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10215" windowHeight="1440" firstSheet="13" activeTab="14"/>
  </bookViews>
  <sheets>
    <sheet name="Tabla de puntos" sheetId="1" state="hidden" r:id="rId1"/>
    <sheet name="CLASE MR" sheetId="11" state="hidden" r:id="rId2"/>
    <sheet name="CLASE JR" sheetId="12" state="hidden" r:id="rId3"/>
    <sheet name="CLASE A" sheetId="2" state="hidden" r:id="rId4"/>
    <sheet name="CLASE N7" sheetId="3" state="hidden" r:id="rId5"/>
    <sheet name="CLASE NZ" sheetId="4" state="hidden" r:id="rId6"/>
    <sheet name="CLASE N3" sheetId="5" state="hidden" r:id="rId7"/>
    <sheet name="CLASE RC5" sheetId="6" state="hidden" r:id="rId8"/>
    <sheet name="CLASE N2" sheetId="7" state="hidden" r:id="rId9"/>
    <sheet name="CLASE UTV 1" sheetId="8" state="hidden" r:id="rId10"/>
    <sheet name="CLASE UTV 2" sheetId="13" state="hidden" r:id="rId11"/>
    <sheet name="MOTOS" sheetId="9" state="hidden" r:id="rId12"/>
    <sheet name="CUATRIS" sheetId="10" state="hidden" r:id="rId13"/>
    <sheet name="Ranking AUTOS 2026" sheetId="14" r:id="rId14"/>
    <sheet name="Ranking MOTOS Y CUATRI 2026" sheetId="15" r:id="rId1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I101" i="7" l="1"/>
  <c r="BI100" i="7"/>
  <c r="BI99" i="7"/>
  <c r="BI98" i="7"/>
  <c r="BI50" i="7"/>
  <c r="BI49" i="7"/>
  <c r="BI48" i="7"/>
  <c r="BI58" i="6"/>
  <c r="BI31" i="6"/>
  <c r="BI73" i="5"/>
  <c r="BI74" i="5"/>
  <c r="BI75" i="5"/>
  <c r="BI76" i="5"/>
  <c r="BI77" i="5"/>
  <c r="BI72" i="5"/>
  <c r="BI36" i="5"/>
  <c r="BI37" i="5"/>
  <c r="BI35" i="5"/>
  <c r="BI38" i="4"/>
  <c r="BI78" i="3"/>
  <c r="BI79" i="3"/>
  <c r="BI80" i="3"/>
  <c r="BI77" i="3"/>
  <c r="BH31" i="8"/>
  <c r="BI18" i="8"/>
  <c r="BI48" i="2"/>
  <c r="BI47" i="2"/>
  <c r="BI18" i="2"/>
  <c r="BI27" i="2"/>
  <c r="BI38" i="12"/>
  <c r="BI16" i="11"/>
  <c r="BI33" i="11"/>
  <c r="BI41" i="9"/>
  <c r="AT22" i="10" l="1"/>
  <c r="AT20" i="10"/>
  <c r="AM22" i="10"/>
  <c r="AM20" i="10"/>
  <c r="AF22" i="10"/>
  <c r="AF20" i="10"/>
  <c r="Y22" i="10"/>
  <c r="Y20" i="10"/>
  <c r="R22" i="10"/>
  <c r="R20" i="10"/>
  <c r="K22" i="10"/>
  <c r="BI22" i="10" s="1"/>
  <c r="K20" i="10"/>
  <c r="BH20" i="10"/>
  <c r="BA22" i="10"/>
  <c r="BA20" i="10"/>
  <c r="BH105" i="9"/>
  <c r="BH101" i="9"/>
  <c r="BH104" i="9"/>
  <c r="BH99" i="9"/>
  <c r="AT101" i="9"/>
  <c r="AT104" i="9"/>
  <c r="AT99" i="9"/>
  <c r="AT105" i="9"/>
  <c r="AM105" i="9"/>
  <c r="AM101" i="9"/>
  <c r="AM104" i="9"/>
  <c r="AM99" i="9"/>
  <c r="AM107" i="9"/>
  <c r="AM102" i="9"/>
  <c r="AM103" i="9"/>
  <c r="AF106" i="9"/>
  <c r="AF107" i="9"/>
  <c r="AF105" i="9"/>
  <c r="AF101" i="9"/>
  <c r="AF104" i="9"/>
  <c r="AF99" i="9"/>
  <c r="AF98" i="9"/>
  <c r="AF97" i="9"/>
  <c r="AF102" i="9"/>
  <c r="AF103" i="9"/>
  <c r="AF100" i="9"/>
  <c r="Y106" i="9"/>
  <c r="Y107" i="9"/>
  <c r="Y105" i="9"/>
  <c r="Y101" i="9"/>
  <c r="Y104" i="9"/>
  <c r="Y99" i="9"/>
  <c r="BI99" i="9" s="1"/>
  <c r="Y98" i="9"/>
  <c r="Y97" i="9"/>
  <c r="Y102" i="9"/>
  <c r="Y103" i="9"/>
  <c r="R106" i="9"/>
  <c r="R107" i="9"/>
  <c r="R105" i="9"/>
  <c r="R101" i="9"/>
  <c r="R104" i="9"/>
  <c r="R99" i="9"/>
  <c r="R102" i="9"/>
  <c r="R103" i="9"/>
  <c r="K102" i="9"/>
  <c r="K103" i="9"/>
  <c r="K98" i="9"/>
  <c r="K97" i="9"/>
  <c r="K106" i="9"/>
  <c r="K107" i="9"/>
  <c r="K105" i="9"/>
  <c r="K101" i="9"/>
  <c r="K104" i="9"/>
  <c r="K99" i="9"/>
  <c r="BA105" i="9"/>
  <c r="BA101" i="9"/>
  <c r="BA104" i="9"/>
  <c r="BA99" i="9"/>
  <c r="AT68" i="9"/>
  <c r="AT75" i="9"/>
  <c r="AT63" i="9"/>
  <c r="AM75" i="9"/>
  <c r="AM63" i="9"/>
  <c r="AM68" i="9"/>
  <c r="AF68" i="9"/>
  <c r="AF75" i="9"/>
  <c r="AF63" i="9"/>
  <c r="Y68" i="9"/>
  <c r="Y75" i="9"/>
  <c r="Y63" i="9"/>
  <c r="R68" i="9"/>
  <c r="R75" i="9"/>
  <c r="R63" i="9"/>
  <c r="K68" i="9"/>
  <c r="K75" i="9"/>
  <c r="K63" i="9"/>
  <c r="BA68" i="9"/>
  <c r="BA75" i="9"/>
  <c r="BA63" i="9"/>
  <c r="BH68" i="9"/>
  <c r="BH63" i="9"/>
  <c r="BH27" i="9"/>
  <c r="BH38" i="9"/>
  <c r="BH39" i="9"/>
  <c r="BA27" i="9"/>
  <c r="BA38" i="9"/>
  <c r="BA39" i="9"/>
  <c r="BH34" i="13"/>
  <c r="BH32" i="13"/>
  <c r="BH97" i="7"/>
  <c r="AT97" i="7"/>
  <c r="AM97" i="7"/>
  <c r="AF97" i="7"/>
  <c r="Y97" i="7"/>
  <c r="R97" i="7"/>
  <c r="K97" i="7"/>
  <c r="BH89" i="7"/>
  <c r="BH90" i="7"/>
  <c r="BH91" i="7"/>
  <c r="BA89" i="7"/>
  <c r="BA90" i="7"/>
  <c r="BA91" i="7"/>
  <c r="AT90" i="7"/>
  <c r="AT91" i="7"/>
  <c r="AT89" i="7"/>
  <c r="AM80" i="7"/>
  <c r="AM81" i="7"/>
  <c r="AM82" i="7"/>
  <c r="AM83" i="7"/>
  <c r="AM78" i="7"/>
  <c r="AM76" i="7"/>
  <c r="AM85" i="7"/>
  <c r="AM86" i="7"/>
  <c r="AM84" i="7"/>
  <c r="AM87" i="7"/>
  <c r="AM88" i="7"/>
  <c r="AM92" i="7"/>
  <c r="AM93" i="7"/>
  <c r="AM94" i="7"/>
  <c r="AM95" i="7"/>
  <c r="AM96" i="7"/>
  <c r="AM89" i="7"/>
  <c r="AM90" i="7"/>
  <c r="AM91" i="7"/>
  <c r="AF80" i="7"/>
  <c r="AF81" i="7"/>
  <c r="AF82" i="7"/>
  <c r="AF83" i="7"/>
  <c r="AF78" i="7"/>
  <c r="AF76" i="7"/>
  <c r="AF85" i="7"/>
  <c r="AF86" i="7"/>
  <c r="AF84" i="7"/>
  <c r="AF87" i="7"/>
  <c r="AF88" i="7"/>
  <c r="AF92" i="7"/>
  <c r="AF93" i="7"/>
  <c r="AF94" i="7"/>
  <c r="AF95" i="7"/>
  <c r="AF96" i="7"/>
  <c r="AF89" i="7"/>
  <c r="AF90" i="7"/>
  <c r="AF91" i="7"/>
  <c r="Y80" i="7"/>
  <c r="Y81" i="7"/>
  <c r="Y82" i="7"/>
  <c r="Y83" i="7"/>
  <c r="Y78" i="7"/>
  <c r="Y76" i="7"/>
  <c r="Y85" i="7"/>
  <c r="Y86" i="7"/>
  <c r="Y84" i="7"/>
  <c r="Y87" i="7"/>
  <c r="Y88" i="7"/>
  <c r="Y92" i="7"/>
  <c r="Y93" i="7"/>
  <c r="Y94" i="7"/>
  <c r="Y95" i="7"/>
  <c r="Y96" i="7"/>
  <c r="Y89" i="7"/>
  <c r="Y90" i="7"/>
  <c r="Y91" i="7"/>
  <c r="R80" i="7"/>
  <c r="R81" i="7"/>
  <c r="R82" i="7"/>
  <c r="R83" i="7"/>
  <c r="R78" i="7"/>
  <c r="R76" i="7"/>
  <c r="R85" i="7"/>
  <c r="R86" i="7"/>
  <c r="R84" i="7"/>
  <c r="R87" i="7"/>
  <c r="R88" i="7"/>
  <c r="R92" i="7"/>
  <c r="R93" i="7"/>
  <c r="R94" i="7"/>
  <c r="R95" i="7"/>
  <c r="R96" i="7"/>
  <c r="R89" i="7"/>
  <c r="R90" i="7"/>
  <c r="R91" i="7"/>
  <c r="K80" i="7"/>
  <c r="K81" i="7"/>
  <c r="K82" i="7"/>
  <c r="K83" i="7"/>
  <c r="K78" i="7"/>
  <c r="K76" i="7"/>
  <c r="K85" i="7"/>
  <c r="K86" i="7"/>
  <c r="K84" i="7"/>
  <c r="K87" i="7"/>
  <c r="K88" i="7"/>
  <c r="K92" i="7"/>
  <c r="K93" i="7"/>
  <c r="K94" i="7"/>
  <c r="K95" i="7"/>
  <c r="K96" i="7"/>
  <c r="K89" i="7"/>
  <c r="K90" i="7"/>
  <c r="K91" i="7"/>
  <c r="BH57" i="7"/>
  <c r="AT38" i="7"/>
  <c r="AT39" i="7"/>
  <c r="AT40" i="7"/>
  <c r="AT41" i="7"/>
  <c r="AT47" i="7"/>
  <c r="AM47" i="7"/>
  <c r="AM38" i="7"/>
  <c r="AM39" i="7"/>
  <c r="AM40" i="7"/>
  <c r="AM41" i="7"/>
  <c r="AF47" i="7"/>
  <c r="AF38" i="7"/>
  <c r="AF39" i="7"/>
  <c r="AF40" i="7"/>
  <c r="AF41" i="7"/>
  <c r="Y47" i="7"/>
  <c r="Y38" i="7"/>
  <c r="Y39" i="7"/>
  <c r="Y40" i="7"/>
  <c r="Y41" i="7"/>
  <c r="R47" i="7"/>
  <c r="R38" i="7"/>
  <c r="R39" i="7"/>
  <c r="R40" i="7"/>
  <c r="R41" i="7"/>
  <c r="K47" i="7"/>
  <c r="K38" i="7"/>
  <c r="K39" i="7"/>
  <c r="K40" i="7"/>
  <c r="K41" i="7"/>
  <c r="BH47" i="7"/>
  <c r="BH38" i="7"/>
  <c r="BH39" i="7"/>
  <c r="BH40" i="7"/>
  <c r="BH41" i="7"/>
  <c r="BA39" i="7"/>
  <c r="BA40" i="7"/>
  <c r="BA41" i="7"/>
  <c r="BA38" i="7"/>
  <c r="AT46" i="6"/>
  <c r="AT47" i="6"/>
  <c r="AT48" i="6"/>
  <c r="AT49" i="6"/>
  <c r="AT43" i="6"/>
  <c r="AT50" i="6"/>
  <c r="AT51" i="6"/>
  <c r="AT52" i="6"/>
  <c r="AT53" i="6"/>
  <c r="AT54" i="6"/>
  <c r="AT55" i="6"/>
  <c r="AT56" i="6"/>
  <c r="AT57" i="6"/>
  <c r="AM47" i="6"/>
  <c r="AM48" i="6"/>
  <c r="AM49" i="6"/>
  <c r="AM43" i="6"/>
  <c r="AM50" i="6"/>
  <c r="AM51" i="6"/>
  <c r="AM52" i="6"/>
  <c r="AM53" i="6"/>
  <c r="AM54" i="6"/>
  <c r="AM55" i="6"/>
  <c r="AM56" i="6"/>
  <c r="AM57" i="6"/>
  <c r="AM46" i="6"/>
  <c r="AF44" i="6"/>
  <c r="AF45" i="6"/>
  <c r="AF46" i="6"/>
  <c r="AF47" i="6"/>
  <c r="AF48" i="6"/>
  <c r="AF49" i="6"/>
  <c r="AF43" i="6"/>
  <c r="AF50" i="6"/>
  <c r="AF51" i="6"/>
  <c r="AF52" i="6"/>
  <c r="AF53" i="6"/>
  <c r="AF54" i="6"/>
  <c r="AF55" i="6"/>
  <c r="AF56" i="6"/>
  <c r="AF57" i="6"/>
  <c r="Y45" i="6"/>
  <c r="Y46" i="6"/>
  <c r="Y47" i="6"/>
  <c r="Y48" i="6"/>
  <c r="Y49" i="6"/>
  <c r="Y43" i="6"/>
  <c r="Y50" i="6"/>
  <c r="Y51" i="6"/>
  <c r="Y52" i="6"/>
  <c r="Y53" i="6"/>
  <c r="Y54" i="6"/>
  <c r="Y55" i="6"/>
  <c r="Y56" i="6"/>
  <c r="Y57" i="6"/>
  <c r="R47" i="6"/>
  <c r="R48" i="6"/>
  <c r="R49" i="6"/>
  <c r="R43" i="6"/>
  <c r="R50" i="6"/>
  <c r="R51" i="6"/>
  <c r="R52" i="6"/>
  <c r="R53" i="6"/>
  <c r="R54" i="6"/>
  <c r="R55" i="6"/>
  <c r="R56" i="6"/>
  <c r="R57" i="6"/>
  <c r="BI57" i="6" s="1"/>
  <c r="K47" i="6"/>
  <c r="K48" i="6"/>
  <c r="K49" i="6"/>
  <c r="K43" i="6"/>
  <c r="K50" i="6"/>
  <c r="K51" i="6"/>
  <c r="K52" i="6"/>
  <c r="K53" i="6"/>
  <c r="K54" i="6"/>
  <c r="K55" i="6"/>
  <c r="K56" i="6"/>
  <c r="BA20" i="6"/>
  <c r="BA21" i="6"/>
  <c r="BA22" i="6"/>
  <c r="BA23" i="6"/>
  <c r="BA24" i="6"/>
  <c r="BA19" i="6"/>
  <c r="BA25" i="6"/>
  <c r="BA26" i="6"/>
  <c r="BA27" i="6"/>
  <c r="BA28" i="6"/>
  <c r="BA29" i="6"/>
  <c r="AT20" i="6"/>
  <c r="AT21" i="6"/>
  <c r="AT22" i="6"/>
  <c r="AT23" i="6"/>
  <c r="AT24" i="6"/>
  <c r="AT19" i="6"/>
  <c r="AT25" i="6"/>
  <c r="AT26" i="6"/>
  <c r="AT27" i="6"/>
  <c r="AT28" i="6"/>
  <c r="AT29" i="6"/>
  <c r="AT30" i="6"/>
  <c r="AT32" i="6"/>
  <c r="AM22" i="6"/>
  <c r="AM23" i="6"/>
  <c r="AM24" i="6"/>
  <c r="AM19" i="6"/>
  <c r="AM25" i="6"/>
  <c r="AM26" i="6"/>
  <c r="AM27" i="6"/>
  <c r="AM28" i="6"/>
  <c r="AM29" i="6"/>
  <c r="AM30" i="6"/>
  <c r="AM32" i="6"/>
  <c r="AF21" i="6"/>
  <c r="AF22" i="6"/>
  <c r="AF23" i="6"/>
  <c r="AF24" i="6"/>
  <c r="AF19" i="6"/>
  <c r="AF25" i="6"/>
  <c r="AF26" i="6"/>
  <c r="AF27" i="6"/>
  <c r="AF28" i="6"/>
  <c r="AF29" i="6"/>
  <c r="AF30" i="6"/>
  <c r="AF32" i="6"/>
  <c r="BI32" i="6" s="1"/>
  <c r="Y21" i="6"/>
  <c r="Y22" i="6"/>
  <c r="Y23" i="6"/>
  <c r="Y24" i="6"/>
  <c r="Y19" i="6"/>
  <c r="Y25" i="6"/>
  <c r="Y26" i="6"/>
  <c r="Y27" i="6"/>
  <c r="Y28" i="6"/>
  <c r="Y29" i="6"/>
  <c r="Y30" i="6"/>
  <c r="R30" i="6"/>
  <c r="R25" i="6"/>
  <c r="R26" i="6"/>
  <c r="R27" i="6"/>
  <c r="R28" i="6"/>
  <c r="R29" i="6"/>
  <c r="R19" i="6"/>
  <c r="R23" i="6"/>
  <c r="R24" i="6"/>
  <c r="R22" i="6"/>
  <c r="K30" i="6"/>
  <c r="K19" i="6"/>
  <c r="K22" i="6"/>
  <c r="BH54" i="6"/>
  <c r="BH53" i="6"/>
  <c r="BH47" i="6"/>
  <c r="BH43" i="6"/>
  <c r="BH56" i="6"/>
  <c r="BA54" i="6"/>
  <c r="BA53" i="6"/>
  <c r="BA47" i="6"/>
  <c r="BA43" i="6"/>
  <c r="BH30" i="6"/>
  <c r="BH22" i="6"/>
  <c r="BH19" i="6"/>
  <c r="BI47" i="7" l="1"/>
  <c r="BI91" i="7"/>
  <c r="BI97" i="7"/>
  <c r="BI38" i="7"/>
  <c r="BI75" i="9"/>
  <c r="BI68" i="9"/>
  <c r="BI20" i="10"/>
  <c r="BI101" i="9"/>
  <c r="BI105" i="9"/>
  <c r="BI104" i="9"/>
  <c r="BI63" i="9"/>
  <c r="BI39" i="9"/>
  <c r="BI38" i="9"/>
  <c r="BI27" i="9"/>
  <c r="BI89" i="7"/>
  <c r="BI90" i="7"/>
  <c r="BI39" i="7"/>
  <c r="BI41" i="7"/>
  <c r="BI40" i="7"/>
  <c r="BI56" i="6"/>
  <c r="BI54" i="6"/>
  <c r="BI43" i="6"/>
  <c r="BI53" i="6"/>
  <c r="BI30" i="6"/>
  <c r="BI19" i="6"/>
  <c r="BI22" i="6"/>
  <c r="BI47" i="6"/>
  <c r="AF43" i="5"/>
  <c r="Y43" i="5"/>
  <c r="R43" i="5"/>
  <c r="K43" i="5"/>
  <c r="BH33" i="5"/>
  <c r="BH34" i="5"/>
  <c r="AT33" i="5"/>
  <c r="AT34" i="5"/>
  <c r="AM33" i="5"/>
  <c r="AM34" i="5"/>
  <c r="AF33" i="5"/>
  <c r="AF34" i="5"/>
  <c r="AF25" i="5"/>
  <c r="K25" i="5"/>
  <c r="R25" i="5"/>
  <c r="Y25" i="5"/>
  <c r="Y34" i="5"/>
  <c r="Y33" i="5"/>
  <c r="R33" i="5"/>
  <c r="R34" i="5"/>
  <c r="K33" i="5"/>
  <c r="K34" i="5"/>
  <c r="AT59" i="5"/>
  <c r="AT70" i="5"/>
  <c r="AT71" i="5"/>
  <c r="AM59" i="5"/>
  <c r="AM70" i="5"/>
  <c r="AM71" i="5"/>
  <c r="AF59" i="5"/>
  <c r="AF70" i="5"/>
  <c r="AF71" i="5"/>
  <c r="Y59" i="5"/>
  <c r="Y70" i="5"/>
  <c r="Y71" i="5"/>
  <c r="R59" i="5"/>
  <c r="R70" i="5"/>
  <c r="R71" i="5"/>
  <c r="K59" i="5"/>
  <c r="K70" i="5"/>
  <c r="K71" i="5"/>
  <c r="BA59" i="5"/>
  <c r="BA70" i="5"/>
  <c r="BA71" i="5"/>
  <c r="BH59" i="5"/>
  <c r="BH70" i="5"/>
  <c r="BH71" i="5"/>
  <c r="BA33" i="5"/>
  <c r="BA34" i="5"/>
  <c r="AT57" i="4"/>
  <c r="AT62" i="4"/>
  <c r="AT72" i="4"/>
  <c r="AT69" i="4"/>
  <c r="AT77" i="4"/>
  <c r="AT70" i="4"/>
  <c r="AM57" i="4"/>
  <c r="AM62" i="4"/>
  <c r="AM72" i="4"/>
  <c r="AM69" i="4"/>
  <c r="AM77" i="4"/>
  <c r="AM70" i="4"/>
  <c r="AF57" i="4"/>
  <c r="AF62" i="4"/>
  <c r="AF72" i="4"/>
  <c r="AF69" i="4"/>
  <c r="AF77" i="4"/>
  <c r="AF70" i="4"/>
  <c r="Y57" i="4"/>
  <c r="Y62" i="4"/>
  <c r="Y72" i="4"/>
  <c r="Y69" i="4"/>
  <c r="Y77" i="4"/>
  <c r="Y70" i="4"/>
  <c r="R57" i="4"/>
  <c r="R62" i="4"/>
  <c r="R72" i="4"/>
  <c r="R69" i="4"/>
  <c r="R77" i="4"/>
  <c r="R70" i="4"/>
  <c r="K57" i="4"/>
  <c r="K62" i="4"/>
  <c r="K72" i="4"/>
  <c r="K69" i="4"/>
  <c r="K77" i="4"/>
  <c r="K70" i="4"/>
  <c r="BA57" i="4"/>
  <c r="BA62" i="4"/>
  <c r="BA72" i="4"/>
  <c r="BA69" i="4"/>
  <c r="BA77" i="4"/>
  <c r="BA70" i="4"/>
  <c r="BH57" i="4"/>
  <c r="BH62" i="4"/>
  <c r="BH72" i="4"/>
  <c r="BH69" i="4"/>
  <c r="BH77" i="4"/>
  <c r="BH70" i="4"/>
  <c r="AT72" i="3"/>
  <c r="AT64" i="3"/>
  <c r="AT75" i="3"/>
  <c r="AT71" i="3"/>
  <c r="AT65" i="3"/>
  <c r="AM72" i="3"/>
  <c r="AM64" i="3"/>
  <c r="AM75" i="3"/>
  <c r="AM71" i="3"/>
  <c r="AM65" i="3"/>
  <c r="AF72" i="3"/>
  <c r="AF64" i="3"/>
  <c r="AF75" i="3"/>
  <c r="AF71" i="3"/>
  <c r="AF65" i="3"/>
  <c r="Y72" i="3"/>
  <c r="Y64" i="3"/>
  <c r="Y75" i="3"/>
  <c r="Y71" i="3"/>
  <c r="Y65" i="3"/>
  <c r="R72" i="3"/>
  <c r="R64" i="3"/>
  <c r="R75" i="3"/>
  <c r="R71" i="3"/>
  <c r="R65" i="3"/>
  <c r="K72" i="3"/>
  <c r="K64" i="3"/>
  <c r="K75" i="3"/>
  <c r="K71" i="3"/>
  <c r="K65" i="3"/>
  <c r="BH65" i="3"/>
  <c r="BA65" i="3"/>
  <c r="BH71" i="3"/>
  <c r="BA71" i="3"/>
  <c r="BH75" i="3"/>
  <c r="BA75" i="3"/>
  <c r="BH64" i="3"/>
  <c r="BA64" i="3"/>
  <c r="BH72" i="3"/>
  <c r="BA72" i="3"/>
  <c r="BA38" i="3"/>
  <c r="AT38" i="3"/>
  <c r="AM38" i="3"/>
  <c r="AF38" i="3"/>
  <c r="Y38" i="3"/>
  <c r="R38" i="3"/>
  <c r="K38" i="3"/>
  <c r="BH26" i="2"/>
  <c r="BH25" i="2"/>
  <c r="BH18" i="2"/>
  <c r="Y26" i="2"/>
  <c r="Y25" i="2"/>
  <c r="AT26" i="2"/>
  <c r="AT18" i="2"/>
  <c r="AM18" i="2"/>
  <c r="AM24" i="2"/>
  <c r="AM25" i="2"/>
  <c r="AM26" i="2"/>
  <c r="AF18" i="2"/>
  <c r="AF24" i="2"/>
  <c r="AF25" i="2"/>
  <c r="AF26" i="2"/>
  <c r="Y18" i="2"/>
  <c r="R18" i="2"/>
  <c r="R24" i="2"/>
  <c r="R25" i="2"/>
  <c r="R26" i="2"/>
  <c r="K25" i="2"/>
  <c r="K26" i="2"/>
  <c r="K24" i="2"/>
  <c r="K18" i="2"/>
  <c r="BH45" i="2"/>
  <c r="BH44" i="2"/>
  <c r="BH46" i="2"/>
  <c r="AT46" i="2"/>
  <c r="AT44" i="2"/>
  <c r="AM45" i="2"/>
  <c r="AM44" i="2"/>
  <c r="AM46" i="2"/>
  <c r="AF45" i="2"/>
  <c r="AF44" i="2"/>
  <c r="AF46" i="2"/>
  <c r="Y45" i="2"/>
  <c r="Y44" i="2"/>
  <c r="Y46" i="2"/>
  <c r="R45" i="2"/>
  <c r="R44" i="2"/>
  <c r="R46" i="2"/>
  <c r="K45" i="2"/>
  <c r="K44" i="2"/>
  <c r="K46" i="2"/>
  <c r="BA45" i="2"/>
  <c r="BA44" i="2"/>
  <c r="BA18" i="2"/>
  <c r="BI34" i="5" l="1"/>
  <c r="BI57" i="4"/>
  <c r="BI75" i="3"/>
  <c r="BI38" i="3"/>
  <c r="BI46" i="2"/>
  <c r="BI33" i="5"/>
  <c r="BI45" i="2"/>
  <c r="BI59" i="5"/>
  <c r="BI70" i="5"/>
  <c r="BI71" i="5"/>
  <c r="BI70" i="4"/>
  <c r="BI62" i="4"/>
  <c r="BI72" i="4"/>
  <c r="BI77" i="4"/>
  <c r="BI69" i="4"/>
  <c r="BI72" i="3"/>
  <c r="BI64" i="3"/>
  <c r="BI65" i="3"/>
  <c r="BI71" i="3"/>
  <c r="BI26" i="2"/>
  <c r="BI44" i="2"/>
  <c r="BA102" i="9" l="1"/>
  <c r="BA103" i="9"/>
  <c r="BA107" i="9"/>
  <c r="BH102" i="9"/>
  <c r="BH103" i="9"/>
  <c r="BH107" i="9"/>
  <c r="AT102" i="9"/>
  <c r="AT103" i="9"/>
  <c r="AF94" i="9"/>
  <c r="Y94" i="9"/>
  <c r="R94" i="9"/>
  <c r="K94" i="9"/>
  <c r="AM51" i="9"/>
  <c r="AM60" i="9"/>
  <c r="AM73" i="9"/>
  <c r="AM74" i="9"/>
  <c r="AM70" i="9"/>
  <c r="AM77" i="9"/>
  <c r="AM71" i="9"/>
  <c r="AM67" i="9"/>
  <c r="AM79" i="9"/>
  <c r="AM80" i="9"/>
  <c r="AM81" i="9"/>
  <c r="AM72" i="9"/>
  <c r="AM66" i="9"/>
  <c r="AM61" i="9"/>
  <c r="AM82" i="9"/>
  <c r="AF78" i="9"/>
  <c r="AF56" i="9"/>
  <c r="AF51" i="9"/>
  <c r="AF60" i="9"/>
  <c r="AF73" i="9"/>
  <c r="AF74" i="9"/>
  <c r="AF70" i="9"/>
  <c r="AF77" i="9"/>
  <c r="AF71" i="9"/>
  <c r="AF67" i="9"/>
  <c r="AF79" i="9"/>
  <c r="AF80" i="9"/>
  <c r="AF81" i="9"/>
  <c r="AF72" i="9"/>
  <c r="AF66" i="9"/>
  <c r="AF61" i="9"/>
  <c r="AF82" i="9"/>
  <c r="AF83" i="9"/>
  <c r="Y78" i="9"/>
  <c r="Y56" i="9"/>
  <c r="Y51" i="9"/>
  <c r="Y60" i="9"/>
  <c r="Y73" i="9"/>
  <c r="Y74" i="9"/>
  <c r="Y70" i="9"/>
  <c r="Y77" i="9"/>
  <c r="Y71" i="9"/>
  <c r="Y67" i="9"/>
  <c r="Y79" i="9"/>
  <c r="Y80" i="9"/>
  <c r="Y81" i="9"/>
  <c r="Y72" i="9"/>
  <c r="Y66" i="9"/>
  <c r="Y61" i="9"/>
  <c r="Y82" i="9"/>
  <c r="Y83" i="9"/>
  <c r="R78" i="9"/>
  <c r="R56" i="9"/>
  <c r="R51" i="9"/>
  <c r="R60" i="9"/>
  <c r="R73" i="9"/>
  <c r="R74" i="9"/>
  <c r="R70" i="9"/>
  <c r="R77" i="9"/>
  <c r="R71" i="9"/>
  <c r="R67" i="9"/>
  <c r="R79" i="9"/>
  <c r="R80" i="9"/>
  <c r="R81" i="9"/>
  <c r="R72" i="9"/>
  <c r="R66" i="9"/>
  <c r="R61" i="9"/>
  <c r="R82" i="9"/>
  <c r="R83" i="9"/>
  <c r="K78" i="9"/>
  <c r="K56" i="9"/>
  <c r="K51" i="9"/>
  <c r="K60" i="9"/>
  <c r="K73" i="9"/>
  <c r="K74" i="9"/>
  <c r="K70" i="9"/>
  <c r="K77" i="9"/>
  <c r="K71" i="9"/>
  <c r="K67" i="9"/>
  <c r="K79" i="9"/>
  <c r="K80" i="9"/>
  <c r="K81" i="9"/>
  <c r="K72" i="9"/>
  <c r="K66" i="9"/>
  <c r="K61" i="9"/>
  <c r="K82" i="9"/>
  <c r="K83" i="9"/>
  <c r="BH51" i="9"/>
  <c r="BH60" i="9"/>
  <c r="BH73" i="9"/>
  <c r="BH74" i="9"/>
  <c r="BH70" i="9"/>
  <c r="BH77" i="9"/>
  <c r="BH71" i="9"/>
  <c r="BH67" i="9"/>
  <c r="BH79" i="9"/>
  <c r="BH80" i="9"/>
  <c r="BH81" i="9"/>
  <c r="BH72" i="9"/>
  <c r="BH66" i="9"/>
  <c r="BH61" i="9"/>
  <c r="BA51" i="9"/>
  <c r="BA60" i="9"/>
  <c r="BA73" i="9"/>
  <c r="BA74" i="9"/>
  <c r="BA70" i="9"/>
  <c r="BA77" i="9"/>
  <c r="BA71" i="9"/>
  <c r="BA67" i="9"/>
  <c r="BA79" i="9"/>
  <c r="BA80" i="9"/>
  <c r="BA81" i="9"/>
  <c r="BA72" i="9"/>
  <c r="BA66" i="9"/>
  <c r="BA61" i="9"/>
  <c r="AT61" i="9"/>
  <c r="AT82" i="9"/>
  <c r="AT83" i="9"/>
  <c r="AT66" i="9"/>
  <c r="AT51" i="9"/>
  <c r="AT60" i="9"/>
  <c r="AT73" i="9"/>
  <c r="AT74" i="9"/>
  <c r="AT70" i="9"/>
  <c r="AT71" i="9"/>
  <c r="AT67" i="9"/>
  <c r="AM34" i="9"/>
  <c r="AM35" i="9"/>
  <c r="AM31" i="9"/>
  <c r="AF34" i="9"/>
  <c r="AF35" i="9"/>
  <c r="AF31" i="9"/>
  <c r="Y34" i="9"/>
  <c r="Y35" i="9"/>
  <c r="Y31" i="9"/>
  <c r="R34" i="9"/>
  <c r="R35" i="9"/>
  <c r="R31" i="9"/>
  <c r="K34" i="9"/>
  <c r="K35" i="9"/>
  <c r="K31" i="9"/>
  <c r="BH34" i="9"/>
  <c r="BH35" i="9"/>
  <c r="BH31" i="9"/>
  <c r="BA34" i="9"/>
  <c r="BA35" i="9"/>
  <c r="BA31" i="9"/>
  <c r="AT34" i="9"/>
  <c r="AT35" i="9"/>
  <c r="AT31" i="9"/>
  <c r="BI82" i="9" l="1"/>
  <c r="BI107" i="9"/>
  <c r="BI77" i="9"/>
  <c r="BI81" i="9"/>
  <c r="BI103" i="9"/>
  <c r="BI102" i="9"/>
  <c r="BI79" i="9"/>
  <c r="BI70" i="9"/>
  <c r="BI51" i="9"/>
  <c r="BI74" i="9"/>
  <c r="BI66" i="9"/>
  <c r="BI72" i="9"/>
  <c r="BI73" i="9"/>
  <c r="BI71" i="9"/>
  <c r="BI67" i="9"/>
  <c r="BI61" i="9"/>
  <c r="BI80" i="9"/>
  <c r="BI60" i="9"/>
  <c r="BI31" i="9"/>
  <c r="BI34" i="9"/>
  <c r="BI35" i="9"/>
  <c r="AM33" i="7"/>
  <c r="AM34" i="7"/>
  <c r="AM35" i="7"/>
  <c r="AM36" i="7"/>
  <c r="AM44" i="7"/>
  <c r="AM37" i="7"/>
  <c r="AM45" i="7"/>
  <c r="AM46" i="7"/>
  <c r="AF33" i="7"/>
  <c r="AF34" i="7"/>
  <c r="AF35" i="7"/>
  <c r="AF36" i="7"/>
  <c r="AF44" i="7"/>
  <c r="AF37" i="7"/>
  <c r="AF45" i="7"/>
  <c r="AF46" i="7"/>
  <c r="Y33" i="7"/>
  <c r="Y34" i="7"/>
  <c r="Y35" i="7"/>
  <c r="Y36" i="7"/>
  <c r="Y44" i="7"/>
  <c r="Y37" i="7"/>
  <c r="Y45" i="7"/>
  <c r="Y46" i="7"/>
  <c r="R33" i="7"/>
  <c r="R34" i="7"/>
  <c r="R35" i="7"/>
  <c r="R36" i="7"/>
  <c r="R44" i="7"/>
  <c r="R37" i="7"/>
  <c r="R45" i="7"/>
  <c r="R46" i="7"/>
  <c r="K33" i="7"/>
  <c r="K34" i="7"/>
  <c r="K35" i="7"/>
  <c r="K36" i="7"/>
  <c r="K44" i="7"/>
  <c r="K37" i="7"/>
  <c r="K45" i="7"/>
  <c r="K46" i="7"/>
  <c r="BH85" i="7"/>
  <c r="BH80" i="7"/>
  <c r="BH83" i="7"/>
  <c r="BH86" i="7"/>
  <c r="BH87" i="7"/>
  <c r="BH88" i="7"/>
  <c r="BH94" i="7"/>
  <c r="BH95" i="7"/>
  <c r="BH96" i="7"/>
  <c r="BA85" i="7"/>
  <c r="BA80" i="7"/>
  <c r="BA83" i="7"/>
  <c r="BA86" i="7"/>
  <c r="BA87" i="7"/>
  <c r="BA88" i="7"/>
  <c r="BA94" i="7"/>
  <c r="BA95" i="7"/>
  <c r="BA96" i="7"/>
  <c r="AT85" i="7"/>
  <c r="AT80" i="7"/>
  <c r="AT83" i="7"/>
  <c r="AT86" i="7"/>
  <c r="AT87" i="7"/>
  <c r="AT88" i="7"/>
  <c r="AT37" i="7"/>
  <c r="AT33" i="7"/>
  <c r="AT34" i="7"/>
  <c r="AT35" i="7"/>
  <c r="AT36" i="7"/>
  <c r="BA33" i="7"/>
  <c r="BA34" i="7"/>
  <c r="BA35" i="7"/>
  <c r="BA36" i="7"/>
  <c r="BA44" i="7"/>
  <c r="BA37" i="7"/>
  <c r="BA45" i="7"/>
  <c r="BA46" i="7"/>
  <c r="BH33" i="7"/>
  <c r="BH34" i="7"/>
  <c r="BH35" i="7"/>
  <c r="BH36" i="7"/>
  <c r="BH44" i="7"/>
  <c r="BH37" i="7"/>
  <c r="BH45" i="7"/>
  <c r="BH46" i="7"/>
  <c r="AM44" i="6"/>
  <c r="Y44" i="6"/>
  <c r="R44" i="6"/>
  <c r="K44" i="6"/>
  <c r="BH44" i="6"/>
  <c r="BH51" i="6"/>
  <c r="BH49" i="6"/>
  <c r="BH52" i="6"/>
  <c r="BA44" i="6"/>
  <c r="BA51" i="6"/>
  <c r="BI51" i="6" s="1"/>
  <c r="BA49" i="6"/>
  <c r="BA52" i="6"/>
  <c r="AT44" i="6"/>
  <c r="BH26" i="6"/>
  <c r="BH24" i="6"/>
  <c r="BH27" i="6"/>
  <c r="BH29" i="6"/>
  <c r="K26" i="6"/>
  <c r="K24" i="6"/>
  <c r="K27" i="6"/>
  <c r="K29" i="6"/>
  <c r="BH65" i="5"/>
  <c r="BH64" i="5"/>
  <c r="BA65" i="5"/>
  <c r="BA64" i="5"/>
  <c r="AT65" i="5"/>
  <c r="AT64" i="5"/>
  <c r="AM65" i="5"/>
  <c r="AM64" i="5"/>
  <c r="AF69" i="5"/>
  <c r="AF65" i="5"/>
  <c r="AF64" i="5"/>
  <c r="Y69" i="5"/>
  <c r="Y65" i="5"/>
  <c r="Y64" i="5"/>
  <c r="R69" i="5"/>
  <c r="R65" i="5"/>
  <c r="R64" i="5"/>
  <c r="K69" i="5"/>
  <c r="K65" i="5"/>
  <c r="K64" i="5"/>
  <c r="BH46" i="4"/>
  <c r="AM53" i="4"/>
  <c r="AM67" i="4"/>
  <c r="AM73" i="4"/>
  <c r="AM78" i="4"/>
  <c r="AM74" i="4"/>
  <c r="AM65" i="4"/>
  <c r="AF53" i="4"/>
  <c r="AF67" i="4"/>
  <c r="AF73" i="4"/>
  <c r="AF78" i="4"/>
  <c r="AF74" i="4"/>
  <c r="AF65" i="4"/>
  <c r="AF75" i="4"/>
  <c r="Y53" i="4"/>
  <c r="Y67" i="4"/>
  <c r="Y73" i="4"/>
  <c r="Y78" i="4"/>
  <c r="Y74" i="4"/>
  <c r="Y65" i="4"/>
  <c r="R53" i="4"/>
  <c r="R67" i="4"/>
  <c r="R73" i="4"/>
  <c r="R78" i="4"/>
  <c r="R74" i="4"/>
  <c r="R65" i="4"/>
  <c r="Y75" i="4"/>
  <c r="R75" i="4"/>
  <c r="K54" i="4"/>
  <c r="K53" i="4"/>
  <c r="K67" i="4"/>
  <c r="K73" i="4"/>
  <c r="K78" i="4"/>
  <c r="K74" i="4"/>
  <c r="K65" i="4"/>
  <c r="K75" i="4"/>
  <c r="BA53" i="4"/>
  <c r="BA67" i="4"/>
  <c r="BA73" i="4"/>
  <c r="BA78" i="4"/>
  <c r="BA74" i="4"/>
  <c r="BA65" i="4"/>
  <c r="BH53" i="4"/>
  <c r="BH67" i="4"/>
  <c r="BH73" i="4"/>
  <c r="BH78" i="4"/>
  <c r="BH74" i="4"/>
  <c r="BH65" i="4"/>
  <c r="AT53" i="4"/>
  <c r="AT67" i="4"/>
  <c r="AT73" i="4"/>
  <c r="AT78" i="4"/>
  <c r="AT74" i="4"/>
  <c r="AT65" i="4"/>
  <c r="AM29" i="4"/>
  <c r="AM33" i="4"/>
  <c r="AM37" i="4"/>
  <c r="AM34" i="4"/>
  <c r="AM28" i="4"/>
  <c r="AM30" i="4"/>
  <c r="AM36" i="4"/>
  <c r="AM31" i="4"/>
  <c r="AF29" i="4"/>
  <c r="AF33" i="4"/>
  <c r="AF37" i="4"/>
  <c r="AF34" i="4"/>
  <c r="AF28" i="4"/>
  <c r="AF30" i="4"/>
  <c r="AF36" i="4"/>
  <c r="AF31" i="4"/>
  <c r="Y29" i="4"/>
  <c r="Y33" i="4"/>
  <c r="Y37" i="4"/>
  <c r="Y34" i="4"/>
  <c r="Y28" i="4"/>
  <c r="Y30" i="4"/>
  <c r="Y36" i="4"/>
  <c r="Y31" i="4"/>
  <c r="R29" i="4"/>
  <c r="R33" i="4"/>
  <c r="R37" i="4"/>
  <c r="R34" i="4"/>
  <c r="R28" i="4"/>
  <c r="R30" i="4"/>
  <c r="R36" i="4"/>
  <c r="R31" i="4"/>
  <c r="K29" i="4"/>
  <c r="K33" i="4"/>
  <c r="K37" i="4"/>
  <c r="K34" i="4"/>
  <c r="K28" i="4"/>
  <c r="K30" i="4"/>
  <c r="K36" i="4"/>
  <c r="K31" i="4"/>
  <c r="BH29" i="4"/>
  <c r="BH33" i="4"/>
  <c r="BH37" i="4"/>
  <c r="BH34" i="4"/>
  <c r="BH28" i="4"/>
  <c r="BH30" i="4"/>
  <c r="BH36" i="4"/>
  <c r="BH31" i="4"/>
  <c r="BA29" i="4"/>
  <c r="BA33" i="4"/>
  <c r="BA37" i="4"/>
  <c r="BA34" i="4"/>
  <c r="BA28" i="4"/>
  <c r="BA30" i="4"/>
  <c r="BA36" i="4"/>
  <c r="BA31" i="4"/>
  <c r="AT29" i="4"/>
  <c r="BI29" i="4" s="1"/>
  <c r="AT33" i="4"/>
  <c r="BI33" i="4" s="1"/>
  <c r="AT37" i="4"/>
  <c r="AT34" i="4"/>
  <c r="AT28" i="4"/>
  <c r="BI28" i="4" s="1"/>
  <c r="AT30" i="4"/>
  <c r="AT36" i="4"/>
  <c r="AT31" i="4"/>
  <c r="AM74" i="3"/>
  <c r="AM68" i="3"/>
  <c r="AF74" i="3"/>
  <c r="AF68" i="3"/>
  <c r="Y74" i="3"/>
  <c r="Y68" i="3"/>
  <c r="R74" i="3"/>
  <c r="R68" i="3"/>
  <c r="K74" i="3"/>
  <c r="K68" i="3"/>
  <c r="BH48" i="3"/>
  <c r="BH46" i="3"/>
  <c r="BH74" i="3"/>
  <c r="BH68" i="3"/>
  <c r="BA74" i="3"/>
  <c r="BA68" i="3"/>
  <c r="AT74" i="3"/>
  <c r="AT68" i="3"/>
  <c r="BH34" i="3"/>
  <c r="BH36" i="3"/>
  <c r="BH31" i="3"/>
  <c r="BH30" i="3"/>
  <c r="BA36" i="3"/>
  <c r="BA31" i="3"/>
  <c r="BA30" i="3"/>
  <c r="BA37" i="3"/>
  <c r="AT34" i="3"/>
  <c r="AT36" i="3"/>
  <c r="AT31" i="3"/>
  <c r="AT30" i="3"/>
  <c r="AT37" i="3"/>
  <c r="AM34" i="3"/>
  <c r="AM36" i="3"/>
  <c r="AM31" i="3"/>
  <c r="AM30" i="3"/>
  <c r="AM37" i="3"/>
  <c r="AF34" i="3"/>
  <c r="AF36" i="3"/>
  <c r="AF31" i="3"/>
  <c r="AF30" i="3"/>
  <c r="AF37" i="3"/>
  <c r="Y34" i="3"/>
  <c r="Y36" i="3"/>
  <c r="Y31" i="3"/>
  <c r="Y30" i="3"/>
  <c r="Y37" i="3"/>
  <c r="R34" i="3"/>
  <c r="R36" i="3"/>
  <c r="R31" i="3"/>
  <c r="R30" i="3"/>
  <c r="R37" i="3"/>
  <c r="K34" i="3"/>
  <c r="K36" i="3"/>
  <c r="K31" i="3"/>
  <c r="K30" i="3"/>
  <c r="K37" i="3"/>
  <c r="BI37" i="3" s="1"/>
  <c r="BA25" i="2"/>
  <c r="BI25" i="2" s="1"/>
  <c r="BI88" i="7" l="1"/>
  <c r="BI80" i="7"/>
  <c r="BI94" i="7"/>
  <c r="BI53" i="4"/>
  <c r="BI33" i="7"/>
  <c r="BI87" i="7"/>
  <c r="BI85" i="7"/>
  <c r="BI26" i="6"/>
  <c r="BI27" i="6"/>
  <c r="BI24" i="6"/>
  <c r="BI44" i="6"/>
  <c r="BI29" i="6"/>
  <c r="BI65" i="5"/>
  <c r="BI64" i="5"/>
  <c r="BI37" i="4"/>
  <c r="BI65" i="4"/>
  <c r="BI67" i="4"/>
  <c r="BI36" i="4"/>
  <c r="BI30" i="4"/>
  <c r="BI36" i="3"/>
  <c r="BI34" i="3"/>
  <c r="BI30" i="3"/>
  <c r="BI31" i="3"/>
  <c r="BI44" i="7"/>
  <c r="BI86" i="7"/>
  <c r="BI96" i="7"/>
  <c r="BI83" i="7"/>
  <c r="BI95" i="7"/>
  <c r="BI45" i="7"/>
  <c r="BI35" i="7"/>
  <c r="BI34" i="7"/>
  <c r="BI46" i="7"/>
  <c r="BI37" i="7"/>
  <c r="BI36" i="7"/>
  <c r="BI49" i="6"/>
  <c r="BI52" i="6"/>
  <c r="BI74" i="4"/>
  <c r="BI78" i="4"/>
  <c r="BI73" i="4"/>
  <c r="BI31" i="4"/>
  <c r="BI34" i="4"/>
  <c r="BI68" i="3"/>
  <c r="BI74" i="3"/>
  <c r="BH57" i="5"/>
  <c r="BA57" i="5"/>
  <c r="AT57" i="5"/>
  <c r="AM57" i="5"/>
  <c r="BH69" i="5"/>
  <c r="BH43" i="5"/>
  <c r="BA69" i="5"/>
  <c r="AT69" i="5"/>
  <c r="AM69" i="5"/>
  <c r="BA43" i="5"/>
  <c r="AT43" i="5"/>
  <c r="AM43" i="5"/>
  <c r="BH25" i="5"/>
  <c r="BA25" i="5"/>
  <c r="AT25" i="5"/>
  <c r="AM25" i="5"/>
  <c r="BH94" i="9"/>
  <c r="BH106" i="9"/>
  <c r="BA94" i="9"/>
  <c r="BA106" i="9"/>
  <c r="AT94" i="9"/>
  <c r="AT106" i="9"/>
  <c r="AM94" i="9"/>
  <c r="AT78" i="9"/>
  <c r="AT56" i="9"/>
  <c r="BA78" i="9"/>
  <c r="BA56" i="9"/>
  <c r="BA83" i="9"/>
  <c r="BH78" i="9"/>
  <c r="BH56" i="9"/>
  <c r="BH83" i="9"/>
  <c r="AM56" i="9"/>
  <c r="BH28" i="9"/>
  <c r="BA28" i="9"/>
  <c r="AT28" i="9"/>
  <c r="AM28" i="9"/>
  <c r="BH32" i="10"/>
  <c r="BH75" i="4"/>
  <c r="BA75" i="4"/>
  <c r="AT75" i="4"/>
  <c r="AM75" i="4"/>
  <c r="BH19" i="2"/>
  <c r="BA19" i="2"/>
  <c r="AT19" i="2"/>
  <c r="AM19" i="2"/>
  <c r="AF19" i="2"/>
  <c r="Y19" i="2"/>
  <c r="R19" i="2"/>
  <c r="K19" i="2"/>
  <c r="BI69" i="5" l="1"/>
  <c r="BI94" i="9"/>
  <c r="BI78" i="9"/>
  <c r="BI28" i="9"/>
  <c r="BI83" i="9"/>
  <c r="BI56" i="9"/>
  <c r="BI106" i="9"/>
  <c r="BI57" i="5"/>
  <c r="BI75" i="4"/>
  <c r="BI43" i="5"/>
  <c r="BI25" i="5"/>
  <c r="BI19" i="2"/>
  <c r="BH96" i="9"/>
  <c r="BA96" i="9"/>
  <c r="AT96" i="9"/>
  <c r="AM96" i="9"/>
  <c r="Y96" i="9"/>
  <c r="R96" i="9"/>
  <c r="K96" i="9"/>
  <c r="AF96" i="9"/>
  <c r="BH62" i="9"/>
  <c r="BA62" i="9"/>
  <c r="AT62" i="9"/>
  <c r="AM62" i="9"/>
  <c r="Y62" i="9"/>
  <c r="R62" i="9"/>
  <c r="K62" i="9"/>
  <c r="AF62" i="9"/>
  <c r="Y30" i="9"/>
  <c r="Y24" i="9"/>
  <c r="R30" i="9"/>
  <c r="R24" i="9"/>
  <c r="K30" i="9"/>
  <c r="K24" i="9"/>
  <c r="BH30" i="9"/>
  <c r="BH24" i="9"/>
  <c r="BA30" i="9"/>
  <c r="BA24" i="9"/>
  <c r="AT30" i="9"/>
  <c r="AT24" i="9"/>
  <c r="AM30" i="9"/>
  <c r="AM24" i="9"/>
  <c r="AF30" i="9"/>
  <c r="AF24" i="9"/>
  <c r="R28" i="7"/>
  <c r="Y79" i="7"/>
  <c r="Y72" i="7"/>
  <c r="Y75" i="7"/>
  <c r="Y74" i="7"/>
  <c r="R56" i="7"/>
  <c r="R13" i="7"/>
  <c r="K28" i="7"/>
  <c r="Y28" i="7"/>
  <c r="Y56" i="7"/>
  <c r="Y57" i="7"/>
  <c r="Y60" i="7"/>
  <c r="Y63" i="7"/>
  <c r="Y67" i="7"/>
  <c r="Y61" i="7"/>
  <c r="Y64" i="7"/>
  <c r="Y62" i="7"/>
  <c r="Y59" i="7"/>
  <c r="Y69" i="7"/>
  <c r="Y66" i="7"/>
  <c r="Y68" i="7"/>
  <c r="Y65" i="7"/>
  <c r="Y73" i="7"/>
  <c r="Y77" i="7"/>
  <c r="Y70" i="7"/>
  <c r="Y71" i="7"/>
  <c r="R57" i="7"/>
  <c r="R60" i="7"/>
  <c r="R63" i="7"/>
  <c r="R67" i="7"/>
  <c r="R61" i="7"/>
  <c r="R64" i="7"/>
  <c r="R62" i="7"/>
  <c r="R59" i="7"/>
  <c r="R69" i="7"/>
  <c r="R66" i="7"/>
  <c r="R74" i="7"/>
  <c r="R68" i="7"/>
  <c r="R65" i="7"/>
  <c r="R73" i="7"/>
  <c r="R77" i="7"/>
  <c r="R70" i="7"/>
  <c r="R79" i="7"/>
  <c r="R72" i="7"/>
  <c r="R75" i="7"/>
  <c r="R71" i="7"/>
  <c r="K72" i="7"/>
  <c r="K75" i="7"/>
  <c r="K79" i="7"/>
  <c r="K68" i="7"/>
  <c r="K65" i="7"/>
  <c r="K73" i="7"/>
  <c r="K77" i="7"/>
  <c r="K70" i="7"/>
  <c r="K74" i="7"/>
  <c r="BH74" i="7"/>
  <c r="BH79" i="7"/>
  <c r="BH82" i="7"/>
  <c r="BH78" i="7"/>
  <c r="BH93" i="7"/>
  <c r="BA74" i="7"/>
  <c r="BA79" i="7"/>
  <c r="BA82" i="7"/>
  <c r="BA78" i="7"/>
  <c r="BA93" i="7"/>
  <c r="AT74" i="7"/>
  <c r="AT79" i="7"/>
  <c r="AT82" i="7"/>
  <c r="AT78" i="7"/>
  <c r="AT93" i="7"/>
  <c r="AM74" i="7"/>
  <c r="AM79" i="7"/>
  <c r="AF79" i="7"/>
  <c r="AF74" i="7"/>
  <c r="BH28" i="7"/>
  <c r="BA28" i="7"/>
  <c r="AT28" i="7"/>
  <c r="AM28" i="7"/>
  <c r="AF28" i="7"/>
  <c r="K68" i="5"/>
  <c r="R68" i="5"/>
  <c r="Y68" i="5"/>
  <c r="Y31" i="5"/>
  <c r="Y32" i="5"/>
  <c r="R31" i="5"/>
  <c r="R32" i="5"/>
  <c r="K31" i="5"/>
  <c r="K32" i="5"/>
  <c r="BH45" i="5"/>
  <c r="BH47" i="5"/>
  <c r="BH44" i="5"/>
  <c r="BH50" i="5"/>
  <c r="BH54" i="5"/>
  <c r="BH55" i="5"/>
  <c r="BH53" i="5"/>
  <c r="BH58" i="5"/>
  <c r="BH60" i="5"/>
  <c r="BH52" i="5"/>
  <c r="BH48" i="5"/>
  <c r="BH56" i="5"/>
  <c r="BH61" i="5"/>
  <c r="BH49" i="5"/>
  <c r="BH63" i="5"/>
  <c r="BH66" i="5"/>
  <c r="BH62" i="5"/>
  <c r="BH67" i="5"/>
  <c r="BH51" i="5"/>
  <c r="BH68" i="5"/>
  <c r="BA68" i="5"/>
  <c r="AT68" i="5"/>
  <c r="AM68" i="5"/>
  <c r="AF68" i="5"/>
  <c r="BH31" i="5"/>
  <c r="BH32" i="5"/>
  <c r="BA31" i="5"/>
  <c r="BA32" i="5"/>
  <c r="AT31" i="5"/>
  <c r="AT32" i="5"/>
  <c r="AM31" i="5"/>
  <c r="AM32" i="5"/>
  <c r="AF31" i="5"/>
  <c r="AF32" i="5"/>
  <c r="BI79" i="7" l="1"/>
  <c r="BI78" i="7"/>
  <c r="BI96" i="9"/>
  <c r="BI62" i="9"/>
  <c r="BI24" i="9"/>
  <c r="BI30" i="9"/>
  <c r="BI82" i="7"/>
  <c r="BI74" i="7"/>
  <c r="BI93" i="7"/>
  <c r="BI28" i="7"/>
  <c r="BI68" i="5"/>
  <c r="BI31" i="5"/>
  <c r="BI32" i="5"/>
  <c r="K23" i="6"/>
  <c r="BH23" i="6"/>
  <c r="BH48" i="6"/>
  <c r="BA48" i="6"/>
  <c r="R15" i="8"/>
  <c r="Y54" i="4"/>
  <c r="Y49" i="4"/>
  <c r="Y68" i="4"/>
  <c r="Y50" i="4"/>
  <c r="Y56" i="4"/>
  <c r="Y61" i="4"/>
  <c r="Y60" i="4"/>
  <c r="Y59" i="4"/>
  <c r="Y71" i="4"/>
  <c r="Y76" i="4"/>
  <c r="R68" i="4"/>
  <c r="R50" i="4"/>
  <c r="R56" i="4"/>
  <c r="R61" i="4"/>
  <c r="R60" i="4"/>
  <c r="R59" i="4"/>
  <c r="R71" i="4"/>
  <c r="R76" i="4"/>
  <c r="R54" i="4"/>
  <c r="K76" i="4"/>
  <c r="K59" i="4"/>
  <c r="K56" i="4"/>
  <c r="Y46" i="4"/>
  <c r="R46" i="4"/>
  <c r="K46" i="4"/>
  <c r="K68" i="4"/>
  <c r="BH54" i="4"/>
  <c r="BA46" i="4"/>
  <c r="BA54" i="4"/>
  <c r="AT46" i="4"/>
  <c r="AT54" i="4"/>
  <c r="AM46" i="4"/>
  <c r="AM54" i="4"/>
  <c r="AF46" i="4"/>
  <c r="AF54" i="4"/>
  <c r="AF76" i="4"/>
  <c r="AF56" i="4"/>
  <c r="AF68" i="4"/>
  <c r="BH59" i="4"/>
  <c r="BH76" i="4"/>
  <c r="BH56" i="4"/>
  <c r="BH68" i="4"/>
  <c r="BA59" i="4"/>
  <c r="BA76" i="4"/>
  <c r="BA56" i="4"/>
  <c r="BA68" i="4"/>
  <c r="AT59" i="4"/>
  <c r="AT76" i="4"/>
  <c r="AT56" i="4"/>
  <c r="AT68" i="4"/>
  <c r="AM59" i="4"/>
  <c r="AM76" i="4"/>
  <c r="AM56" i="4"/>
  <c r="AM68" i="4"/>
  <c r="AF59" i="4"/>
  <c r="BH27" i="4"/>
  <c r="BH16" i="4"/>
  <c r="BH24" i="4"/>
  <c r="BH35" i="4"/>
  <c r="BA27" i="4"/>
  <c r="BA16" i="4"/>
  <c r="BA24" i="4"/>
  <c r="BA35" i="4"/>
  <c r="AT27" i="4"/>
  <c r="AT16" i="4"/>
  <c r="AT24" i="4"/>
  <c r="AT35" i="4"/>
  <c r="AM27" i="4"/>
  <c r="AM16" i="4"/>
  <c r="AM24" i="4"/>
  <c r="AM35" i="4"/>
  <c r="AF27" i="4"/>
  <c r="AF16" i="4"/>
  <c r="AF24" i="4"/>
  <c r="AF35" i="4"/>
  <c r="Y27" i="4"/>
  <c r="Y16" i="4"/>
  <c r="Y24" i="4"/>
  <c r="Y35" i="4"/>
  <c r="R27" i="4"/>
  <c r="R16" i="4"/>
  <c r="R24" i="4"/>
  <c r="R35" i="4"/>
  <c r="K27" i="4"/>
  <c r="K16" i="4"/>
  <c r="K24" i="4"/>
  <c r="K35" i="4"/>
  <c r="AF57" i="3"/>
  <c r="AF60" i="3"/>
  <c r="AF63" i="3"/>
  <c r="AF62" i="3"/>
  <c r="AF55" i="3"/>
  <c r="AF66" i="3"/>
  <c r="AF69" i="3"/>
  <c r="AF70" i="3"/>
  <c r="AF59" i="3"/>
  <c r="AF73" i="3"/>
  <c r="AF56" i="3"/>
  <c r="AF50" i="3"/>
  <c r="AF47" i="3"/>
  <c r="AF49" i="3"/>
  <c r="AF58" i="3"/>
  <c r="AF67" i="3"/>
  <c r="AF76" i="3"/>
  <c r="BH76" i="3"/>
  <c r="BA76" i="3"/>
  <c r="AT76" i="3"/>
  <c r="AM76" i="3"/>
  <c r="Y76" i="3"/>
  <c r="R76" i="3"/>
  <c r="K76" i="3"/>
  <c r="BH67" i="3"/>
  <c r="BA67" i="3"/>
  <c r="AT67" i="3"/>
  <c r="AM67" i="3"/>
  <c r="Y67" i="3"/>
  <c r="R67" i="3"/>
  <c r="K67" i="3"/>
  <c r="BH58" i="3"/>
  <c r="BA58" i="3"/>
  <c r="AT58" i="3"/>
  <c r="AM58" i="3"/>
  <c r="Y58" i="3"/>
  <c r="R58" i="3"/>
  <c r="K58" i="3"/>
  <c r="BH49" i="3"/>
  <c r="BA49" i="3"/>
  <c r="AT49" i="3"/>
  <c r="AM49" i="3"/>
  <c r="Y49" i="3"/>
  <c r="R49" i="3"/>
  <c r="K49" i="3"/>
  <c r="BH47" i="3"/>
  <c r="BA47" i="3"/>
  <c r="AT47" i="3"/>
  <c r="AM47" i="3"/>
  <c r="Y47" i="3"/>
  <c r="R47" i="3"/>
  <c r="K47" i="3"/>
  <c r="BH50" i="3"/>
  <c r="BA50" i="3"/>
  <c r="AT50" i="3"/>
  <c r="AM50" i="3"/>
  <c r="Y50" i="3"/>
  <c r="R50" i="3"/>
  <c r="K50" i="3"/>
  <c r="Y17" i="3"/>
  <c r="Y25" i="3"/>
  <c r="R17" i="3"/>
  <c r="R25" i="3"/>
  <c r="K17" i="3"/>
  <c r="K25" i="3"/>
  <c r="BH17" i="3"/>
  <c r="BH25" i="3"/>
  <c r="BA17" i="3"/>
  <c r="BA25" i="3"/>
  <c r="AT17" i="3"/>
  <c r="AT25" i="3"/>
  <c r="AM17" i="3"/>
  <c r="AM25" i="3"/>
  <c r="AF17" i="3"/>
  <c r="AF25" i="3"/>
  <c r="BI76" i="3" l="1"/>
  <c r="BI59" i="4"/>
  <c r="BI48" i="6"/>
  <c r="BI23" i="6"/>
  <c r="BI76" i="4"/>
  <c r="BI54" i="4"/>
  <c r="BI46" i="4"/>
  <c r="BI68" i="4"/>
  <c r="BI56" i="4"/>
  <c r="BI16" i="4"/>
  <c r="BI27" i="4"/>
  <c r="BI35" i="4"/>
  <c r="BI24" i="4"/>
  <c r="BI47" i="3"/>
  <c r="BI67" i="3"/>
  <c r="BI58" i="3"/>
  <c r="BI49" i="3"/>
  <c r="BI50" i="3"/>
  <c r="BI25" i="3"/>
  <c r="BI17" i="3"/>
  <c r="K46" i="9"/>
  <c r="R46" i="9"/>
  <c r="Y46" i="9"/>
  <c r="AF46" i="9"/>
  <c r="AM46" i="9"/>
  <c r="AT46" i="9"/>
  <c r="BA46" i="9"/>
  <c r="BH46" i="9"/>
  <c r="K48" i="9"/>
  <c r="R48" i="9"/>
  <c r="Y48" i="9"/>
  <c r="AF48" i="9"/>
  <c r="AM48" i="9"/>
  <c r="AT48" i="9"/>
  <c r="BA48" i="9"/>
  <c r="BH48" i="9"/>
  <c r="K52" i="9"/>
  <c r="R52" i="9"/>
  <c r="Y52" i="9"/>
  <c r="AF52" i="9"/>
  <c r="AM52" i="9"/>
  <c r="AT52" i="9"/>
  <c r="BA52" i="9"/>
  <c r="BH52" i="9"/>
  <c r="K50" i="9"/>
  <c r="R50" i="9"/>
  <c r="Y50" i="9"/>
  <c r="AF50" i="9"/>
  <c r="AM50" i="9"/>
  <c r="AT50" i="9"/>
  <c r="BA50" i="9"/>
  <c r="BH50" i="9"/>
  <c r="K47" i="9"/>
  <c r="R47" i="9"/>
  <c r="Y47" i="9"/>
  <c r="AF47" i="9"/>
  <c r="AM47" i="9"/>
  <c r="AT47" i="9"/>
  <c r="BA47" i="9"/>
  <c r="BH47" i="9"/>
  <c r="K49" i="9"/>
  <c r="R49" i="9"/>
  <c r="Y49" i="9"/>
  <c r="AF49" i="9"/>
  <c r="AM49" i="9"/>
  <c r="AT49" i="9"/>
  <c r="BA49" i="9"/>
  <c r="BH49" i="9"/>
  <c r="K54" i="9"/>
  <c r="R54" i="9"/>
  <c r="Y54" i="9"/>
  <c r="AF54" i="9"/>
  <c r="AM54" i="9"/>
  <c r="AT54" i="9"/>
  <c r="BA54" i="9"/>
  <c r="BH54" i="9"/>
  <c r="K53" i="9"/>
  <c r="R53" i="9"/>
  <c r="Y53" i="9"/>
  <c r="AF53" i="9"/>
  <c r="AM53" i="9"/>
  <c r="AT53" i="9"/>
  <c r="BA53" i="9"/>
  <c r="BH53" i="9"/>
  <c r="K69" i="9"/>
  <c r="R69" i="9"/>
  <c r="Y69" i="9"/>
  <c r="AF69" i="9"/>
  <c r="AM69" i="9"/>
  <c r="AT69" i="9"/>
  <c r="BA69" i="9"/>
  <c r="BH69" i="9"/>
  <c r="K57" i="9"/>
  <c r="R57" i="9"/>
  <c r="Y57" i="9"/>
  <c r="AF57" i="9"/>
  <c r="AM57" i="9"/>
  <c r="AT57" i="9"/>
  <c r="BA57" i="9"/>
  <c r="BH57" i="9"/>
  <c r="K55" i="9"/>
  <c r="Y55" i="9"/>
  <c r="AF55" i="9"/>
  <c r="AM55" i="9"/>
  <c r="AT55" i="9"/>
  <c r="BA55" i="9"/>
  <c r="BH55" i="9"/>
  <c r="K76" i="9"/>
  <c r="R76" i="9"/>
  <c r="Y76" i="9"/>
  <c r="AF76" i="9"/>
  <c r="AM76" i="9"/>
  <c r="AT76" i="9"/>
  <c r="BA76" i="9"/>
  <c r="BH76" i="9"/>
  <c r="K58" i="9"/>
  <c r="R58" i="9"/>
  <c r="Y58" i="9"/>
  <c r="AF58" i="9"/>
  <c r="AM58" i="9"/>
  <c r="AT58" i="9"/>
  <c r="BA58" i="9"/>
  <c r="BH58" i="9"/>
  <c r="K64" i="9"/>
  <c r="R64" i="9"/>
  <c r="Y64" i="9"/>
  <c r="AF64" i="9"/>
  <c r="AM64" i="9"/>
  <c r="AT64" i="9"/>
  <c r="BA64" i="9"/>
  <c r="BH64" i="9"/>
  <c r="K59" i="9"/>
  <c r="R59" i="9"/>
  <c r="Y59" i="9"/>
  <c r="AF59" i="9"/>
  <c r="AM59" i="9"/>
  <c r="AT59" i="9"/>
  <c r="BA59" i="9"/>
  <c r="BH59" i="9"/>
  <c r="K65" i="9"/>
  <c r="R65" i="9"/>
  <c r="Y65" i="9"/>
  <c r="AF65" i="9"/>
  <c r="AM65" i="9"/>
  <c r="AT65" i="9"/>
  <c r="BA65" i="9"/>
  <c r="BH65" i="9"/>
  <c r="BH26" i="9"/>
  <c r="BA26" i="9"/>
  <c r="AT26" i="9"/>
  <c r="AM26" i="9"/>
  <c r="AF26" i="9"/>
  <c r="Y26" i="9"/>
  <c r="R26" i="9"/>
  <c r="K26" i="9"/>
  <c r="BH17" i="9"/>
  <c r="BA17" i="9"/>
  <c r="AT17" i="9"/>
  <c r="AM17" i="9"/>
  <c r="AF17" i="9"/>
  <c r="Y17" i="9"/>
  <c r="R17" i="9"/>
  <c r="K17" i="9"/>
  <c r="BH25" i="9"/>
  <c r="BA25" i="9"/>
  <c r="AT25" i="9"/>
  <c r="AM25" i="9"/>
  <c r="AF25" i="9"/>
  <c r="Y25" i="9"/>
  <c r="R25" i="9"/>
  <c r="K25" i="9"/>
  <c r="BH32" i="9"/>
  <c r="BA32" i="9"/>
  <c r="AT32" i="9"/>
  <c r="AM32" i="9"/>
  <c r="AF32" i="9"/>
  <c r="Y32" i="9"/>
  <c r="R32" i="9"/>
  <c r="K32" i="9"/>
  <c r="BH81" i="7"/>
  <c r="BA81" i="7"/>
  <c r="AT81" i="7"/>
  <c r="BH72" i="7"/>
  <c r="BA72" i="7"/>
  <c r="AT72" i="7"/>
  <c r="AM72" i="7"/>
  <c r="AF72" i="7"/>
  <c r="BH76" i="7"/>
  <c r="BA76" i="7"/>
  <c r="AT76" i="7"/>
  <c r="BH70" i="7"/>
  <c r="BA70" i="7"/>
  <c r="AT70" i="7"/>
  <c r="AM70" i="7"/>
  <c r="AF70" i="7"/>
  <c r="BH69" i="7"/>
  <c r="BA69" i="7"/>
  <c r="AT69" i="7"/>
  <c r="AM69" i="7"/>
  <c r="AF69" i="7"/>
  <c r="K69" i="7"/>
  <c r="BH32" i="7"/>
  <c r="BA32" i="7"/>
  <c r="AT32" i="7"/>
  <c r="AM32" i="7"/>
  <c r="AF32" i="7"/>
  <c r="Y32" i="7"/>
  <c r="R32" i="7"/>
  <c r="K32" i="7"/>
  <c r="BH43" i="7"/>
  <c r="BA43" i="7"/>
  <c r="AT43" i="7"/>
  <c r="AM43" i="7"/>
  <c r="AF43" i="7"/>
  <c r="Y43" i="7"/>
  <c r="R43" i="7"/>
  <c r="K43" i="7"/>
  <c r="BH30" i="7"/>
  <c r="BA30" i="7"/>
  <c r="AT30" i="7"/>
  <c r="AM30" i="7"/>
  <c r="AF30" i="7"/>
  <c r="Y30" i="7"/>
  <c r="R30" i="7"/>
  <c r="K30" i="7"/>
  <c r="BH31" i="7"/>
  <c r="BA31" i="7"/>
  <c r="AT31" i="7"/>
  <c r="AM31" i="7"/>
  <c r="AF31" i="7"/>
  <c r="Y31" i="7"/>
  <c r="R31" i="7"/>
  <c r="K31" i="7"/>
  <c r="BH38" i="6"/>
  <c r="BH40" i="6"/>
  <c r="BH39" i="6"/>
  <c r="BH42" i="6"/>
  <c r="BH45" i="6"/>
  <c r="BH46" i="6"/>
  <c r="BH55" i="6"/>
  <c r="BH41" i="6"/>
  <c r="BH50" i="6"/>
  <c r="BA51" i="5"/>
  <c r="AT51" i="5"/>
  <c r="AM51" i="5"/>
  <c r="AF51" i="5"/>
  <c r="Y51" i="5"/>
  <c r="R51" i="5"/>
  <c r="K51" i="5"/>
  <c r="BA47" i="5"/>
  <c r="AT47" i="5"/>
  <c r="AM47" i="5"/>
  <c r="AF47" i="5"/>
  <c r="Y47" i="5"/>
  <c r="R47" i="5"/>
  <c r="K47" i="5"/>
  <c r="BA63" i="5"/>
  <c r="AT63" i="5"/>
  <c r="AM63" i="5"/>
  <c r="AF63" i="5"/>
  <c r="Y63" i="5"/>
  <c r="R63" i="5"/>
  <c r="K63" i="5"/>
  <c r="BA67" i="5"/>
  <c r="AT67" i="5"/>
  <c r="AM67" i="5"/>
  <c r="AF67" i="5"/>
  <c r="Y67" i="5"/>
  <c r="R67" i="5"/>
  <c r="K67" i="5"/>
  <c r="BA60" i="5"/>
  <c r="BA66" i="5"/>
  <c r="BA56" i="5"/>
  <c r="BA62" i="5"/>
  <c r="BA55" i="5"/>
  <c r="BA49" i="5"/>
  <c r="AT60" i="5"/>
  <c r="AT66" i="5"/>
  <c r="AT56" i="5"/>
  <c r="AT62" i="5"/>
  <c r="AT55" i="5"/>
  <c r="AT49" i="5"/>
  <c r="AM60" i="5"/>
  <c r="AM66" i="5"/>
  <c r="AM56" i="5"/>
  <c r="AM62" i="5"/>
  <c r="AM55" i="5"/>
  <c r="AM49" i="5"/>
  <c r="AF60" i="5"/>
  <c r="AF66" i="5"/>
  <c r="AF56" i="5"/>
  <c r="AF62" i="5"/>
  <c r="AF55" i="5"/>
  <c r="AF49" i="5"/>
  <c r="Y60" i="5"/>
  <c r="Y66" i="5"/>
  <c r="Y56" i="5"/>
  <c r="Y62" i="5"/>
  <c r="Y55" i="5"/>
  <c r="Y49" i="5"/>
  <c r="R60" i="5"/>
  <c r="R66" i="5"/>
  <c r="R56" i="5"/>
  <c r="R62" i="5"/>
  <c r="R55" i="5"/>
  <c r="R49" i="5"/>
  <c r="K60" i="5"/>
  <c r="K66" i="5"/>
  <c r="K56" i="5"/>
  <c r="K62" i="5"/>
  <c r="K55" i="5"/>
  <c r="K49" i="5"/>
  <c r="BH19" i="5"/>
  <c r="BA19" i="5"/>
  <c r="AT19" i="5"/>
  <c r="AM19" i="5"/>
  <c r="AF19" i="5"/>
  <c r="Y19" i="5"/>
  <c r="R19" i="5"/>
  <c r="K19" i="5"/>
  <c r="BH29" i="5"/>
  <c r="BA29" i="5"/>
  <c r="AT29" i="5"/>
  <c r="AM29" i="5"/>
  <c r="AF29" i="5"/>
  <c r="Y29" i="5"/>
  <c r="R29" i="5"/>
  <c r="K29" i="5"/>
  <c r="BH30" i="5"/>
  <c r="BA30" i="5"/>
  <c r="AT30" i="5"/>
  <c r="AM30" i="5"/>
  <c r="AF30" i="5"/>
  <c r="Y30" i="5"/>
  <c r="R30" i="5"/>
  <c r="K30" i="5"/>
  <c r="BH18" i="5"/>
  <c r="BA18" i="5"/>
  <c r="AT18" i="5"/>
  <c r="AM18" i="5"/>
  <c r="AF18" i="5"/>
  <c r="Y18" i="5"/>
  <c r="R18" i="5"/>
  <c r="K18" i="5"/>
  <c r="BH14" i="5"/>
  <c r="BA14" i="5"/>
  <c r="AT14" i="5"/>
  <c r="AM14" i="5"/>
  <c r="AF14" i="5"/>
  <c r="Y14" i="5"/>
  <c r="R14" i="5"/>
  <c r="K14" i="5"/>
  <c r="BH28" i="5"/>
  <c r="BA28" i="5"/>
  <c r="AT28" i="5"/>
  <c r="AM28" i="5"/>
  <c r="AF28" i="5"/>
  <c r="Y28" i="5"/>
  <c r="R28" i="5"/>
  <c r="K28" i="5"/>
  <c r="BH24" i="5"/>
  <c r="BA24" i="5"/>
  <c r="AT24" i="5"/>
  <c r="AM24" i="5"/>
  <c r="AF24" i="5"/>
  <c r="Y24" i="5"/>
  <c r="R24" i="5"/>
  <c r="K24" i="5"/>
  <c r="BH45" i="4"/>
  <c r="BA45" i="4"/>
  <c r="AT45" i="4"/>
  <c r="AM45" i="4"/>
  <c r="AF45" i="4"/>
  <c r="Y45" i="4"/>
  <c r="R45" i="4"/>
  <c r="K45" i="4"/>
  <c r="BH63" i="4"/>
  <c r="BA63" i="4"/>
  <c r="AT63" i="4"/>
  <c r="AM63" i="4"/>
  <c r="AF63" i="4"/>
  <c r="Y63" i="4"/>
  <c r="R63" i="4"/>
  <c r="K63" i="4"/>
  <c r="BH49" i="4"/>
  <c r="BA49" i="4"/>
  <c r="AT49" i="4"/>
  <c r="AM49" i="4"/>
  <c r="AF49" i="4"/>
  <c r="R49" i="4"/>
  <c r="K49" i="4"/>
  <c r="BI55" i="9" l="1"/>
  <c r="BI65" i="9"/>
  <c r="BI32" i="7"/>
  <c r="BI43" i="7"/>
  <c r="BI51" i="5"/>
  <c r="BI45" i="4"/>
  <c r="BI64" i="9"/>
  <c r="BI59" i="9"/>
  <c r="BI57" i="9"/>
  <c r="BI49" i="9"/>
  <c r="BI48" i="9"/>
  <c r="BI53" i="9"/>
  <c r="BI54" i="9"/>
  <c r="BI50" i="9"/>
  <c r="BI52" i="9"/>
  <c r="BI58" i="9"/>
  <c r="BI76" i="9"/>
  <c r="BI69" i="9"/>
  <c r="BI47" i="9"/>
  <c r="BI46" i="9"/>
  <c r="BI26" i="9"/>
  <c r="BI17" i="9"/>
  <c r="BI32" i="9"/>
  <c r="BI25" i="9"/>
  <c r="BI81" i="7"/>
  <c r="BI72" i="7"/>
  <c r="BI76" i="7"/>
  <c r="BI70" i="7"/>
  <c r="BI69" i="7"/>
  <c r="BI31" i="7"/>
  <c r="BI30" i="7"/>
  <c r="BI49" i="5"/>
  <c r="BI55" i="5"/>
  <c r="BI60" i="5"/>
  <c r="BI66" i="5"/>
  <c r="BI62" i="5"/>
  <c r="BI56" i="5"/>
  <c r="BI47" i="5"/>
  <c r="BI63" i="5"/>
  <c r="BI67" i="5"/>
  <c r="BI19" i="5"/>
  <c r="BI29" i="5"/>
  <c r="BI24" i="5"/>
  <c r="BI28" i="5"/>
  <c r="BI14" i="5"/>
  <c r="BI18" i="5"/>
  <c r="BI30" i="5"/>
  <c r="BI63" i="4"/>
  <c r="BI49" i="4"/>
  <c r="BH61" i="4"/>
  <c r="BA61" i="4"/>
  <c r="AT61" i="4"/>
  <c r="AM61" i="4"/>
  <c r="AF61" i="4"/>
  <c r="K61" i="4"/>
  <c r="BH55" i="4"/>
  <c r="BA55" i="4"/>
  <c r="AT55" i="4"/>
  <c r="AM55" i="4"/>
  <c r="AF55" i="4"/>
  <c r="Y55" i="4"/>
  <c r="R55" i="4"/>
  <c r="K55" i="4"/>
  <c r="BH26" i="4"/>
  <c r="BA26" i="4"/>
  <c r="AT26" i="4"/>
  <c r="AM26" i="4"/>
  <c r="AF26" i="4"/>
  <c r="Y26" i="4"/>
  <c r="R26" i="4"/>
  <c r="K26" i="4"/>
  <c r="BH19" i="4"/>
  <c r="BA19" i="4"/>
  <c r="AT19" i="4"/>
  <c r="AM19" i="4"/>
  <c r="AF19" i="4"/>
  <c r="Y19" i="4"/>
  <c r="R19" i="4"/>
  <c r="K19" i="4"/>
  <c r="BI61" i="4" l="1"/>
  <c r="BI55" i="4"/>
  <c r="BI26" i="4"/>
  <c r="BI19" i="4"/>
  <c r="K62" i="3" l="1"/>
  <c r="K60" i="3"/>
  <c r="K70" i="3"/>
  <c r="BH62" i="3"/>
  <c r="BH60" i="3"/>
  <c r="BH70" i="3"/>
  <c r="BA62" i="3"/>
  <c r="BA60" i="3"/>
  <c r="BA70" i="3"/>
  <c r="AT62" i="3"/>
  <c r="AT60" i="3"/>
  <c r="AT70" i="3"/>
  <c r="AM62" i="3"/>
  <c r="AM60" i="3"/>
  <c r="AM70" i="3"/>
  <c r="Y62" i="3"/>
  <c r="Y60" i="3"/>
  <c r="Y70" i="3"/>
  <c r="R62" i="3"/>
  <c r="R60" i="3"/>
  <c r="R70" i="3"/>
  <c r="BH35" i="3"/>
  <c r="BA35" i="3"/>
  <c r="AT35" i="3"/>
  <c r="AM35" i="3"/>
  <c r="AF35" i="3"/>
  <c r="Y35" i="3"/>
  <c r="R35" i="3"/>
  <c r="K35" i="3"/>
  <c r="BH29" i="3"/>
  <c r="BA29" i="3"/>
  <c r="AT29" i="3"/>
  <c r="AM29" i="3"/>
  <c r="AF29" i="3"/>
  <c r="Y29" i="3"/>
  <c r="R29" i="3"/>
  <c r="K29" i="3"/>
  <c r="BH24" i="3"/>
  <c r="BA24" i="3"/>
  <c r="AT24" i="3"/>
  <c r="AM24" i="3"/>
  <c r="AF24" i="3"/>
  <c r="Y24" i="3"/>
  <c r="R24" i="3"/>
  <c r="K24" i="3"/>
  <c r="BH26" i="3"/>
  <c r="BA26" i="3"/>
  <c r="AT26" i="3"/>
  <c r="AM26" i="3"/>
  <c r="AF26" i="3"/>
  <c r="Y26" i="3"/>
  <c r="R26" i="3"/>
  <c r="K26" i="3"/>
  <c r="BH22" i="3"/>
  <c r="BA22" i="3"/>
  <c r="AT22" i="3"/>
  <c r="AM22" i="3"/>
  <c r="AF22" i="3"/>
  <c r="Y22" i="3"/>
  <c r="R22" i="3"/>
  <c r="K22" i="3"/>
  <c r="BI62" i="3" l="1"/>
  <c r="BI70" i="3"/>
  <c r="BI60" i="3"/>
  <c r="BI35" i="3"/>
  <c r="BI29" i="3"/>
  <c r="BI24" i="3"/>
  <c r="BI26" i="3"/>
  <c r="BI22" i="3"/>
  <c r="BH71" i="7"/>
  <c r="BA71" i="7"/>
  <c r="AT71" i="7"/>
  <c r="AM71" i="7"/>
  <c r="AF71" i="7"/>
  <c r="K71" i="7"/>
  <c r="BI71" i="7" l="1"/>
  <c r="BH16" i="9"/>
  <c r="BH33" i="9"/>
  <c r="BA16" i="9"/>
  <c r="BA33" i="9"/>
  <c r="AT16" i="9"/>
  <c r="AT33" i="9"/>
  <c r="AM16" i="9"/>
  <c r="AM33" i="9"/>
  <c r="AF16" i="9"/>
  <c r="AF33" i="9"/>
  <c r="Y16" i="9"/>
  <c r="Y33" i="9"/>
  <c r="K16" i="9"/>
  <c r="K33" i="9"/>
  <c r="R33" i="9"/>
  <c r="R16" i="9"/>
  <c r="BI33" i="9" l="1"/>
  <c r="BI16" i="9"/>
  <c r="BH24" i="7"/>
  <c r="BH21" i="7"/>
  <c r="BA24" i="7"/>
  <c r="BA21" i="7"/>
  <c r="AT24" i="7"/>
  <c r="AT21" i="7"/>
  <c r="AM24" i="7"/>
  <c r="AM21" i="7"/>
  <c r="AF24" i="7"/>
  <c r="AF21" i="7"/>
  <c r="Y24" i="7"/>
  <c r="Y21" i="7"/>
  <c r="AF65" i="7"/>
  <c r="AF64" i="7"/>
  <c r="AF67" i="7"/>
  <c r="AM65" i="7"/>
  <c r="AM64" i="7"/>
  <c r="AM67" i="7"/>
  <c r="AT92" i="7"/>
  <c r="AT65" i="7"/>
  <c r="AT64" i="7"/>
  <c r="AT67" i="7"/>
  <c r="BA92" i="7"/>
  <c r="BA65" i="7"/>
  <c r="BA64" i="7"/>
  <c r="BA67" i="7"/>
  <c r="BH92" i="7"/>
  <c r="BH65" i="7"/>
  <c r="BH64" i="7"/>
  <c r="BH67" i="7"/>
  <c r="K67" i="7"/>
  <c r="K64" i="7"/>
  <c r="BI64" i="7" l="1"/>
  <c r="BI67" i="7"/>
  <c r="BI65" i="7" l="1"/>
  <c r="R24" i="7"/>
  <c r="R21" i="7"/>
  <c r="K24" i="7"/>
  <c r="K21" i="7"/>
  <c r="BI21" i="7" l="1"/>
  <c r="BI24" i="7"/>
  <c r="BA44" i="5"/>
  <c r="AT44" i="5"/>
  <c r="AM44" i="5"/>
  <c r="AF44" i="5"/>
  <c r="Y44" i="5"/>
  <c r="R44" i="5"/>
  <c r="K44" i="5"/>
  <c r="BH58" i="4"/>
  <c r="BA58" i="4"/>
  <c r="AT58" i="4"/>
  <c r="AM58" i="4"/>
  <c r="AF58" i="4"/>
  <c r="Y58" i="4"/>
  <c r="R58" i="4"/>
  <c r="K58" i="4"/>
  <c r="BH22" i="4"/>
  <c r="BA22" i="4"/>
  <c r="AT22" i="4"/>
  <c r="AM22" i="4"/>
  <c r="AF22" i="4"/>
  <c r="Y22" i="4"/>
  <c r="R22" i="4"/>
  <c r="K22" i="4"/>
  <c r="BI44" i="5" l="1"/>
  <c r="BI58" i="4"/>
  <c r="BI22" i="4"/>
  <c r="BI92" i="7"/>
  <c r="BH63" i="7"/>
  <c r="BH84" i="7"/>
  <c r="BH68" i="7"/>
  <c r="BH75" i="7"/>
  <c r="BA63" i="7"/>
  <c r="BA84" i="7"/>
  <c r="BA68" i="7"/>
  <c r="BA75" i="7"/>
  <c r="AT63" i="7"/>
  <c r="AT84" i="7"/>
  <c r="AT68" i="7"/>
  <c r="AT75" i="7"/>
  <c r="AT73" i="7"/>
  <c r="AM63" i="7"/>
  <c r="AM68" i="7"/>
  <c r="AM75" i="7"/>
  <c r="AF63" i="7"/>
  <c r="AF68" i="7"/>
  <c r="AF75" i="7"/>
  <c r="K66" i="7"/>
  <c r="BH22" i="7"/>
  <c r="BH20" i="7"/>
  <c r="BH23" i="7"/>
  <c r="BH27" i="7"/>
  <c r="BH42" i="7"/>
  <c r="BA22" i="7"/>
  <c r="BA20" i="7"/>
  <c r="BA23" i="7"/>
  <c r="BA27" i="7"/>
  <c r="BA42" i="7"/>
  <c r="AT22" i="7"/>
  <c r="AT20" i="7"/>
  <c r="AT23" i="7"/>
  <c r="AT27" i="7"/>
  <c r="AT42" i="7"/>
  <c r="AM22" i="7"/>
  <c r="AM20" i="7"/>
  <c r="AM23" i="7"/>
  <c r="AM27" i="7"/>
  <c r="AM42" i="7"/>
  <c r="AF22" i="7"/>
  <c r="AF20" i="7"/>
  <c r="AF23" i="7"/>
  <c r="AF27" i="7"/>
  <c r="AF42" i="7"/>
  <c r="Y22" i="7"/>
  <c r="Y20" i="7"/>
  <c r="Y23" i="7"/>
  <c r="Y27" i="7"/>
  <c r="Y42" i="7"/>
  <c r="R22" i="7"/>
  <c r="R20" i="7"/>
  <c r="R23" i="7"/>
  <c r="R27" i="7"/>
  <c r="R42" i="7"/>
  <c r="K20" i="7"/>
  <c r="K29" i="7"/>
  <c r="K23" i="7"/>
  <c r="K27" i="7"/>
  <c r="K25" i="7"/>
  <c r="BH37" i="9"/>
  <c r="BA37" i="9"/>
  <c r="AT37" i="9"/>
  <c r="AM37" i="9"/>
  <c r="AF37" i="9"/>
  <c r="Y37" i="9"/>
  <c r="R37" i="9"/>
  <c r="K37" i="9"/>
  <c r="BI20" i="7" l="1"/>
  <c r="BI75" i="7"/>
  <c r="BI68" i="7"/>
  <c r="BI84" i="7"/>
  <c r="BI27" i="7"/>
  <c r="BI23" i="7"/>
  <c r="BI37" i="9"/>
  <c r="BH18" i="9"/>
  <c r="BH29" i="9"/>
  <c r="BA18" i="9"/>
  <c r="BA29" i="9"/>
  <c r="AT18" i="9"/>
  <c r="AT29" i="9"/>
  <c r="AM18" i="9"/>
  <c r="AM29" i="9"/>
  <c r="AF18" i="9"/>
  <c r="AF29" i="9"/>
  <c r="Y18" i="9"/>
  <c r="Y29" i="9"/>
  <c r="R18" i="9"/>
  <c r="R29" i="9"/>
  <c r="K18" i="9"/>
  <c r="K29" i="9"/>
  <c r="BH39" i="13"/>
  <c r="BA39" i="13"/>
  <c r="AT39" i="13"/>
  <c r="AM39" i="13"/>
  <c r="AF39" i="13"/>
  <c r="Y39" i="13"/>
  <c r="R39" i="13"/>
  <c r="K39" i="13"/>
  <c r="BH38" i="13"/>
  <c r="BA38" i="13"/>
  <c r="AT38" i="13"/>
  <c r="AM38" i="13"/>
  <c r="AF38" i="13"/>
  <c r="Y38" i="13"/>
  <c r="R38" i="13"/>
  <c r="K38" i="13"/>
  <c r="BH37" i="13"/>
  <c r="BA37" i="13"/>
  <c r="AT37" i="13"/>
  <c r="AM37" i="13"/>
  <c r="AF37" i="13"/>
  <c r="Y37" i="13"/>
  <c r="R37" i="13"/>
  <c r="K37" i="13"/>
  <c r="BH36" i="13"/>
  <c r="BA36" i="13"/>
  <c r="AT36" i="13"/>
  <c r="AM36" i="13"/>
  <c r="AF36" i="13"/>
  <c r="Y36" i="13"/>
  <c r="R36" i="13"/>
  <c r="K36" i="13"/>
  <c r="BH35" i="13"/>
  <c r="BA35" i="13"/>
  <c r="AT35" i="13"/>
  <c r="AM35" i="13"/>
  <c r="AF35" i="13"/>
  <c r="Y35" i="13"/>
  <c r="R35" i="13"/>
  <c r="K35" i="13"/>
  <c r="BH33" i="13"/>
  <c r="BA33" i="13"/>
  <c r="AT33" i="13"/>
  <c r="AM33" i="13"/>
  <c r="AF33" i="13"/>
  <c r="Y33" i="13"/>
  <c r="R33" i="13"/>
  <c r="K33" i="13"/>
  <c r="BH30" i="13"/>
  <c r="BA30" i="13"/>
  <c r="AT30" i="13"/>
  <c r="AM30" i="13"/>
  <c r="AF30" i="13"/>
  <c r="Y30" i="13"/>
  <c r="R30" i="13"/>
  <c r="K30" i="13"/>
  <c r="BH31" i="13"/>
  <c r="BA31" i="13"/>
  <c r="AT31" i="13"/>
  <c r="AM31" i="13"/>
  <c r="AF31" i="13"/>
  <c r="Y31" i="13"/>
  <c r="R31" i="13"/>
  <c r="K31" i="13"/>
  <c r="BA34" i="13"/>
  <c r="AT34" i="13"/>
  <c r="AM34" i="13"/>
  <c r="AF34" i="13"/>
  <c r="Y34" i="13"/>
  <c r="R34" i="13"/>
  <c r="K34" i="13"/>
  <c r="BA32" i="13"/>
  <c r="AT32" i="13"/>
  <c r="AM32" i="13"/>
  <c r="AF32" i="13"/>
  <c r="Y32" i="13"/>
  <c r="R32" i="13"/>
  <c r="K32" i="13"/>
  <c r="BH22" i="13"/>
  <c r="BA22" i="13"/>
  <c r="AT22" i="13"/>
  <c r="AM22" i="13"/>
  <c r="AF22" i="13"/>
  <c r="Y22" i="13"/>
  <c r="R22" i="13"/>
  <c r="K22" i="13"/>
  <c r="BH21" i="13"/>
  <c r="BA21" i="13"/>
  <c r="AT21" i="13"/>
  <c r="AM21" i="13"/>
  <c r="AF21" i="13"/>
  <c r="Y21" i="13"/>
  <c r="R21" i="13"/>
  <c r="K21" i="13"/>
  <c r="BH20" i="13"/>
  <c r="BA20" i="13"/>
  <c r="AT20" i="13"/>
  <c r="AM20" i="13"/>
  <c r="AF20" i="13"/>
  <c r="Y20" i="13"/>
  <c r="R20" i="13"/>
  <c r="K20" i="13"/>
  <c r="BH19" i="13"/>
  <c r="BA19" i="13"/>
  <c r="AT19" i="13"/>
  <c r="AM19" i="13"/>
  <c r="AF19" i="13"/>
  <c r="Y19" i="13"/>
  <c r="R19" i="13"/>
  <c r="K19" i="13"/>
  <c r="BH18" i="13"/>
  <c r="BA18" i="13"/>
  <c r="AT18" i="13"/>
  <c r="AM18" i="13"/>
  <c r="AF18" i="13"/>
  <c r="Y18" i="13"/>
  <c r="R18" i="13"/>
  <c r="K18" i="13"/>
  <c r="BH17" i="13"/>
  <c r="BA17" i="13"/>
  <c r="AT17" i="13"/>
  <c r="AM17" i="13"/>
  <c r="AF17" i="13"/>
  <c r="Y17" i="13"/>
  <c r="R17" i="13"/>
  <c r="K17" i="13"/>
  <c r="BH16" i="13"/>
  <c r="BA16" i="13"/>
  <c r="AT16" i="13"/>
  <c r="AM16" i="13"/>
  <c r="AF16" i="13"/>
  <c r="Y16" i="13"/>
  <c r="R16" i="13"/>
  <c r="K16" i="13"/>
  <c r="BH13" i="13"/>
  <c r="BA13" i="13"/>
  <c r="AT13" i="13"/>
  <c r="AM13" i="13"/>
  <c r="AF13" i="13"/>
  <c r="Y13" i="13"/>
  <c r="R13" i="13"/>
  <c r="K13" i="13"/>
  <c r="BH15" i="13"/>
  <c r="BA15" i="13"/>
  <c r="AT15" i="13"/>
  <c r="AM15" i="13"/>
  <c r="AF15" i="13"/>
  <c r="Y15" i="13"/>
  <c r="R15" i="13"/>
  <c r="K15" i="13"/>
  <c r="BH14" i="13"/>
  <c r="BA14" i="13"/>
  <c r="AT14" i="13"/>
  <c r="AM14" i="13"/>
  <c r="AF14" i="13"/>
  <c r="Y14" i="13"/>
  <c r="R14" i="13"/>
  <c r="K14" i="13"/>
  <c r="BI16" i="13" l="1"/>
  <c r="BI17" i="13"/>
  <c r="BI18" i="13"/>
  <c r="BI19" i="13"/>
  <c r="BI20" i="13"/>
  <c r="BI21" i="13"/>
  <c r="BI22" i="13"/>
  <c r="BI32" i="13"/>
  <c r="BI34" i="13"/>
  <c r="BI31" i="13"/>
  <c r="BI30" i="13"/>
  <c r="BI33" i="13"/>
  <c r="BI35" i="13"/>
  <c r="BI36" i="13"/>
  <c r="BI37" i="13"/>
  <c r="BI38" i="13"/>
  <c r="BI39" i="13"/>
  <c r="BI14" i="13"/>
  <c r="BI13" i="13"/>
  <c r="BI15" i="13"/>
  <c r="BI29" i="9"/>
  <c r="BI18" i="9"/>
  <c r="K47" i="4"/>
  <c r="K52" i="4"/>
  <c r="K64" i="4"/>
  <c r="K48" i="4"/>
  <c r="K51" i="4"/>
  <c r="K66" i="4"/>
  <c r="K60" i="4"/>
  <c r="K50" i="4"/>
  <c r="K71" i="4"/>
  <c r="BH39" i="12"/>
  <c r="BA39" i="12"/>
  <c r="AT39" i="12"/>
  <c r="AM39" i="12"/>
  <c r="AF39" i="12"/>
  <c r="Y39" i="12"/>
  <c r="R39" i="12"/>
  <c r="K39" i="12"/>
  <c r="BA38" i="12"/>
  <c r="AT38" i="12"/>
  <c r="AM38" i="12"/>
  <c r="AF38" i="12"/>
  <c r="Y38" i="12"/>
  <c r="R38" i="12"/>
  <c r="K38" i="12"/>
  <c r="BH35" i="12"/>
  <c r="BA35" i="12"/>
  <c r="AT35" i="12"/>
  <c r="AM35" i="12"/>
  <c r="AF35" i="12"/>
  <c r="Y35" i="12"/>
  <c r="R35" i="12"/>
  <c r="K35" i="12"/>
  <c r="BH30" i="12"/>
  <c r="BA30" i="12"/>
  <c r="AT30" i="12"/>
  <c r="AM30" i="12"/>
  <c r="AF30" i="12"/>
  <c r="Y30" i="12"/>
  <c r="R30" i="12"/>
  <c r="K30" i="12"/>
  <c r="BH36" i="12"/>
  <c r="BA36" i="12"/>
  <c r="AT36" i="12"/>
  <c r="AM36" i="12"/>
  <c r="AF36" i="12"/>
  <c r="Y36" i="12"/>
  <c r="R36" i="12"/>
  <c r="K36" i="12"/>
  <c r="BH32" i="12"/>
  <c r="BA32" i="12"/>
  <c r="AT32" i="12"/>
  <c r="AM32" i="12"/>
  <c r="AF32" i="12"/>
  <c r="Y32" i="12"/>
  <c r="R32" i="12"/>
  <c r="K32" i="12"/>
  <c r="BH31" i="12"/>
  <c r="BA31" i="12"/>
  <c r="AT31" i="12"/>
  <c r="AM31" i="12"/>
  <c r="AF31" i="12"/>
  <c r="Y31" i="12"/>
  <c r="R31" i="12"/>
  <c r="K31" i="12"/>
  <c r="BH33" i="12"/>
  <c r="BA33" i="12"/>
  <c r="AT33" i="12"/>
  <c r="AM33" i="12"/>
  <c r="AF33" i="12"/>
  <c r="Y33" i="12"/>
  <c r="R33" i="12"/>
  <c r="K33" i="12"/>
  <c r="BH37" i="12"/>
  <c r="BA37" i="12"/>
  <c r="AT37" i="12"/>
  <c r="AM37" i="12"/>
  <c r="AF37" i="12"/>
  <c r="Y37" i="12"/>
  <c r="R37" i="12"/>
  <c r="K37" i="12"/>
  <c r="BH34" i="12"/>
  <c r="BA34" i="12"/>
  <c r="AT34" i="12"/>
  <c r="AM34" i="12"/>
  <c r="AF34" i="12"/>
  <c r="Y34" i="12"/>
  <c r="R34" i="12"/>
  <c r="K34" i="12"/>
  <c r="BH22" i="12"/>
  <c r="BA22" i="12"/>
  <c r="AT22" i="12"/>
  <c r="AM22" i="12"/>
  <c r="AF22" i="12"/>
  <c r="Y22" i="12"/>
  <c r="R22" i="12"/>
  <c r="K22" i="12"/>
  <c r="BI22" i="12" s="1"/>
  <c r="BH21" i="12"/>
  <c r="BA21" i="12"/>
  <c r="AT21" i="12"/>
  <c r="AM21" i="12"/>
  <c r="AF21" i="12"/>
  <c r="Y21" i="12"/>
  <c r="R21" i="12"/>
  <c r="K21" i="12"/>
  <c r="BI21" i="12" s="1"/>
  <c r="BH20" i="12"/>
  <c r="BA20" i="12"/>
  <c r="AT20" i="12"/>
  <c r="AM20" i="12"/>
  <c r="AF20" i="12"/>
  <c r="Y20" i="12"/>
  <c r="R20" i="12"/>
  <c r="K20" i="12"/>
  <c r="BI20" i="12" s="1"/>
  <c r="BH19" i="12"/>
  <c r="BA19" i="12"/>
  <c r="AT19" i="12"/>
  <c r="AM19" i="12"/>
  <c r="AF19" i="12"/>
  <c r="Y19" i="12"/>
  <c r="R19" i="12"/>
  <c r="K19" i="12"/>
  <c r="BA18" i="12"/>
  <c r="AT18" i="12"/>
  <c r="AM18" i="12"/>
  <c r="AF18" i="12"/>
  <c r="Y18" i="12"/>
  <c r="R18" i="12"/>
  <c r="K18" i="12"/>
  <c r="BH17" i="12"/>
  <c r="BA17" i="12"/>
  <c r="AT17" i="12"/>
  <c r="AM17" i="12"/>
  <c r="AF17" i="12"/>
  <c r="Y17" i="12"/>
  <c r="R17" i="12"/>
  <c r="K17" i="12"/>
  <c r="BH14" i="12"/>
  <c r="BA14" i="12"/>
  <c r="AT14" i="12"/>
  <c r="AM14" i="12"/>
  <c r="AF14" i="12"/>
  <c r="Y14" i="12"/>
  <c r="R14" i="12"/>
  <c r="K14" i="12"/>
  <c r="BH16" i="12"/>
  <c r="BA16" i="12"/>
  <c r="AT16" i="12"/>
  <c r="AM16" i="12"/>
  <c r="AF16" i="12"/>
  <c r="Y16" i="12"/>
  <c r="R16" i="12"/>
  <c r="K16" i="12"/>
  <c r="BH15" i="12"/>
  <c r="BA15" i="12"/>
  <c r="AT15" i="12"/>
  <c r="AM15" i="12"/>
  <c r="AF15" i="12"/>
  <c r="Y15" i="12"/>
  <c r="R15" i="12"/>
  <c r="K15" i="12"/>
  <c r="BH13" i="12"/>
  <c r="BA13" i="12"/>
  <c r="AT13" i="12"/>
  <c r="AM13" i="12"/>
  <c r="AF13" i="12"/>
  <c r="Y13" i="12"/>
  <c r="R13" i="12"/>
  <c r="K13" i="12"/>
  <c r="BH39" i="11"/>
  <c r="BA39" i="11"/>
  <c r="AT39" i="11"/>
  <c r="AM39" i="11"/>
  <c r="AF39" i="11"/>
  <c r="Y39" i="11"/>
  <c r="R39" i="11"/>
  <c r="K39" i="11"/>
  <c r="BI39" i="11" s="1"/>
  <c r="BH38" i="11"/>
  <c r="BA38" i="11"/>
  <c r="AT38" i="11"/>
  <c r="AM38" i="11"/>
  <c r="AF38" i="11"/>
  <c r="Y38" i="11"/>
  <c r="R38" i="11"/>
  <c r="K38" i="11"/>
  <c r="BI38" i="11" s="1"/>
  <c r="BH37" i="11"/>
  <c r="BA37" i="11"/>
  <c r="AT37" i="11"/>
  <c r="AM37" i="11"/>
  <c r="AF37" i="11"/>
  <c r="Y37" i="11"/>
  <c r="R37" i="11"/>
  <c r="K37" i="11"/>
  <c r="BI37" i="11" s="1"/>
  <c r="BH36" i="11"/>
  <c r="BA36" i="11"/>
  <c r="AT36" i="11"/>
  <c r="AM36" i="11"/>
  <c r="AF36" i="11"/>
  <c r="Y36" i="11"/>
  <c r="R36" i="11"/>
  <c r="K36" i="11"/>
  <c r="BI36" i="11" s="1"/>
  <c r="BH35" i="11"/>
  <c r="BA35" i="11"/>
  <c r="AT35" i="11"/>
  <c r="AM35" i="11"/>
  <c r="AF35" i="11"/>
  <c r="Y35" i="11"/>
  <c r="R35" i="11"/>
  <c r="K35" i="11"/>
  <c r="BI35" i="11" s="1"/>
  <c r="BH34" i="11"/>
  <c r="BA34" i="11"/>
  <c r="AT34" i="11"/>
  <c r="AM34" i="11"/>
  <c r="AF34" i="11"/>
  <c r="Y34" i="11"/>
  <c r="R34" i="11"/>
  <c r="K34" i="11"/>
  <c r="BI34" i="11" s="1"/>
  <c r="BA33" i="11"/>
  <c r="AT33" i="11"/>
  <c r="AM33" i="11"/>
  <c r="AF33" i="11"/>
  <c r="Y33" i="11"/>
  <c r="R33" i="11"/>
  <c r="K33" i="11"/>
  <c r="BH31" i="11"/>
  <c r="BA31" i="11"/>
  <c r="AT31" i="11"/>
  <c r="AM31" i="11"/>
  <c r="AF31" i="11"/>
  <c r="Y31" i="11"/>
  <c r="R31" i="11"/>
  <c r="K31" i="11"/>
  <c r="BH32" i="11"/>
  <c r="BA32" i="11"/>
  <c r="AT32" i="11"/>
  <c r="AM32" i="11"/>
  <c r="AF32" i="11"/>
  <c r="Y32" i="11"/>
  <c r="R32" i="11"/>
  <c r="K32" i="11"/>
  <c r="BH30" i="11"/>
  <c r="BA30" i="11"/>
  <c r="AT30" i="11"/>
  <c r="AM30" i="11"/>
  <c r="AF30" i="11"/>
  <c r="Y30" i="11"/>
  <c r="R30" i="11"/>
  <c r="K30" i="11"/>
  <c r="BH22" i="11"/>
  <c r="BA22" i="11"/>
  <c r="AT22" i="11"/>
  <c r="AM22" i="11"/>
  <c r="AF22" i="11"/>
  <c r="Y22" i="11"/>
  <c r="R22" i="11"/>
  <c r="K22" i="11"/>
  <c r="BH21" i="11"/>
  <c r="BA21" i="11"/>
  <c r="AT21" i="11"/>
  <c r="AM21" i="11"/>
  <c r="AF21" i="11"/>
  <c r="Y21" i="11"/>
  <c r="R21" i="11"/>
  <c r="K21" i="11"/>
  <c r="BH20" i="11"/>
  <c r="BA20" i="11"/>
  <c r="AT20" i="11"/>
  <c r="AM20" i="11"/>
  <c r="AF20" i="11"/>
  <c r="Y20" i="11"/>
  <c r="R20" i="11"/>
  <c r="K20" i="11"/>
  <c r="BH19" i="11"/>
  <c r="BA19" i="11"/>
  <c r="AT19" i="11"/>
  <c r="AM19" i="11"/>
  <c r="AF19" i="11"/>
  <c r="Y19" i="11"/>
  <c r="R19" i="11"/>
  <c r="K19" i="11"/>
  <c r="BH18" i="11"/>
  <c r="BA18" i="11"/>
  <c r="AT18" i="11"/>
  <c r="AM18" i="11"/>
  <c r="AF18" i="11"/>
  <c r="Y18" i="11"/>
  <c r="R18" i="11"/>
  <c r="K18" i="11"/>
  <c r="BH17" i="11"/>
  <c r="BA17" i="11"/>
  <c r="AT17" i="11"/>
  <c r="AM17" i="11"/>
  <c r="AF17" i="11"/>
  <c r="Y17" i="11"/>
  <c r="R17" i="11"/>
  <c r="K17" i="11"/>
  <c r="BA16" i="11"/>
  <c r="AT16" i="11"/>
  <c r="AM16" i="11"/>
  <c r="AF16" i="11"/>
  <c r="Y16" i="11"/>
  <c r="R16" i="11"/>
  <c r="K16" i="11"/>
  <c r="BH14" i="11"/>
  <c r="BA14" i="11"/>
  <c r="AT14" i="11"/>
  <c r="AM14" i="11"/>
  <c r="AF14" i="11"/>
  <c r="Y14" i="11"/>
  <c r="R14" i="11"/>
  <c r="K14" i="11"/>
  <c r="BH15" i="11"/>
  <c r="BA15" i="11"/>
  <c r="AT15" i="11"/>
  <c r="AM15" i="11"/>
  <c r="AF15" i="11"/>
  <c r="Y15" i="11"/>
  <c r="R15" i="11"/>
  <c r="K15" i="11"/>
  <c r="BH13" i="11"/>
  <c r="BA13" i="11"/>
  <c r="AT13" i="11"/>
  <c r="AM13" i="11"/>
  <c r="AF13" i="11"/>
  <c r="Y13" i="11"/>
  <c r="R13" i="11"/>
  <c r="K13" i="11"/>
  <c r="R28" i="3"/>
  <c r="R27" i="3"/>
  <c r="R33" i="3"/>
  <c r="Y28" i="3"/>
  <c r="Y27" i="3"/>
  <c r="Y33" i="3"/>
  <c r="AF28" i="3"/>
  <c r="AF27" i="3"/>
  <c r="AF33" i="3"/>
  <c r="AM28" i="3"/>
  <c r="AM27" i="3"/>
  <c r="AM33" i="3"/>
  <c r="AT28" i="3"/>
  <c r="AT27" i="3"/>
  <c r="AT33" i="3"/>
  <c r="BA28" i="3"/>
  <c r="BA27" i="3"/>
  <c r="BA33" i="3"/>
  <c r="BH28" i="3"/>
  <c r="BH27" i="3"/>
  <c r="BH33" i="3"/>
  <c r="BH53" i="3"/>
  <c r="BH59" i="3"/>
  <c r="BH55" i="3"/>
  <c r="BH44" i="3"/>
  <c r="BH73" i="3"/>
  <c r="BH56" i="3"/>
  <c r="BH57" i="3"/>
  <c r="BA53" i="3"/>
  <c r="BA59" i="3"/>
  <c r="BA55" i="3"/>
  <c r="BA44" i="3"/>
  <c r="BA73" i="3"/>
  <c r="BA56" i="3"/>
  <c r="BA57" i="3"/>
  <c r="AT53" i="3"/>
  <c r="AT59" i="3"/>
  <c r="AT55" i="3"/>
  <c r="AT44" i="3"/>
  <c r="AT73" i="3"/>
  <c r="AT56" i="3"/>
  <c r="AT57" i="3"/>
  <c r="AM53" i="3"/>
  <c r="AM59" i="3"/>
  <c r="AM55" i="3"/>
  <c r="AM44" i="3"/>
  <c r="AM73" i="3"/>
  <c r="AM56" i="3"/>
  <c r="AM57" i="3"/>
  <c r="AF53" i="3"/>
  <c r="AF44" i="3"/>
  <c r="Y53" i="3"/>
  <c r="Y59" i="3"/>
  <c r="Y55" i="3"/>
  <c r="Y44" i="3"/>
  <c r="Y73" i="3"/>
  <c r="Y56" i="3"/>
  <c r="Y57" i="3"/>
  <c r="R53" i="3"/>
  <c r="R59" i="3"/>
  <c r="R55" i="3"/>
  <c r="R44" i="3"/>
  <c r="R73" i="3"/>
  <c r="R56" i="3"/>
  <c r="R57" i="3"/>
  <c r="K53" i="3"/>
  <c r="K59" i="3"/>
  <c r="K55" i="3"/>
  <c r="K44" i="3"/>
  <c r="K73" i="3"/>
  <c r="K56" i="3"/>
  <c r="K57" i="3"/>
  <c r="K28" i="3"/>
  <c r="K27" i="3"/>
  <c r="K33" i="3"/>
  <c r="BH37" i="2"/>
  <c r="BH40" i="2"/>
  <c r="BH36" i="2"/>
  <c r="BH38" i="2"/>
  <c r="BH41" i="2"/>
  <c r="BI18" i="12" l="1"/>
  <c r="BI17" i="11"/>
  <c r="BI18" i="11"/>
  <c r="BI19" i="11"/>
  <c r="BI20" i="11"/>
  <c r="BI21" i="11"/>
  <c r="BI22" i="11"/>
  <c r="BI39" i="12"/>
  <c r="BI19" i="12"/>
  <c r="BI35" i="12"/>
  <c r="BI17" i="12"/>
  <c r="BI56" i="3"/>
  <c r="BI73" i="3"/>
  <c r="BI44" i="3"/>
  <c r="BI57" i="3"/>
  <c r="BI34" i="12"/>
  <c r="BI37" i="12"/>
  <c r="BI33" i="12"/>
  <c r="BI59" i="3"/>
  <c r="BI55" i="3"/>
  <c r="BI28" i="3"/>
  <c r="BI32" i="11"/>
  <c r="BI31" i="11"/>
  <c r="BI30" i="11"/>
  <c r="BI15" i="11"/>
  <c r="BI30" i="12"/>
  <c r="BI36" i="12"/>
  <c r="BI32" i="12"/>
  <c r="BI31" i="12"/>
  <c r="BI14" i="12"/>
  <c r="BI16" i="12"/>
  <c r="BI15" i="12"/>
  <c r="BI13" i="12"/>
  <c r="BI14" i="11"/>
  <c r="BI13" i="11"/>
  <c r="BI53" i="3"/>
  <c r="BI33" i="3"/>
  <c r="BI27" i="3"/>
  <c r="BH39" i="10"/>
  <c r="BA39" i="10"/>
  <c r="AT39" i="10"/>
  <c r="AM39" i="10"/>
  <c r="AF39" i="10"/>
  <c r="Y39" i="10"/>
  <c r="R39" i="10"/>
  <c r="K39" i="10"/>
  <c r="BH38" i="10"/>
  <c r="BA38" i="10"/>
  <c r="AT38" i="10"/>
  <c r="AM38" i="10"/>
  <c r="AF38" i="10"/>
  <c r="Y38" i="10"/>
  <c r="R38" i="10"/>
  <c r="K38" i="10"/>
  <c r="BH37" i="10"/>
  <c r="BA37" i="10"/>
  <c r="AT37" i="10"/>
  <c r="AM37" i="10"/>
  <c r="AF37" i="10"/>
  <c r="Y37" i="10"/>
  <c r="R37" i="10"/>
  <c r="K37" i="10"/>
  <c r="BH36" i="10"/>
  <c r="BA36" i="10"/>
  <c r="AT36" i="10"/>
  <c r="AM36" i="10"/>
  <c r="AF36" i="10"/>
  <c r="Y36" i="10"/>
  <c r="R36" i="10"/>
  <c r="K36" i="10"/>
  <c r="BH35" i="10"/>
  <c r="BA35" i="10"/>
  <c r="AT35" i="10"/>
  <c r="AM35" i="10"/>
  <c r="AF35" i="10"/>
  <c r="Y35" i="10"/>
  <c r="R35" i="10"/>
  <c r="K35" i="10"/>
  <c r="BH33" i="10"/>
  <c r="BA33" i="10"/>
  <c r="AT33" i="10"/>
  <c r="AM33" i="10"/>
  <c r="AF33" i="10"/>
  <c r="Y33" i="10"/>
  <c r="R33" i="10"/>
  <c r="K33" i="10"/>
  <c r="BA32" i="10"/>
  <c r="AT32" i="10"/>
  <c r="AM32" i="10"/>
  <c r="AF32" i="10"/>
  <c r="Y32" i="10"/>
  <c r="R32" i="10"/>
  <c r="K32" i="10"/>
  <c r="BH34" i="10"/>
  <c r="BA34" i="10"/>
  <c r="AT34" i="10"/>
  <c r="AM34" i="10"/>
  <c r="AF34" i="10"/>
  <c r="Y34" i="10"/>
  <c r="R34" i="10"/>
  <c r="K34" i="10"/>
  <c r="BH31" i="10"/>
  <c r="BA31" i="10"/>
  <c r="AT31" i="10"/>
  <c r="AM31" i="10"/>
  <c r="AF31" i="10"/>
  <c r="Y31" i="10"/>
  <c r="R31" i="10"/>
  <c r="K31" i="10"/>
  <c r="BH30" i="10"/>
  <c r="BA30" i="10"/>
  <c r="AT30" i="10"/>
  <c r="AM30" i="10"/>
  <c r="AF30" i="10"/>
  <c r="Y30" i="10"/>
  <c r="R30" i="10"/>
  <c r="K30" i="10"/>
  <c r="BH18" i="10"/>
  <c r="BA18" i="10"/>
  <c r="AT18" i="10"/>
  <c r="AM18" i="10"/>
  <c r="AF18" i="10"/>
  <c r="Y18" i="10"/>
  <c r="R18" i="10"/>
  <c r="K18" i="10"/>
  <c r="BH15" i="10"/>
  <c r="BA15" i="10"/>
  <c r="AT15" i="10"/>
  <c r="AM15" i="10"/>
  <c r="AF15" i="10"/>
  <c r="Y15" i="10"/>
  <c r="R15" i="10"/>
  <c r="K15" i="10"/>
  <c r="BH19" i="10"/>
  <c r="BA19" i="10"/>
  <c r="AT19" i="10"/>
  <c r="AM19" i="10"/>
  <c r="AF19" i="10"/>
  <c r="Y19" i="10"/>
  <c r="R19" i="10"/>
  <c r="K19" i="10"/>
  <c r="BH23" i="10"/>
  <c r="BA23" i="10"/>
  <c r="AT23" i="10"/>
  <c r="AM23" i="10"/>
  <c r="AF23" i="10"/>
  <c r="Y23" i="10"/>
  <c r="R23" i="10"/>
  <c r="K23" i="10"/>
  <c r="BH21" i="10"/>
  <c r="BA21" i="10"/>
  <c r="AT21" i="10"/>
  <c r="AM21" i="10"/>
  <c r="AF21" i="10"/>
  <c r="Y21" i="10"/>
  <c r="R21" i="10"/>
  <c r="K21" i="10"/>
  <c r="BH13" i="10"/>
  <c r="BA13" i="10"/>
  <c r="AT13" i="10"/>
  <c r="AM13" i="10"/>
  <c r="AF13" i="10"/>
  <c r="Y13" i="10"/>
  <c r="R13" i="10"/>
  <c r="K13" i="10"/>
  <c r="BH24" i="10"/>
  <c r="BA24" i="10"/>
  <c r="AT24" i="10"/>
  <c r="AM24" i="10"/>
  <c r="AF24" i="10"/>
  <c r="Y24" i="10"/>
  <c r="R24" i="10"/>
  <c r="K24" i="10"/>
  <c r="BH14" i="10"/>
  <c r="BA14" i="10"/>
  <c r="AT14" i="10"/>
  <c r="AM14" i="10"/>
  <c r="AF14" i="10"/>
  <c r="Y14" i="10"/>
  <c r="R14" i="10"/>
  <c r="K14" i="10"/>
  <c r="BH17" i="10"/>
  <c r="BA17" i="10"/>
  <c r="AT17" i="10"/>
  <c r="AM17" i="10"/>
  <c r="AF17" i="10"/>
  <c r="Y17" i="10"/>
  <c r="R17" i="10"/>
  <c r="K17" i="10"/>
  <c r="BH16" i="10"/>
  <c r="BA16" i="10"/>
  <c r="AT16" i="10"/>
  <c r="AM16" i="10"/>
  <c r="AF16" i="10"/>
  <c r="Y16" i="10"/>
  <c r="R16" i="10"/>
  <c r="K16" i="10"/>
  <c r="R21" i="9"/>
  <c r="BI31" i="10" l="1"/>
  <c r="BI30" i="10"/>
  <c r="BI34" i="10"/>
  <c r="BI33" i="10"/>
  <c r="BI37" i="10"/>
  <c r="BI38" i="10"/>
  <c r="BI32" i="10"/>
  <c r="BI35" i="10"/>
  <c r="BI36" i="10"/>
  <c r="BI39" i="10"/>
  <c r="BI16" i="10"/>
  <c r="BI17" i="10"/>
  <c r="BI14" i="10"/>
  <c r="BI24" i="10"/>
  <c r="BI21" i="10"/>
  <c r="BI23" i="10"/>
  <c r="BI19" i="10"/>
  <c r="BI15" i="10"/>
  <c r="BI18" i="10"/>
  <c r="BI13" i="10"/>
  <c r="R35" i="2"/>
  <c r="R34" i="2"/>
  <c r="R40" i="2"/>
  <c r="R38" i="2"/>
  <c r="R41" i="2"/>
  <c r="R39" i="2"/>
  <c r="R42" i="2"/>
  <c r="R43" i="2"/>
  <c r="R37" i="2"/>
  <c r="R61" i="3"/>
  <c r="R51" i="3"/>
  <c r="R45" i="3"/>
  <c r="R54" i="3"/>
  <c r="R52" i="3"/>
  <c r="R63" i="3"/>
  <c r="R66" i="3"/>
  <c r="R69" i="3"/>
  <c r="R48" i="3"/>
  <c r="R52" i="4"/>
  <c r="R64" i="4"/>
  <c r="R48" i="4"/>
  <c r="R51" i="4"/>
  <c r="R66" i="4"/>
  <c r="R47" i="4"/>
  <c r="R58" i="5"/>
  <c r="R46" i="5"/>
  <c r="R50" i="5"/>
  <c r="R48" i="5"/>
  <c r="R61" i="5"/>
  <c r="R53" i="5"/>
  <c r="R52" i="5"/>
  <c r="R42" i="5"/>
  <c r="R45" i="5"/>
  <c r="R38" i="6"/>
  <c r="R37" i="6"/>
  <c r="R45" i="6"/>
  <c r="R39" i="6"/>
  <c r="R46" i="6"/>
  <c r="R41" i="6"/>
  <c r="R40" i="6"/>
  <c r="R42" i="6"/>
  <c r="R58" i="7"/>
  <c r="Y35" i="8"/>
  <c r="R31" i="8"/>
  <c r="R33" i="8"/>
  <c r="R35" i="8"/>
  <c r="R34" i="8"/>
  <c r="R36" i="8"/>
  <c r="R37" i="8"/>
  <c r="R38" i="8"/>
  <c r="R39" i="8"/>
  <c r="R30" i="8"/>
  <c r="BH88" i="9"/>
  <c r="BH93" i="9"/>
  <c r="BH92" i="9"/>
  <c r="BH91" i="9"/>
  <c r="BH89" i="9"/>
  <c r="BH98" i="9"/>
  <c r="BH97" i="9"/>
  <c r="BH100" i="9"/>
  <c r="BH95" i="9"/>
  <c r="BH90" i="9"/>
  <c r="BA90" i="9"/>
  <c r="BA88" i="9"/>
  <c r="BA93" i="9"/>
  <c r="BA92" i="9"/>
  <c r="BA91" i="9"/>
  <c r="BA89" i="9"/>
  <c r="BA98" i="9"/>
  <c r="BA97" i="9"/>
  <c r="BA100" i="9"/>
  <c r="BA95" i="9"/>
  <c r="AT88" i="9"/>
  <c r="AT93" i="9"/>
  <c r="AT92" i="9"/>
  <c r="AT91" i="9"/>
  <c r="AT89" i="9"/>
  <c r="AT98" i="9"/>
  <c r="AT97" i="9"/>
  <c r="AT100" i="9"/>
  <c r="AT95" i="9"/>
  <c r="AT90" i="9"/>
  <c r="AM88" i="9"/>
  <c r="AM93" i="9"/>
  <c r="AM92" i="9"/>
  <c r="AM91" i="9"/>
  <c r="AM89" i="9"/>
  <c r="AM98" i="9"/>
  <c r="AM97" i="9"/>
  <c r="AM100" i="9"/>
  <c r="AM95" i="9"/>
  <c r="AM90" i="9"/>
  <c r="AF88" i="9"/>
  <c r="AF93" i="9"/>
  <c r="AF92" i="9"/>
  <c r="AF91" i="9"/>
  <c r="AF89" i="9"/>
  <c r="AF95" i="9"/>
  <c r="AF90" i="9"/>
  <c r="Y88" i="9"/>
  <c r="Y93" i="9"/>
  <c r="Y92" i="9"/>
  <c r="Y91" i="9"/>
  <c r="Y89" i="9"/>
  <c r="Y100" i="9"/>
  <c r="Y95" i="9"/>
  <c r="Y90" i="9"/>
  <c r="R88" i="9"/>
  <c r="R90" i="9"/>
  <c r="R93" i="9"/>
  <c r="R92" i="9"/>
  <c r="R91" i="9"/>
  <c r="R89" i="9"/>
  <c r="R97" i="9"/>
  <c r="R100" i="9"/>
  <c r="R95" i="9"/>
  <c r="K88" i="9"/>
  <c r="K93" i="9"/>
  <c r="K92" i="9"/>
  <c r="K91" i="9"/>
  <c r="K89" i="9"/>
  <c r="K100" i="9"/>
  <c r="K95" i="9"/>
  <c r="K90" i="9"/>
  <c r="BH22" i="9"/>
  <c r="BA22" i="9"/>
  <c r="AT22" i="9"/>
  <c r="AM22" i="9"/>
  <c r="AF22" i="9"/>
  <c r="Y22" i="9"/>
  <c r="R22" i="9"/>
  <c r="K22" i="9"/>
  <c r="BH36" i="9"/>
  <c r="BA36" i="9"/>
  <c r="AT36" i="9"/>
  <c r="AM36" i="9"/>
  <c r="AF36" i="9"/>
  <c r="Y36" i="9"/>
  <c r="R36" i="9"/>
  <c r="K36" i="9"/>
  <c r="BH23" i="9"/>
  <c r="BA23" i="9"/>
  <c r="AT23" i="9"/>
  <c r="AM23" i="9"/>
  <c r="AF23" i="9"/>
  <c r="Y23" i="9"/>
  <c r="R23" i="9"/>
  <c r="K23" i="9"/>
  <c r="BH20" i="9"/>
  <c r="BA20" i="9"/>
  <c r="AT20" i="9"/>
  <c r="AM20" i="9"/>
  <c r="AF20" i="9"/>
  <c r="Y20" i="9"/>
  <c r="R20" i="9"/>
  <c r="K20" i="9"/>
  <c r="BH19" i="9"/>
  <c r="BA19" i="9"/>
  <c r="AT19" i="9"/>
  <c r="AM19" i="9"/>
  <c r="AF19" i="9"/>
  <c r="Y19" i="9"/>
  <c r="R19" i="9"/>
  <c r="K19" i="9"/>
  <c r="BH15" i="9"/>
  <c r="BA15" i="9"/>
  <c r="AT15" i="9"/>
  <c r="AM15" i="9"/>
  <c r="AF15" i="9"/>
  <c r="Y15" i="9"/>
  <c r="R15" i="9"/>
  <c r="K15" i="9"/>
  <c r="BH40" i="9"/>
  <c r="BA40" i="9"/>
  <c r="AT40" i="9"/>
  <c r="AM40" i="9"/>
  <c r="AF40" i="9"/>
  <c r="Y40" i="9"/>
  <c r="R40" i="9"/>
  <c r="K40" i="9"/>
  <c r="BH21" i="9"/>
  <c r="BA21" i="9"/>
  <c r="AT21" i="9"/>
  <c r="AM21" i="9"/>
  <c r="AF21" i="9"/>
  <c r="Y21" i="9"/>
  <c r="K21" i="9"/>
  <c r="BH14" i="9"/>
  <c r="BA14" i="9"/>
  <c r="AT14" i="9"/>
  <c r="AM14" i="9"/>
  <c r="AF14" i="9"/>
  <c r="Y14" i="9"/>
  <c r="R14" i="9"/>
  <c r="K14" i="9"/>
  <c r="BH13" i="9"/>
  <c r="BA13" i="9"/>
  <c r="AT13" i="9"/>
  <c r="AM13" i="9"/>
  <c r="AF13" i="9"/>
  <c r="Y13" i="9"/>
  <c r="R13" i="9"/>
  <c r="K13" i="9"/>
  <c r="BH39" i="8"/>
  <c r="BA39" i="8"/>
  <c r="AT39" i="8"/>
  <c r="AM39" i="8"/>
  <c r="AF39" i="8"/>
  <c r="Y39" i="8"/>
  <c r="K39" i="8"/>
  <c r="BH38" i="8"/>
  <c r="BA38" i="8"/>
  <c r="AT38" i="8"/>
  <c r="AM38" i="8"/>
  <c r="AF38" i="8"/>
  <c r="Y38" i="8"/>
  <c r="K38" i="8"/>
  <c r="BH37" i="8"/>
  <c r="BA37" i="8"/>
  <c r="AT37" i="8"/>
  <c r="AM37" i="8"/>
  <c r="AF37" i="8"/>
  <c r="Y37" i="8"/>
  <c r="K37" i="8"/>
  <c r="BA36" i="8"/>
  <c r="AT36" i="8"/>
  <c r="AM36" i="8"/>
  <c r="AF36" i="8"/>
  <c r="Y36" i="8"/>
  <c r="K36" i="8"/>
  <c r="BH34" i="8"/>
  <c r="BA34" i="8"/>
  <c r="AT34" i="8"/>
  <c r="AM34" i="8"/>
  <c r="AF34" i="8"/>
  <c r="Y34" i="8"/>
  <c r="K34" i="8"/>
  <c r="BH35" i="8"/>
  <c r="BA35" i="8"/>
  <c r="AT35" i="8"/>
  <c r="AM35" i="8"/>
  <c r="AF35" i="8"/>
  <c r="K35" i="8"/>
  <c r="BH33" i="8"/>
  <c r="BA33" i="8"/>
  <c r="AT33" i="8"/>
  <c r="AM33" i="8"/>
  <c r="AF33" i="8"/>
  <c r="Y33" i="8"/>
  <c r="K33" i="8"/>
  <c r="BA31" i="8"/>
  <c r="AT31" i="8"/>
  <c r="AM31" i="8"/>
  <c r="AF31" i="8"/>
  <c r="Y31" i="8"/>
  <c r="K31" i="8"/>
  <c r="BH30" i="8"/>
  <c r="BA30" i="8"/>
  <c r="AT30" i="8"/>
  <c r="AM30" i="8"/>
  <c r="AF30" i="8"/>
  <c r="Y30" i="8"/>
  <c r="K30" i="8"/>
  <c r="BH32" i="8"/>
  <c r="BA32" i="8"/>
  <c r="AT32" i="8"/>
  <c r="AM32" i="8"/>
  <c r="AF32" i="8"/>
  <c r="Y32" i="8"/>
  <c r="R32" i="8"/>
  <c r="K32" i="8"/>
  <c r="BH22" i="8"/>
  <c r="BA22" i="8"/>
  <c r="AT22" i="8"/>
  <c r="AM22" i="8"/>
  <c r="AF22" i="8"/>
  <c r="Y22" i="8"/>
  <c r="R22" i="8"/>
  <c r="K22" i="8"/>
  <c r="BH21" i="8"/>
  <c r="BA21" i="8"/>
  <c r="AT21" i="8"/>
  <c r="AM21" i="8"/>
  <c r="AF21" i="8"/>
  <c r="Y21" i="8"/>
  <c r="R21" i="8"/>
  <c r="K21" i="8"/>
  <c r="BH20" i="8"/>
  <c r="BA20" i="8"/>
  <c r="AT20" i="8"/>
  <c r="AM20" i="8"/>
  <c r="AF20" i="8"/>
  <c r="Y20" i="8"/>
  <c r="R20" i="8"/>
  <c r="K20" i="8"/>
  <c r="BH19" i="8"/>
  <c r="BA19" i="8"/>
  <c r="AT19" i="8"/>
  <c r="AM19" i="8"/>
  <c r="AF19" i="8"/>
  <c r="Y19" i="8"/>
  <c r="R19" i="8"/>
  <c r="K19" i="8"/>
  <c r="BA18" i="8"/>
  <c r="AT18" i="8"/>
  <c r="AM18" i="8"/>
  <c r="AF18" i="8"/>
  <c r="Y18" i="8"/>
  <c r="R18" i="8"/>
  <c r="K18" i="8"/>
  <c r="BH17" i="8"/>
  <c r="BA17" i="8"/>
  <c r="AT17" i="8"/>
  <c r="AM17" i="8"/>
  <c r="AF17" i="8"/>
  <c r="Y17" i="8"/>
  <c r="R17" i="8"/>
  <c r="K17" i="8"/>
  <c r="BH16" i="8"/>
  <c r="BA16" i="8"/>
  <c r="AT16" i="8"/>
  <c r="AM16" i="8"/>
  <c r="AF16" i="8"/>
  <c r="Y16" i="8"/>
  <c r="R16" i="8"/>
  <c r="K16" i="8"/>
  <c r="BH13" i="8"/>
  <c r="BA13" i="8"/>
  <c r="AT13" i="8"/>
  <c r="AM13" i="8"/>
  <c r="AF13" i="8"/>
  <c r="Y13" i="8"/>
  <c r="R13" i="8"/>
  <c r="K13" i="8"/>
  <c r="BH14" i="8"/>
  <c r="BA14" i="8"/>
  <c r="AT14" i="8"/>
  <c r="AM14" i="8"/>
  <c r="AF14" i="8"/>
  <c r="Y14" i="8"/>
  <c r="R14" i="8"/>
  <c r="K14" i="8"/>
  <c r="BH15" i="8"/>
  <c r="BA15" i="8"/>
  <c r="AT15" i="8"/>
  <c r="AM15" i="8"/>
  <c r="AF15" i="8"/>
  <c r="Y15" i="8"/>
  <c r="K15" i="8"/>
  <c r="BH73" i="7"/>
  <c r="BA73" i="7"/>
  <c r="AM73" i="7"/>
  <c r="AF73" i="7"/>
  <c r="BH61" i="7"/>
  <c r="BA61" i="7"/>
  <c r="AT61" i="7"/>
  <c r="AM61" i="7"/>
  <c r="AF61" i="7"/>
  <c r="BH66" i="7"/>
  <c r="BA66" i="7"/>
  <c r="AT66" i="7"/>
  <c r="AM66" i="7"/>
  <c r="AF66" i="7"/>
  <c r="K61" i="7"/>
  <c r="BH59" i="7"/>
  <c r="BA59" i="7"/>
  <c r="AT59" i="7"/>
  <c r="AM59" i="7"/>
  <c r="AF59" i="7"/>
  <c r="K62" i="7"/>
  <c r="BH60" i="7"/>
  <c r="BA60" i="7"/>
  <c r="AT60" i="7"/>
  <c r="AM60" i="7"/>
  <c r="AF60" i="7"/>
  <c r="K60" i="7"/>
  <c r="BH77" i="7"/>
  <c r="BA77" i="7"/>
  <c r="AT77" i="7"/>
  <c r="AM77" i="7"/>
  <c r="AF77" i="7"/>
  <c r="K63" i="7"/>
  <c r="BI63" i="7" s="1"/>
  <c r="BH62" i="7"/>
  <c r="BA62" i="7"/>
  <c r="AT62" i="7"/>
  <c r="AM62" i="7"/>
  <c r="AF62" i="7"/>
  <c r="K59" i="7"/>
  <c r="BA57" i="7"/>
  <c r="AT57" i="7"/>
  <c r="AM57" i="7"/>
  <c r="AF57" i="7"/>
  <c r="K57" i="7"/>
  <c r="BH58" i="7"/>
  <c r="BA58" i="7"/>
  <c r="AT58" i="7"/>
  <c r="AM58" i="7"/>
  <c r="AF58" i="7"/>
  <c r="Y58" i="7"/>
  <c r="K56" i="7"/>
  <c r="BH56" i="7"/>
  <c r="BA56" i="7"/>
  <c r="AT56" i="7"/>
  <c r="AM56" i="7"/>
  <c r="AF56" i="7"/>
  <c r="K58" i="7"/>
  <c r="BH26" i="7"/>
  <c r="BA26" i="7"/>
  <c r="AT26" i="7"/>
  <c r="AM26" i="7"/>
  <c r="AF26" i="7"/>
  <c r="Y26" i="7"/>
  <c r="R26" i="7"/>
  <c r="K26" i="7"/>
  <c r="BH18" i="7"/>
  <c r="BA18" i="7"/>
  <c r="AT18" i="7"/>
  <c r="AM18" i="7"/>
  <c r="AF18" i="7"/>
  <c r="Y18" i="7"/>
  <c r="R18" i="7"/>
  <c r="K42" i="7"/>
  <c r="BI42" i="7" s="1"/>
  <c r="BH29" i="7"/>
  <c r="BA29" i="7"/>
  <c r="AT29" i="7"/>
  <c r="AM29" i="7"/>
  <c r="AF29" i="7"/>
  <c r="Y29" i="7"/>
  <c r="R29" i="7"/>
  <c r="K18" i="7"/>
  <c r="BH16" i="7"/>
  <c r="BA16" i="7"/>
  <c r="AT16" i="7"/>
  <c r="AM16" i="7"/>
  <c r="AF16" i="7"/>
  <c r="Y16" i="7"/>
  <c r="R16" i="7"/>
  <c r="K19" i="7"/>
  <c r="BH17" i="7"/>
  <c r="BA17" i="7"/>
  <c r="AT17" i="7"/>
  <c r="AM17" i="7"/>
  <c r="AF17" i="7"/>
  <c r="Y17" i="7"/>
  <c r="R17" i="7"/>
  <c r="K17" i="7"/>
  <c r="BH25" i="7"/>
  <c r="BA25" i="7"/>
  <c r="AT25" i="7"/>
  <c r="AM25" i="7"/>
  <c r="AF25" i="7"/>
  <c r="Y25" i="7"/>
  <c r="R25" i="7"/>
  <c r="K22" i="7"/>
  <c r="BI22" i="7" s="1"/>
  <c r="BH19" i="7"/>
  <c r="BA19" i="7"/>
  <c r="AT19" i="7"/>
  <c r="AM19" i="7"/>
  <c r="AF19" i="7"/>
  <c r="Y19" i="7"/>
  <c r="R19" i="7"/>
  <c r="K16" i="7"/>
  <c r="BH14" i="7"/>
  <c r="BA14" i="7"/>
  <c r="AT14" i="7"/>
  <c r="AM14" i="7"/>
  <c r="AF14" i="7"/>
  <c r="Y14" i="7"/>
  <c r="R14" i="7"/>
  <c r="K14" i="7"/>
  <c r="BH15" i="7"/>
  <c r="BA15" i="7"/>
  <c r="AT15" i="7"/>
  <c r="AM15" i="7"/>
  <c r="AF15" i="7"/>
  <c r="Y15" i="7"/>
  <c r="R15" i="7"/>
  <c r="K13" i="7"/>
  <c r="BH13" i="7"/>
  <c r="BA13" i="7"/>
  <c r="AT13" i="7"/>
  <c r="AM13" i="7"/>
  <c r="AF13" i="7"/>
  <c r="Y13" i="7"/>
  <c r="K15" i="7"/>
  <c r="BA50" i="6"/>
  <c r="BA41" i="6"/>
  <c r="AT41" i="6"/>
  <c r="AM41" i="6"/>
  <c r="AF41" i="6"/>
  <c r="Y41" i="6"/>
  <c r="K41" i="6"/>
  <c r="BA55" i="6"/>
  <c r="BA46" i="6"/>
  <c r="K46" i="6"/>
  <c r="BA39" i="6"/>
  <c r="AT39" i="6"/>
  <c r="AM39" i="6"/>
  <c r="AF39" i="6"/>
  <c r="Y39" i="6"/>
  <c r="K39" i="6"/>
  <c r="BA45" i="6"/>
  <c r="AT45" i="6"/>
  <c r="AM45" i="6"/>
  <c r="K45" i="6"/>
  <c r="BH37" i="6"/>
  <c r="BA37" i="6"/>
  <c r="AT37" i="6"/>
  <c r="AM37" i="6"/>
  <c r="AF37" i="6"/>
  <c r="Y37" i="6"/>
  <c r="K37" i="6"/>
  <c r="BA38" i="6"/>
  <c r="AT38" i="6"/>
  <c r="AM38" i="6"/>
  <c r="AF38" i="6"/>
  <c r="Y38" i="6"/>
  <c r="K38" i="6"/>
  <c r="BA40" i="6"/>
  <c r="AT40" i="6"/>
  <c r="AM40" i="6"/>
  <c r="AF40" i="6"/>
  <c r="Y40" i="6"/>
  <c r="K40" i="6"/>
  <c r="BA42" i="6"/>
  <c r="AT42" i="6"/>
  <c r="AM42" i="6"/>
  <c r="AF42" i="6"/>
  <c r="Y42" i="6"/>
  <c r="K42" i="6"/>
  <c r="BH25" i="6"/>
  <c r="K25" i="6"/>
  <c r="BH17" i="6"/>
  <c r="BA17" i="6"/>
  <c r="AT17" i="6"/>
  <c r="AM17" i="6"/>
  <c r="AF17" i="6"/>
  <c r="Y17" i="6"/>
  <c r="R17" i="6"/>
  <c r="K17" i="6"/>
  <c r="BH28" i="6"/>
  <c r="K28" i="6"/>
  <c r="BH21" i="6"/>
  <c r="AM21" i="6"/>
  <c r="R21" i="6"/>
  <c r="K21" i="6"/>
  <c r="BH15" i="6"/>
  <c r="BA15" i="6"/>
  <c r="AT15" i="6"/>
  <c r="AM15" i="6"/>
  <c r="AF15" i="6"/>
  <c r="Y15" i="6"/>
  <c r="R15" i="6"/>
  <c r="K15" i="6"/>
  <c r="BH20" i="6"/>
  <c r="AM20" i="6"/>
  <c r="AF20" i="6"/>
  <c r="Y20" i="6"/>
  <c r="R20" i="6"/>
  <c r="K20" i="6"/>
  <c r="BH16" i="6"/>
  <c r="BA16" i="6"/>
  <c r="AT16" i="6"/>
  <c r="AM16" i="6"/>
  <c r="AF16" i="6"/>
  <c r="Y16" i="6"/>
  <c r="R16" i="6"/>
  <c r="K16" i="6"/>
  <c r="BH14" i="6"/>
  <c r="BA14" i="6"/>
  <c r="AT14" i="6"/>
  <c r="AM14" i="6"/>
  <c r="AF14" i="6"/>
  <c r="Y14" i="6"/>
  <c r="R14" i="6"/>
  <c r="K14" i="6"/>
  <c r="BH13" i="6"/>
  <c r="BA13" i="6"/>
  <c r="AT13" i="6"/>
  <c r="AM13" i="6"/>
  <c r="AF13" i="6"/>
  <c r="Y13" i="6"/>
  <c r="R13" i="6"/>
  <c r="K13" i="6"/>
  <c r="BH18" i="6"/>
  <c r="BA18" i="6"/>
  <c r="AT18" i="6"/>
  <c r="AM18" i="6"/>
  <c r="AF18" i="6"/>
  <c r="Y18" i="6"/>
  <c r="R18" i="6"/>
  <c r="K18" i="6"/>
  <c r="BH42" i="5"/>
  <c r="BA42" i="5"/>
  <c r="AT42" i="5"/>
  <c r="AM42" i="5"/>
  <c r="AF42" i="5"/>
  <c r="Y42" i="5"/>
  <c r="K61" i="5"/>
  <c r="BA52" i="5"/>
  <c r="AT52" i="5"/>
  <c r="AM52" i="5"/>
  <c r="AF52" i="5"/>
  <c r="Y52" i="5"/>
  <c r="K53" i="5"/>
  <c r="BA53" i="5"/>
  <c r="AT53" i="5"/>
  <c r="AM53" i="5"/>
  <c r="AF53" i="5"/>
  <c r="Y53" i="5"/>
  <c r="K50" i="5"/>
  <c r="BA61" i="5"/>
  <c r="AT61" i="5"/>
  <c r="AM61" i="5"/>
  <c r="AF61" i="5"/>
  <c r="Y61" i="5"/>
  <c r="K42" i="5"/>
  <c r="BA48" i="5"/>
  <c r="AT48" i="5"/>
  <c r="AM48" i="5"/>
  <c r="AF48" i="5"/>
  <c r="Y48" i="5"/>
  <c r="K46" i="5"/>
  <c r="BA50" i="5"/>
  <c r="AT50" i="5"/>
  <c r="AM50" i="5"/>
  <c r="AF50" i="5"/>
  <c r="Y50" i="5"/>
  <c r="K58" i="5"/>
  <c r="BH46" i="5"/>
  <c r="BA46" i="5"/>
  <c r="AT46" i="5"/>
  <c r="AM46" i="5"/>
  <c r="AF46" i="5"/>
  <c r="Y46" i="5"/>
  <c r="K48" i="5"/>
  <c r="BA58" i="5"/>
  <c r="AT58" i="5"/>
  <c r="AM58" i="5"/>
  <c r="AF58" i="5"/>
  <c r="Y58" i="5"/>
  <c r="K52" i="5"/>
  <c r="BA45" i="5"/>
  <c r="AT45" i="5"/>
  <c r="AM45" i="5"/>
  <c r="AF45" i="5"/>
  <c r="Y45" i="5"/>
  <c r="K45" i="5"/>
  <c r="BA54" i="5"/>
  <c r="AT54" i="5"/>
  <c r="AM54" i="5"/>
  <c r="AF54" i="5"/>
  <c r="Y54" i="5"/>
  <c r="R54" i="5"/>
  <c r="K54" i="5"/>
  <c r="BH27" i="5"/>
  <c r="BA27" i="5"/>
  <c r="AT27" i="5"/>
  <c r="AM27" i="5"/>
  <c r="AF27" i="5"/>
  <c r="Y27" i="5"/>
  <c r="R27" i="5"/>
  <c r="K27" i="5"/>
  <c r="BH22" i="5"/>
  <c r="BA22" i="5"/>
  <c r="AT22" i="5"/>
  <c r="AM22" i="5"/>
  <c r="AF22" i="5"/>
  <c r="Y22" i="5"/>
  <c r="R22" i="5"/>
  <c r="K22" i="5"/>
  <c r="BH21" i="5"/>
  <c r="BA21" i="5"/>
  <c r="AT21" i="5"/>
  <c r="AM21" i="5"/>
  <c r="AF21" i="5"/>
  <c r="Y21" i="5"/>
  <c r="R21" i="5"/>
  <c r="K21" i="5"/>
  <c r="BH15" i="5"/>
  <c r="BA15" i="5"/>
  <c r="AT15" i="5"/>
  <c r="AM15" i="5"/>
  <c r="AF15" i="5"/>
  <c r="Y15" i="5"/>
  <c r="R15" i="5"/>
  <c r="K15" i="5"/>
  <c r="BH16" i="5"/>
  <c r="BA16" i="5"/>
  <c r="AT16" i="5"/>
  <c r="AM16" i="5"/>
  <c r="AF16" i="5"/>
  <c r="Y16" i="5"/>
  <c r="R16" i="5"/>
  <c r="K16" i="5"/>
  <c r="BH26" i="5"/>
  <c r="BA26" i="5"/>
  <c r="AT26" i="5"/>
  <c r="AM26" i="5"/>
  <c r="AF26" i="5"/>
  <c r="Y26" i="5"/>
  <c r="R26" i="5"/>
  <c r="K26" i="5"/>
  <c r="BH20" i="5"/>
  <c r="BA20" i="5"/>
  <c r="AT20" i="5"/>
  <c r="AM20" i="5"/>
  <c r="AF20" i="5"/>
  <c r="Y20" i="5"/>
  <c r="R20" i="5"/>
  <c r="K20" i="5"/>
  <c r="BH23" i="5"/>
  <c r="BA23" i="5"/>
  <c r="AT23" i="5"/>
  <c r="AM23" i="5"/>
  <c r="AF23" i="5"/>
  <c r="Y23" i="5"/>
  <c r="R23" i="5"/>
  <c r="K23" i="5"/>
  <c r="BH17" i="5"/>
  <c r="BA17" i="5"/>
  <c r="AT17" i="5"/>
  <c r="AM17" i="5"/>
  <c r="AF17" i="5"/>
  <c r="Y17" i="5"/>
  <c r="R17" i="5"/>
  <c r="K17" i="5"/>
  <c r="BH13" i="5"/>
  <c r="BA13" i="5"/>
  <c r="AT13" i="5"/>
  <c r="AM13" i="5"/>
  <c r="AF13" i="5"/>
  <c r="Y13" i="5"/>
  <c r="R13" i="5"/>
  <c r="K13" i="5"/>
  <c r="BI36" i="8" l="1"/>
  <c r="BI57" i="7"/>
  <c r="BI98" i="9"/>
  <c r="BI89" i="9"/>
  <c r="BI13" i="5"/>
  <c r="BI23" i="5"/>
  <c r="BI26" i="5"/>
  <c r="BI16" i="5"/>
  <c r="BI15" i="5"/>
  <c r="BI22" i="5"/>
  <c r="BI27" i="5"/>
  <c r="BI17" i="5"/>
  <c r="BI20" i="5"/>
  <c r="BI21" i="5"/>
  <c r="BI50" i="5"/>
  <c r="BI52" i="5"/>
  <c r="BI46" i="5"/>
  <c r="BI53" i="5"/>
  <c r="BI58" i="5"/>
  <c r="BI61" i="5"/>
  <c r="BI54" i="5"/>
  <c r="BI45" i="5"/>
  <c r="BI13" i="6"/>
  <c r="BI16" i="6"/>
  <c r="BI15" i="6"/>
  <c r="BI21" i="6"/>
  <c r="BI28" i="6"/>
  <c r="BI17" i="6"/>
  <c r="BI25" i="6"/>
  <c r="BI18" i="6"/>
  <c r="BI14" i="6"/>
  <c r="BI20" i="6"/>
  <c r="BI38" i="6"/>
  <c r="BI46" i="6"/>
  <c r="BI42" i="6"/>
  <c r="BI45" i="6"/>
  <c r="BI41" i="6"/>
  <c r="BI40" i="6"/>
  <c r="BI50" i="6"/>
  <c r="BI37" i="6"/>
  <c r="BI55" i="6"/>
  <c r="BI39" i="6"/>
  <c r="BI13" i="7"/>
  <c r="BI15" i="7"/>
  <c r="BI14" i="7"/>
  <c r="BI19" i="7"/>
  <c r="BI25" i="7"/>
  <c r="BI17" i="7"/>
  <c r="BI16" i="7"/>
  <c r="BI29" i="7"/>
  <c r="BI18" i="7"/>
  <c r="BI26" i="7"/>
  <c r="BI62" i="7"/>
  <c r="BI66" i="7"/>
  <c r="BI56" i="7"/>
  <c r="BI58" i="7"/>
  <c r="BI77" i="7"/>
  <c r="BI61" i="7"/>
  <c r="BI59" i="7"/>
  <c r="BI33" i="8"/>
  <c r="BI37" i="8"/>
  <c r="BI32" i="8"/>
  <c r="BI31" i="8"/>
  <c r="BI38" i="8"/>
  <c r="BI15" i="8"/>
  <c r="BI14" i="8"/>
  <c r="BI13" i="8"/>
  <c r="BI16" i="8"/>
  <c r="BI17" i="8"/>
  <c r="BI19" i="8"/>
  <c r="BI20" i="8"/>
  <c r="BI21" i="8"/>
  <c r="BI22" i="8"/>
  <c r="BI93" i="9"/>
  <c r="BI88" i="9"/>
  <c r="BI97" i="9"/>
  <c r="BI92" i="9"/>
  <c r="BI36" i="9"/>
  <c r="BI22" i="9"/>
  <c r="BI23" i="9"/>
  <c r="BI20" i="9"/>
  <c r="BI40" i="9"/>
  <c r="BI15" i="9"/>
  <c r="BI19" i="9"/>
  <c r="BI13" i="9"/>
  <c r="BI14" i="9"/>
  <c r="BI21" i="9"/>
  <c r="BI48" i="5"/>
  <c r="BI42" i="5"/>
  <c r="BI60" i="7"/>
  <c r="BI73" i="7"/>
  <c r="BI35" i="8"/>
  <c r="BI34" i="8"/>
  <c r="BI39" i="8"/>
  <c r="BI30" i="8"/>
  <c r="BI90" i="9"/>
  <c r="BI100" i="9"/>
  <c r="BI91" i="9"/>
  <c r="BI95" i="9"/>
  <c r="BJ13" i="8" l="1"/>
  <c r="BJ42" i="5"/>
  <c r="BJ56" i="7"/>
  <c r="BH71" i="4"/>
  <c r="BA71" i="4"/>
  <c r="AT71" i="4"/>
  <c r="AM71" i="4"/>
  <c r="AF71" i="4"/>
  <c r="BH50" i="4"/>
  <c r="BA50" i="4"/>
  <c r="AT50" i="4"/>
  <c r="AM50" i="4"/>
  <c r="AF50" i="4"/>
  <c r="BH66" i="4"/>
  <c r="BA66" i="4"/>
  <c r="AT66" i="4"/>
  <c r="AM66" i="4"/>
  <c r="AF66" i="4"/>
  <c r="Y66" i="4"/>
  <c r="BH60" i="4"/>
  <c r="BA60" i="4"/>
  <c r="AT60" i="4"/>
  <c r="AM60" i="4"/>
  <c r="AF60" i="4"/>
  <c r="BH51" i="4"/>
  <c r="BA51" i="4"/>
  <c r="AT51" i="4"/>
  <c r="AM51" i="4"/>
  <c r="AF51" i="4"/>
  <c r="Y51" i="4"/>
  <c r="BH48" i="4"/>
  <c r="BA48" i="4"/>
  <c r="AT48" i="4"/>
  <c r="AM48" i="4"/>
  <c r="AF48" i="4"/>
  <c r="Y48" i="4"/>
  <c r="BH64" i="4"/>
  <c r="BA64" i="4"/>
  <c r="AT64" i="4"/>
  <c r="AM64" i="4"/>
  <c r="AF64" i="4"/>
  <c r="Y64" i="4"/>
  <c r="BH52" i="4"/>
  <c r="BA52" i="4"/>
  <c r="AT52" i="4"/>
  <c r="AM52" i="4"/>
  <c r="AF52" i="4"/>
  <c r="Y52" i="4"/>
  <c r="BH47" i="4"/>
  <c r="BA47" i="4"/>
  <c r="AT47" i="4"/>
  <c r="AM47" i="4"/>
  <c r="AF47" i="4"/>
  <c r="Y47" i="4"/>
  <c r="BH44" i="4"/>
  <c r="BA44" i="4"/>
  <c r="AT44" i="4"/>
  <c r="AM44" i="4"/>
  <c r="AF44" i="4"/>
  <c r="Y44" i="4"/>
  <c r="R44" i="4"/>
  <c r="K44" i="4"/>
  <c r="BH18" i="4"/>
  <c r="BA18" i="4"/>
  <c r="AT18" i="4"/>
  <c r="AM18" i="4"/>
  <c r="AF18" i="4"/>
  <c r="Y18" i="4"/>
  <c r="R18" i="4"/>
  <c r="K18" i="4"/>
  <c r="BH32" i="4"/>
  <c r="BA32" i="4"/>
  <c r="AT32" i="4"/>
  <c r="AM32" i="4"/>
  <c r="AF32" i="4"/>
  <c r="Y32" i="4"/>
  <c r="R32" i="4"/>
  <c r="K32" i="4"/>
  <c r="BH21" i="4"/>
  <c r="BA21" i="4"/>
  <c r="AT21" i="4"/>
  <c r="AM21" i="4"/>
  <c r="AF21" i="4"/>
  <c r="Y21" i="4"/>
  <c r="R21" i="4"/>
  <c r="K21" i="4"/>
  <c r="BH25" i="4"/>
  <c r="BA25" i="4"/>
  <c r="AT25" i="4"/>
  <c r="AM25" i="4"/>
  <c r="AF25" i="4"/>
  <c r="Y25" i="4"/>
  <c r="R25" i="4"/>
  <c r="K25" i="4"/>
  <c r="BH15" i="4"/>
  <c r="BA15" i="4"/>
  <c r="AT15" i="4"/>
  <c r="AM15" i="4"/>
  <c r="AF15" i="4"/>
  <c r="Y15" i="4"/>
  <c r="R15" i="4"/>
  <c r="K15" i="4"/>
  <c r="BH17" i="4"/>
  <c r="BA17" i="4"/>
  <c r="AT17" i="4"/>
  <c r="AM17" i="4"/>
  <c r="AF17" i="4"/>
  <c r="Y17" i="4"/>
  <c r="R17" i="4"/>
  <c r="K17" i="4"/>
  <c r="BH13" i="4"/>
  <c r="BA13" i="4"/>
  <c r="AT13" i="4"/>
  <c r="AM13" i="4"/>
  <c r="AF13" i="4"/>
  <c r="Y13" i="4"/>
  <c r="R13" i="4"/>
  <c r="K13" i="4"/>
  <c r="BH14" i="4"/>
  <c r="BA14" i="4"/>
  <c r="AT14" i="4"/>
  <c r="AM14" i="4"/>
  <c r="AF14" i="4"/>
  <c r="Y14" i="4"/>
  <c r="R14" i="4"/>
  <c r="K14" i="4"/>
  <c r="BH20" i="4"/>
  <c r="BA20" i="4"/>
  <c r="AT20" i="4"/>
  <c r="AM20" i="4"/>
  <c r="AF20" i="4"/>
  <c r="Y20" i="4"/>
  <c r="R20" i="4"/>
  <c r="K20" i="4"/>
  <c r="BH23" i="4"/>
  <c r="BA23" i="4"/>
  <c r="AT23" i="4"/>
  <c r="AM23" i="4"/>
  <c r="AF23" i="4"/>
  <c r="Y23" i="4"/>
  <c r="R23" i="4"/>
  <c r="K23" i="4"/>
  <c r="R13" i="2"/>
  <c r="K15" i="2"/>
  <c r="K13" i="2"/>
  <c r="K23" i="3"/>
  <c r="BH69" i="3"/>
  <c r="BA69" i="3"/>
  <c r="AT69" i="3"/>
  <c r="AM69" i="3"/>
  <c r="Y69" i="3"/>
  <c r="K69" i="3"/>
  <c r="BH66" i="3"/>
  <c r="BA66" i="3"/>
  <c r="AT66" i="3"/>
  <c r="AM66" i="3"/>
  <c r="Y66" i="3"/>
  <c r="K66" i="3"/>
  <c r="BH63" i="3"/>
  <c r="BA63" i="3"/>
  <c r="AT63" i="3"/>
  <c r="AM63" i="3"/>
  <c r="Y63" i="3"/>
  <c r="K63" i="3"/>
  <c r="BH52" i="3"/>
  <c r="BA52" i="3"/>
  <c r="AT52" i="3"/>
  <c r="AM52" i="3"/>
  <c r="AF52" i="3"/>
  <c r="Y52" i="3"/>
  <c r="K52" i="3"/>
  <c r="BH54" i="3"/>
  <c r="BA54" i="3"/>
  <c r="AT54" i="3"/>
  <c r="AM54" i="3"/>
  <c r="AF54" i="3"/>
  <c r="Y54" i="3"/>
  <c r="K54" i="3"/>
  <c r="BH45" i="3"/>
  <c r="BA45" i="3"/>
  <c r="AT45" i="3"/>
  <c r="AM45" i="3"/>
  <c r="AF45" i="3"/>
  <c r="Y45" i="3"/>
  <c r="K45" i="3"/>
  <c r="BH51" i="3"/>
  <c r="BA51" i="3"/>
  <c r="AT51" i="3"/>
  <c r="AM51" i="3"/>
  <c r="AF51" i="3"/>
  <c r="Y51" i="3"/>
  <c r="K51" i="3"/>
  <c r="BH61" i="3"/>
  <c r="BA61" i="3"/>
  <c r="AT61" i="3"/>
  <c r="AM61" i="3"/>
  <c r="AF61" i="3"/>
  <c r="Y61" i="3"/>
  <c r="K61" i="3"/>
  <c r="BA48" i="3"/>
  <c r="AT48" i="3"/>
  <c r="AM48" i="3"/>
  <c r="AF48" i="3"/>
  <c r="Y48" i="3"/>
  <c r="K48" i="3"/>
  <c r="BA46" i="3"/>
  <c r="AT46" i="3"/>
  <c r="AM46" i="3"/>
  <c r="AF46" i="3"/>
  <c r="Y46" i="3"/>
  <c r="R46" i="3"/>
  <c r="K46" i="3"/>
  <c r="BH16" i="3"/>
  <c r="BA16" i="3"/>
  <c r="AT16" i="3"/>
  <c r="AM16" i="3"/>
  <c r="AF16" i="3"/>
  <c r="Y16" i="3"/>
  <c r="R16" i="3"/>
  <c r="K16" i="3"/>
  <c r="BH32" i="3"/>
  <c r="BA32" i="3"/>
  <c r="AT32" i="3"/>
  <c r="AM32" i="3"/>
  <c r="AF32" i="3"/>
  <c r="Y32" i="3"/>
  <c r="R32" i="3"/>
  <c r="K32" i="3"/>
  <c r="BH18" i="3"/>
  <c r="BA18" i="3"/>
  <c r="AT18" i="3"/>
  <c r="AM18" i="3"/>
  <c r="AF18" i="3"/>
  <c r="Y18" i="3"/>
  <c r="R18" i="3"/>
  <c r="K18" i="3"/>
  <c r="BH20" i="3"/>
  <c r="BA20" i="3"/>
  <c r="AT20" i="3"/>
  <c r="AM20" i="3"/>
  <c r="AF20" i="3"/>
  <c r="Y20" i="3"/>
  <c r="R20" i="3"/>
  <c r="K20" i="3"/>
  <c r="BH19" i="3"/>
  <c r="BA19" i="3"/>
  <c r="AT19" i="3"/>
  <c r="AM19" i="3"/>
  <c r="AF19" i="3"/>
  <c r="Y19" i="3"/>
  <c r="R19" i="3"/>
  <c r="K19" i="3"/>
  <c r="BH14" i="3"/>
  <c r="BA14" i="3"/>
  <c r="AT14" i="3"/>
  <c r="AM14" i="3"/>
  <c r="AF14" i="3"/>
  <c r="Y14" i="3"/>
  <c r="R14" i="3"/>
  <c r="K14" i="3"/>
  <c r="BH21" i="3"/>
  <c r="BA21" i="3"/>
  <c r="AT21" i="3"/>
  <c r="AM21" i="3"/>
  <c r="AF21" i="3"/>
  <c r="Y21" i="3"/>
  <c r="R21" i="3"/>
  <c r="K21" i="3"/>
  <c r="BH23" i="3"/>
  <c r="BA23" i="3"/>
  <c r="AT23" i="3"/>
  <c r="AM23" i="3"/>
  <c r="AF23" i="3"/>
  <c r="Y23" i="3"/>
  <c r="R23" i="3"/>
  <c r="BH15" i="3"/>
  <c r="BA15" i="3"/>
  <c r="AT15" i="3"/>
  <c r="AM15" i="3"/>
  <c r="AF15" i="3"/>
  <c r="Y15" i="3"/>
  <c r="R15" i="3"/>
  <c r="K15" i="3"/>
  <c r="BH13" i="3"/>
  <c r="BA13" i="3"/>
  <c r="AT13" i="3"/>
  <c r="AM13" i="3"/>
  <c r="AF13" i="3"/>
  <c r="Y13" i="3"/>
  <c r="R13" i="3"/>
  <c r="K13" i="3"/>
  <c r="BA43" i="2"/>
  <c r="BA35" i="2"/>
  <c r="BA34" i="2"/>
  <c r="BA40" i="2"/>
  <c r="BA38" i="2"/>
  <c r="BA41" i="2"/>
  <c r="BA39" i="2"/>
  <c r="BA42" i="2"/>
  <c r="BA37" i="2"/>
  <c r="BA36" i="2"/>
  <c r="AT35" i="2"/>
  <c r="AT34" i="2"/>
  <c r="AT40" i="2"/>
  <c r="AT38" i="2"/>
  <c r="AT41" i="2"/>
  <c r="AT39" i="2"/>
  <c r="AT42" i="2"/>
  <c r="AT43" i="2"/>
  <c r="AT37" i="2"/>
  <c r="AT36" i="2"/>
  <c r="AM35" i="2"/>
  <c r="AM34" i="2"/>
  <c r="AM40" i="2"/>
  <c r="AM38" i="2"/>
  <c r="AM41" i="2"/>
  <c r="AM39" i="2"/>
  <c r="AM42" i="2"/>
  <c r="AM43" i="2"/>
  <c r="AM37" i="2"/>
  <c r="AM36" i="2"/>
  <c r="AF35" i="2"/>
  <c r="AF34" i="2"/>
  <c r="AF40" i="2"/>
  <c r="AF38" i="2"/>
  <c r="AF41" i="2"/>
  <c r="AF39" i="2"/>
  <c r="AF42" i="2"/>
  <c r="AF43" i="2"/>
  <c r="AF37" i="2"/>
  <c r="AF36" i="2"/>
  <c r="Y34" i="2"/>
  <c r="Y35" i="2"/>
  <c r="Y40" i="2"/>
  <c r="Y38" i="2"/>
  <c r="Y41" i="2"/>
  <c r="Y42" i="2"/>
  <c r="Y43" i="2"/>
  <c r="Y37" i="2"/>
  <c r="Y36" i="2"/>
  <c r="R36" i="2"/>
  <c r="K35" i="2"/>
  <c r="K37" i="2"/>
  <c r="K34" i="2"/>
  <c r="K40" i="2"/>
  <c r="K38" i="2"/>
  <c r="K41" i="2"/>
  <c r="K39" i="2"/>
  <c r="K42" i="2"/>
  <c r="K43" i="2"/>
  <c r="K36" i="2"/>
  <c r="BH43" i="2"/>
  <c r="BH42" i="2"/>
  <c r="BH39" i="2"/>
  <c r="BH34" i="2"/>
  <c r="BH35" i="2"/>
  <c r="BI39" i="2" l="1"/>
  <c r="BI23" i="3"/>
  <c r="BI35" i="2"/>
  <c r="BI41" i="2"/>
  <c r="BI40" i="2"/>
  <c r="BI34" i="2"/>
  <c r="BI13" i="3"/>
  <c r="BI15" i="3"/>
  <c r="BI21" i="3"/>
  <c r="BI14" i="3"/>
  <c r="BI19" i="3"/>
  <c r="BI20" i="3"/>
  <c r="BI18" i="3"/>
  <c r="BI32" i="3"/>
  <c r="BI16" i="3"/>
  <c r="BI46" i="3"/>
  <c r="BI48" i="3"/>
  <c r="BI61" i="3"/>
  <c r="BI51" i="3"/>
  <c r="BI45" i="3"/>
  <c r="BI54" i="3"/>
  <c r="BI52" i="3"/>
  <c r="BI63" i="3"/>
  <c r="BI66" i="3"/>
  <c r="BI69" i="3"/>
  <c r="BI13" i="4"/>
  <c r="BI17" i="4"/>
  <c r="BI15" i="4"/>
  <c r="BI25" i="4"/>
  <c r="BI21" i="4"/>
  <c r="BI32" i="4"/>
  <c r="BI18" i="4"/>
  <c r="BI47" i="4"/>
  <c r="BI52" i="4"/>
  <c r="BI64" i="4"/>
  <c r="BI48" i="4"/>
  <c r="BI51" i="4"/>
  <c r="BI60" i="4"/>
  <c r="BI66" i="4"/>
  <c r="BI50" i="4"/>
  <c r="BI23" i="4"/>
  <c r="BI20" i="4"/>
  <c r="BI44" i="4"/>
  <c r="BI71" i="4"/>
  <c r="BI14" i="4"/>
  <c r="BI38" i="2"/>
  <c r="BI43" i="2"/>
  <c r="BI42" i="2"/>
  <c r="BI37" i="2"/>
  <c r="BI36" i="2"/>
  <c r="BH16" i="2"/>
  <c r="BH15" i="2"/>
  <c r="BH14" i="2"/>
  <c r="BH20" i="2"/>
  <c r="BH17" i="2"/>
  <c r="BH22" i="2"/>
  <c r="BH23" i="2"/>
  <c r="BH21" i="2"/>
  <c r="BH13" i="2"/>
  <c r="BA16" i="2"/>
  <c r="BA15" i="2"/>
  <c r="BA14" i="2"/>
  <c r="BA20" i="2"/>
  <c r="BA17" i="2"/>
  <c r="BA22" i="2"/>
  <c r="BA24" i="2"/>
  <c r="BA23" i="2"/>
  <c r="BA21" i="2"/>
  <c r="BA13" i="2"/>
  <c r="AT16" i="2"/>
  <c r="AT15" i="2"/>
  <c r="AT14" i="2"/>
  <c r="AT20" i="2"/>
  <c r="AT17" i="2"/>
  <c r="AT22" i="2"/>
  <c r="AT24" i="2"/>
  <c r="BI24" i="2" s="1"/>
  <c r="AT23" i="2"/>
  <c r="AT21" i="2"/>
  <c r="AT13" i="2"/>
  <c r="AM16" i="2"/>
  <c r="AM15" i="2"/>
  <c r="AM14" i="2"/>
  <c r="AM20" i="2"/>
  <c r="AM17" i="2"/>
  <c r="AM22" i="2"/>
  <c r="AM23" i="2"/>
  <c r="AM21" i="2"/>
  <c r="AM13" i="2"/>
  <c r="AF16" i="2"/>
  <c r="AF15" i="2"/>
  <c r="AF14" i="2"/>
  <c r="AF20" i="2"/>
  <c r="AF17" i="2"/>
  <c r="AF22" i="2"/>
  <c r="AF23" i="2"/>
  <c r="AF21" i="2"/>
  <c r="AF13" i="2"/>
  <c r="Y16" i="2"/>
  <c r="Y15" i="2"/>
  <c r="Y14" i="2"/>
  <c r="Y20" i="2"/>
  <c r="Y17" i="2"/>
  <c r="Y22" i="2"/>
  <c r="Y23" i="2"/>
  <c r="Y21" i="2"/>
  <c r="Y13" i="2"/>
  <c r="R16" i="2"/>
  <c r="R15" i="2"/>
  <c r="R14" i="2"/>
  <c r="R20" i="2"/>
  <c r="R17" i="2"/>
  <c r="R22" i="2"/>
  <c r="R23" i="2"/>
  <c r="R21" i="2"/>
  <c r="BJ44" i="3" l="1"/>
  <c r="K16" i="2"/>
  <c r="BI16" i="2" s="1"/>
  <c r="BI15" i="2"/>
  <c r="K14" i="2"/>
  <c r="BI14" i="2" s="1"/>
  <c r="K20" i="2"/>
  <c r="BI20" i="2" s="1"/>
  <c r="K17" i="2"/>
  <c r="BI17" i="2" s="1"/>
  <c r="K22" i="2"/>
  <c r="BI22" i="2" s="1"/>
  <c r="K23" i="2"/>
  <c r="BI23" i="2" s="1"/>
  <c r="K21" i="2"/>
  <c r="BI21" i="2" s="1"/>
  <c r="BI13" i="2"/>
</calcChain>
</file>

<file path=xl/sharedStrings.xml><?xml version="1.0" encoding="utf-8"?>
<sst xmlns="http://schemas.openxmlformats.org/spreadsheetml/2006/main" count="3078" uniqueCount="590">
  <si>
    <t>ETAPA</t>
  </si>
  <si>
    <t>PS</t>
  </si>
  <si>
    <t>GRAL</t>
  </si>
  <si>
    <t>POS</t>
  </si>
  <si>
    <t>N°</t>
  </si>
  <si>
    <t>A</t>
  </si>
  <si>
    <t>R</t>
  </si>
  <si>
    <t>E1</t>
  </si>
  <si>
    <t>E2</t>
  </si>
  <si>
    <t>TOTAL</t>
  </si>
  <si>
    <t>CLASE A - PILOTOS</t>
  </si>
  <si>
    <t>CDA DE GOMEZ</t>
  </si>
  <si>
    <t>TOTAL F1</t>
  </si>
  <si>
    <t>TOTAL F2</t>
  </si>
  <si>
    <t>TOTAL F3</t>
  </si>
  <si>
    <t>TOTAL F4</t>
  </si>
  <si>
    <t>TOTAL F5</t>
  </si>
  <si>
    <t>TOTAL F6</t>
  </si>
  <si>
    <t>TOTAL F7</t>
  </si>
  <si>
    <t>TOTAL F8</t>
  </si>
  <si>
    <t>PÉREZ</t>
  </si>
  <si>
    <t>PUJATO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</si>
  <si>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</si>
  <si>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</si>
  <si>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</si>
  <si>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</si>
  <si>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</si>
  <si>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</si>
  <si>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</si>
  <si>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</si>
  <si>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</si>
  <si>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</si>
  <si>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CLASE A - NAVEGANTES</t>
  </si>
  <si>
    <t>CLASE N7 - PILOTOS</t>
  </si>
  <si>
    <t>CLASE N7 - NAVEGANTES</t>
  </si>
  <si>
    <t>CLASE NZ - PILOTOS</t>
  </si>
  <si>
    <t>CLASE NZ - NAVEGANTES</t>
  </si>
  <si>
    <t>CLASE N3 - PILOTOS</t>
  </si>
  <si>
    <t>CLASE N3 - NAVEGANTES</t>
  </si>
  <si>
    <t>CLASE RC5 - PILOTOS</t>
  </si>
  <si>
    <t>CLASE RC5 - NAVEGANTES</t>
  </si>
  <si>
    <t>CLASE N2 - PILOTOS</t>
  </si>
  <si>
    <t>CLASE N2 - NAVEGANTES</t>
  </si>
  <si>
    <t>CLASE UTV - PILOTOS</t>
  </si>
  <si>
    <t>CLASE UTV - NAVEGANTES</t>
  </si>
  <si>
    <t>CLASE MOTO 1</t>
  </si>
  <si>
    <t>CLASE MOTO 2</t>
  </si>
  <si>
    <t>CLASE MOTO 3</t>
  </si>
  <si>
    <t>CLASE CUATRI 1</t>
  </si>
  <si>
    <t>CLASE CUATRI 2</t>
  </si>
  <si>
    <t xml:space="preserve">GRADO </t>
  </si>
  <si>
    <t>GRADO</t>
  </si>
  <si>
    <t>SAN JORGE</t>
  </si>
  <si>
    <t>Leandro Andreani</t>
  </si>
  <si>
    <t>Carlos Carati</t>
  </si>
  <si>
    <t>Florencia Terré</t>
  </si>
  <si>
    <t>Mauricio Germondari</t>
  </si>
  <si>
    <t>Roberto Forzani</t>
  </si>
  <si>
    <t>Pablo Scarabelli</t>
  </si>
  <si>
    <t>Juan I. Moroni</t>
  </si>
  <si>
    <t>Ricardo Mancini</t>
  </si>
  <si>
    <t>Juan M. Vitali</t>
  </si>
  <si>
    <t>Diego Di Matteo</t>
  </si>
  <si>
    <t>Nicolás Arnese</t>
  </si>
  <si>
    <t>Julio Rosso</t>
  </si>
  <si>
    <t>Nicolás Bongiovanni</t>
  </si>
  <si>
    <t>Santiago Lambert</t>
  </si>
  <si>
    <t>Julio Erpen</t>
  </si>
  <si>
    <t>Guido Simian</t>
  </si>
  <si>
    <t>Gabriel Lozano</t>
  </si>
  <si>
    <t>Alejandro Rossi</t>
  </si>
  <si>
    <t>Emilia Faelis</t>
  </si>
  <si>
    <t>Mauro Llenderoso</t>
  </si>
  <si>
    <t>Pablo Saldivia</t>
  </si>
  <si>
    <t>Elian Rosso</t>
  </si>
  <si>
    <t>Chiara Mancini</t>
  </si>
  <si>
    <t>Norberto Rosset</t>
  </si>
  <si>
    <t>Mariano Meliga</t>
  </si>
  <si>
    <t>CLASE MR - PILOTOS</t>
  </si>
  <si>
    <t>CLASE MR - NAVEGANTES</t>
  </si>
  <si>
    <t>Salvador Pensato</t>
  </si>
  <si>
    <t>Juan M. Alvarez</t>
  </si>
  <si>
    <t>CLASE JR - PILOTOS</t>
  </si>
  <si>
    <t>CLASE JR - NAVEGANTES</t>
  </si>
  <si>
    <t>Carlos Vergagni</t>
  </si>
  <si>
    <t>Juan Gonzalez</t>
  </si>
  <si>
    <t>Martín Pacenti</t>
  </si>
  <si>
    <t>Claudio Abranchuk</t>
  </si>
  <si>
    <t>Leonel Luraschi</t>
  </si>
  <si>
    <t>Estanislao Imán</t>
  </si>
  <si>
    <t>Ignacio Iriarte</t>
  </si>
  <si>
    <t>Pablo But Gusaim</t>
  </si>
  <si>
    <t>Federico Diambri</t>
  </si>
  <si>
    <t>Matías Russi</t>
  </si>
  <si>
    <t>Talia Abranchuk</t>
  </si>
  <si>
    <t>Lucio Fabrizi</t>
  </si>
  <si>
    <t>Ana Clara Ameri</t>
  </si>
  <si>
    <t>Felipe Diambri</t>
  </si>
  <si>
    <t>Leandro Palloti</t>
  </si>
  <si>
    <t>Fernando Cupido</t>
  </si>
  <si>
    <t>Emmanuel Luraschi</t>
  </si>
  <si>
    <t>Francisco Berterini</t>
  </si>
  <si>
    <t>Juan P. Mandola</t>
  </si>
  <si>
    <t>Milton Bertoglio</t>
  </si>
  <si>
    <t>CLASE UTV 1 - PILOTOS</t>
  </si>
  <si>
    <t>CLASE UTV 2 - NAVEGANTES</t>
  </si>
  <si>
    <t>Marcos Guareschi</t>
  </si>
  <si>
    <t>Emanuel Dezen</t>
  </si>
  <si>
    <t>Christopher Beas</t>
  </si>
  <si>
    <t>Daniel Leale</t>
  </si>
  <si>
    <t>Roque Milán</t>
  </si>
  <si>
    <t>Alexis Mosquen</t>
  </si>
  <si>
    <t>Bautista Pérez</t>
  </si>
  <si>
    <t>David Tieppo</t>
  </si>
  <si>
    <t>José Beltrame</t>
  </si>
  <si>
    <t>Matías Villa</t>
  </si>
  <si>
    <t>Juanse Castro</t>
  </si>
  <si>
    <t>Mauro Olivanti</t>
  </si>
  <si>
    <t>Gabriel Romagnoli</t>
  </si>
  <si>
    <t>Kevin Mendoza</t>
  </si>
  <si>
    <t>Nicolás Firpo</t>
  </si>
  <si>
    <t>Horacio Díaz</t>
  </si>
  <si>
    <t>Emanuel Cabrera</t>
  </si>
  <si>
    <t>Agustín Rapaline</t>
  </si>
  <si>
    <t>Yamila Leale</t>
  </si>
  <si>
    <t>Abel Contarino</t>
  </si>
  <si>
    <t>Diego Luque</t>
  </si>
  <si>
    <t>Martín Donda</t>
  </si>
  <si>
    <t>Florencia Luna</t>
  </si>
  <si>
    <t>Carlos Galindez</t>
  </si>
  <si>
    <t>Francisco Kolodzinski</t>
  </si>
  <si>
    <t>Luis Martinez</t>
  </si>
  <si>
    <t>Carlos Belforte</t>
  </si>
  <si>
    <t>Abel Ianni</t>
  </si>
  <si>
    <t>Juan P. Bracco</t>
  </si>
  <si>
    <t>Juan I. Gimenez</t>
  </si>
  <si>
    <t>Alejandro Kessler</t>
  </si>
  <si>
    <t>Ariel Spertino</t>
  </si>
  <si>
    <t>Sebastián Pionsi</t>
  </si>
  <si>
    <t>Boris Mijoch</t>
  </si>
  <si>
    <t>Andrés Biagiola</t>
  </si>
  <si>
    <t>David Beltrán</t>
  </si>
  <si>
    <t>Julián Piedrabuena</t>
  </si>
  <si>
    <t>Juan I. Perroud</t>
  </si>
  <si>
    <t>Juan F. Urrutia</t>
  </si>
  <si>
    <t>Lucas Cortes</t>
  </si>
  <si>
    <t>Guillermo Paladini</t>
  </si>
  <si>
    <t>Nicolás Pionsi</t>
  </si>
  <si>
    <t>Esteban Pettinari</t>
  </si>
  <si>
    <t>Germán Heredia</t>
  </si>
  <si>
    <t>Francisco Ciarlantini</t>
  </si>
  <si>
    <t>Juan P. Bongiovanni</t>
  </si>
  <si>
    <t>Leandro Vietto</t>
  </si>
  <si>
    <t>Gonzalo Ceballos</t>
  </si>
  <si>
    <t>Andrés Luraschi</t>
  </si>
  <si>
    <t>Franco Trombetoni</t>
  </si>
  <si>
    <t>Rubén Taborra</t>
  </si>
  <si>
    <t>Ezequiel Mujica</t>
  </si>
  <si>
    <t>Agustín Albertengo</t>
  </si>
  <si>
    <t>Andrés Rosso</t>
  </si>
  <si>
    <t>Maximiliano Luccerini</t>
  </si>
  <si>
    <t>Luciano Seri</t>
  </si>
  <si>
    <t>Bruno Ciarlantini</t>
  </si>
  <si>
    <t>Gastón Corsi</t>
  </si>
  <si>
    <t>Martina Ceballos</t>
  </si>
  <si>
    <t>Emanuel Pafundi</t>
  </si>
  <si>
    <t>Lautaro Flores</t>
  </si>
  <si>
    <t>Andrés Albertengo</t>
  </si>
  <si>
    <t>Nicolás Mujica</t>
  </si>
  <si>
    <t>José Patrignani</t>
  </si>
  <si>
    <t>Marcelo Dalmazzo</t>
  </si>
  <si>
    <t>Gerardo Scicolone (H)</t>
  </si>
  <si>
    <t>Natalia Scicolone</t>
  </si>
  <si>
    <t>Lorena Buroni</t>
  </si>
  <si>
    <t>Tomás Parks</t>
  </si>
  <si>
    <t>Christian Orcellet</t>
  </si>
  <si>
    <t>Valeria Jones</t>
  </si>
  <si>
    <t>Lucas Marelli</t>
  </si>
  <si>
    <t>Ramiro Tironi</t>
  </si>
  <si>
    <t>Sergio Albano</t>
  </si>
  <si>
    <t>Marcos Martelotto</t>
  </si>
  <si>
    <r>
      <t xml:space="preserve">Ignacio Anselmi </t>
    </r>
    <r>
      <rPr>
        <sz val="11"/>
        <color theme="1"/>
        <rFont val="Wingdings"/>
        <charset val="2"/>
      </rPr>
      <t>«</t>
    </r>
  </si>
  <si>
    <r>
      <t xml:space="preserve">Carlos Gorosito </t>
    </r>
    <r>
      <rPr>
        <sz val="11"/>
        <color theme="1"/>
        <rFont val="Wingdings"/>
        <charset val="2"/>
      </rPr>
      <t>«</t>
    </r>
  </si>
  <si>
    <r>
      <t xml:space="preserve">Carlos Aguilar </t>
    </r>
    <r>
      <rPr>
        <sz val="11"/>
        <color theme="1"/>
        <rFont val="Wingdings"/>
        <charset val="2"/>
      </rPr>
      <t>«</t>
    </r>
  </si>
  <si>
    <r>
      <t xml:space="preserve">Mauricio Lusardi </t>
    </r>
    <r>
      <rPr>
        <sz val="11"/>
        <color theme="1"/>
        <rFont val="Wingdings"/>
        <charset val="2"/>
      </rPr>
      <t>«</t>
    </r>
  </si>
  <si>
    <r>
      <t xml:space="preserve">Juan Cruz Lusardi </t>
    </r>
    <r>
      <rPr>
        <sz val="11"/>
        <color theme="1"/>
        <rFont val="Wingdings"/>
        <charset val="2"/>
      </rPr>
      <t>«</t>
    </r>
  </si>
  <si>
    <r>
      <t xml:space="preserve">Yamila Luraschi </t>
    </r>
    <r>
      <rPr>
        <sz val="11"/>
        <color theme="1"/>
        <rFont val="Wingdings"/>
        <charset val="2"/>
      </rPr>
      <t>«</t>
    </r>
  </si>
  <si>
    <t>Gustavo Francucci</t>
  </si>
  <si>
    <t>Agustín Martelotto</t>
  </si>
  <si>
    <r>
      <t xml:space="preserve">Thomás Anselmi </t>
    </r>
    <r>
      <rPr>
        <sz val="11"/>
        <color theme="1"/>
        <rFont val="Wingdings"/>
        <charset val="2"/>
      </rPr>
      <t>«</t>
    </r>
  </si>
  <si>
    <t>Jorge Morelli</t>
  </si>
  <si>
    <t>Martín Vallero</t>
  </si>
  <si>
    <r>
      <t xml:space="preserve">Germán Pérez </t>
    </r>
    <r>
      <rPr>
        <sz val="11"/>
        <color theme="1"/>
        <rFont val="Wingdings"/>
        <charset val="2"/>
      </rPr>
      <t>«</t>
    </r>
  </si>
  <si>
    <r>
      <t xml:space="preserve">Martina Pérez </t>
    </r>
    <r>
      <rPr>
        <sz val="11"/>
        <color theme="1"/>
        <rFont val="Wingdings"/>
        <charset val="2"/>
      </rPr>
      <t>«</t>
    </r>
  </si>
  <si>
    <t>Silvina Listri</t>
  </si>
  <si>
    <t>Alejandro Urrutia</t>
  </si>
  <si>
    <t>Emanuel Vera</t>
  </si>
  <si>
    <t>Sebastián Colussi</t>
  </si>
  <si>
    <t>Joan Miño</t>
  </si>
  <si>
    <t>Gabriel Kaufeller</t>
  </si>
  <si>
    <t>Joaquín Leale</t>
  </si>
  <si>
    <t>Milton Leiva</t>
  </si>
  <si>
    <r>
      <t xml:space="preserve">Candela Lasconi </t>
    </r>
    <r>
      <rPr>
        <sz val="11"/>
        <color theme="1"/>
        <rFont val="Wingdings"/>
        <charset val="2"/>
      </rPr>
      <t>«</t>
    </r>
  </si>
  <si>
    <t>SJE</t>
  </si>
  <si>
    <t>AREQUITO</t>
  </si>
  <si>
    <t>HUGHES</t>
  </si>
  <si>
    <t>Alejandro Retuerto</t>
  </si>
  <si>
    <t>Daniela Zaraik</t>
  </si>
  <si>
    <t>Fernando Strangis</t>
  </si>
  <si>
    <t>Andrés Bailleres</t>
  </si>
  <si>
    <t>Claudio Gonzalez</t>
  </si>
  <si>
    <t>Horacio Ciardola</t>
  </si>
  <si>
    <t>VILLA ELOISA</t>
  </si>
  <si>
    <t>Norberto Roige</t>
  </si>
  <si>
    <t>Edgardo Marcos</t>
  </si>
  <si>
    <t>Sebastián Durany</t>
  </si>
  <si>
    <t>Hernán Fernandez</t>
  </si>
  <si>
    <t>Marcelo Araguas</t>
  </si>
  <si>
    <t>Ariel Campana</t>
  </si>
  <si>
    <t>Cristian Pizzarulli</t>
  </si>
  <si>
    <t>Walter Benedetti</t>
  </si>
  <si>
    <t>Victor Tissera</t>
  </si>
  <si>
    <t>Ramiro Orellano</t>
  </si>
  <si>
    <t>Emmanuel Rodriguez</t>
  </si>
  <si>
    <t>Mauro Marchitte</t>
  </si>
  <si>
    <t>Sebastián Benedetti</t>
  </si>
  <si>
    <t>Franco Campana</t>
  </si>
  <si>
    <t>Gonzalo Alegre</t>
  </si>
  <si>
    <t>Matías Zanon</t>
  </si>
  <si>
    <t>Fernando Domizi</t>
  </si>
  <si>
    <t>Julián Giordan</t>
  </si>
  <si>
    <t>Tobías Toro</t>
  </si>
  <si>
    <t>Nicolás But Gusaim</t>
  </si>
  <si>
    <t>Hugo Moreno</t>
  </si>
  <si>
    <t>Giuliano Ciucci</t>
  </si>
  <si>
    <t>Emanuel García</t>
  </si>
  <si>
    <t>Rodolfo Lerda</t>
  </si>
  <si>
    <t>Luciano Balestrini</t>
  </si>
  <si>
    <t>Darío Guerrini</t>
  </si>
  <si>
    <t>Sergio Oyola</t>
  </si>
  <si>
    <t>Joaquín Dellalana</t>
  </si>
  <si>
    <t>Jimena Blaffert</t>
  </si>
  <si>
    <t>Emiliano Bertorello</t>
  </si>
  <si>
    <t>Nicolás Lillini</t>
  </si>
  <si>
    <t>Franca Gobernatore</t>
  </si>
  <si>
    <t>Cristian Fautero</t>
  </si>
  <si>
    <t>Pablo Pazzelli</t>
  </si>
  <si>
    <t>Gonzalo Oyola</t>
  </si>
  <si>
    <t>Edgardo Spinolo</t>
  </si>
  <si>
    <t>Cristian Zaninovic</t>
  </si>
  <si>
    <t>Bernabé Acuña</t>
  </si>
  <si>
    <t>Enzo Massaglia</t>
  </si>
  <si>
    <t>Macarena Chiarotto</t>
  </si>
  <si>
    <t>Nicolás Boccolini</t>
  </si>
  <si>
    <t>Sebastián Silva</t>
  </si>
  <si>
    <t>Osman Anuar</t>
  </si>
  <si>
    <t>Maximiliano Iglesias</t>
  </si>
  <si>
    <t>Jonatan Palomba</t>
  </si>
  <si>
    <t>Daniel Annetta</t>
  </si>
  <si>
    <t>Martín Rosell</t>
  </si>
  <si>
    <r>
      <t xml:space="preserve">Alan Elias </t>
    </r>
    <r>
      <rPr>
        <sz val="11"/>
        <color theme="1"/>
        <rFont val="Wingdings"/>
        <charset val="2"/>
      </rPr>
      <t>«</t>
    </r>
  </si>
  <si>
    <r>
      <t xml:space="preserve">Hermes Guareschi </t>
    </r>
    <r>
      <rPr>
        <sz val="11"/>
        <color theme="1"/>
        <rFont val="Wingdings"/>
        <charset val="2"/>
      </rPr>
      <t>«</t>
    </r>
  </si>
  <si>
    <r>
      <t xml:space="preserve">Gonzalo Flores </t>
    </r>
    <r>
      <rPr>
        <sz val="11"/>
        <color theme="1"/>
        <rFont val="Wingdings"/>
        <charset val="2"/>
      </rPr>
      <t>«</t>
    </r>
  </si>
  <si>
    <t>Adrián Ramirez</t>
  </si>
  <si>
    <t>Brian Deninotti</t>
  </si>
  <si>
    <t>Jeremías Combina</t>
  </si>
  <si>
    <t>Ezequiel Lucci</t>
  </si>
  <si>
    <t>Ladislao Vergini</t>
  </si>
  <si>
    <t>Luciano Giampaoli</t>
  </si>
  <si>
    <t>Juan Martín López</t>
  </si>
  <si>
    <t>Valentín Dezen</t>
  </si>
  <si>
    <t>INV</t>
  </si>
  <si>
    <t>Kevin Marlia</t>
  </si>
  <si>
    <t>Adrián Macedo</t>
  </si>
  <si>
    <t>Alexis Rivata</t>
  </si>
  <si>
    <r>
      <t xml:space="preserve">Sofía Romagnoli </t>
    </r>
    <r>
      <rPr>
        <sz val="11"/>
        <color theme="1"/>
        <rFont val="Wingdings"/>
        <charset val="2"/>
      </rPr>
      <t>«</t>
    </r>
  </si>
  <si>
    <r>
      <t xml:space="preserve">Bautista Bandi </t>
    </r>
    <r>
      <rPr>
        <sz val="11"/>
        <color theme="1"/>
        <rFont val="Wingdings"/>
        <charset val="2"/>
      </rPr>
      <t>««</t>
    </r>
  </si>
  <si>
    <t>Agustín Pigozzi</t>
  </si>
  <si>
    <t>Mateo Sabbatini</t>
  </si>
  <si>
    <t>Juan I. Carati (h)</t>
  </si>
  <si>
    <t>Luis Ramos</t>
  </si>
  <si>
    <t>Matías Pieretto</t>
  </si>
  <si>
    <t>Darío Acuña</t>
  </si>
  <si>
    <t>Lucas Abranchuk</t>
  </si>
  <si>
    <t>Rafael Cosentino</t>
  </si>
  <si>
    <t>Christian Suriano</t>
  </si>
  <si>
    <t>Damián Huber</t>
  </si>
  <si>
    <t>Gustavo Petteta</t>
  </si>
  <si>
    <t>Marcos Mocayar</t>
  </si>
  <si>
    <t>Nazarena Petteta</t>
  </si>
  <si>
    <t>Carlos Gorosito</t>
  </si>
  <si>
    <t>Oscar Salez</t>
  </si>
  <si>
    <t>Miguel Pigozzi</t>
  </si>
  <si>
    <t>CASILDA</t>
  </si>
  <si>
    <r>
      <t xml:space="preserve">Leonardo Jandiriz </t>
    </r>
    <r>
      <rPr>
        <sz val="11"/>
        <color theme="1"/>
        <rFont val="Wingdings"/>
        <charset val="2"/>
      </rPr>
      <t>««</t>
    </r>
  </si>
  <si>
    <r>
      <t xml:space="preserve">Giuliana Gobernatore </t>
    </r>
    <r>
      <rPr>
        <sz val="11"/>
        <color theme="1"/>
        <rFont val="Wingdings"/>
        <charset val="2"/>
      </rPr>
      <t>««</t>
    </r>
  </si>
  <si>
    <t>Rosana Aguilar</t>
  </si>
  <si>
    <t>Gustavo Candia</t>
  </si>
  <si>
    <t>Sergio Martinez</t>
  </si>
  <si>
    <t>Luis Micucci</t>
  </si>
  <si>
    <r>
      <t xml:space="preserve">Gabriel Petetta </t>
    </r>
    <r>
      <rPr>
        <sz val="11"/>
        <color theme="1"/>
        <rFont val="Wingdings"/>
        <charset val="2"/>
      </rPr>
      <t>«</t>
    </r>
  </si>
  <si>
    <r>
      <t xml:space="preserve">Emiliano Verdini </t>
    </r>
    <r>
      <rPr>
        <sz val="11"/>
        <color theme="1"/>
        <rFont val="Wingdings"/>
        <charset val="2"/>
      </rPr>
      <t>«</t>
    </r>
  </si>
  <si>
    <t>Adrián Martinez</t>
  </si>
  <si>
    <t>Nicolás Viero</t>
  </si>
  <si>
    <t>Rocío Moreno</t>
  </si>
  <si>
    <t>Noelí Forconesi</t>
  </si>
  <si>
    <t>Nazareno Rubio</t>
  </si>
  <si>
    <t>Marcelo Exposito</t>
  </si>
  <si>
    <t>Brian Castelli</t>
  </si>
  <si>
    <r>
      <t xml:space="preserve">Andrés Batistelli </t>
    </r>
    <r>
      <rPr>
        <sz val="11"/>
        <color theme="1"/>
        <rFont val="Wingdings"/>
        <charset val="2"/>
      </rPr>
      <t>««</t>
    </r>
  </si>
  <si>
    <t>Diego Martinez</t>
  </si>
  <si>
    <t>Alejandro Balestra</t>
  </si>
  <si>
    <r>
      <t xml:space="preserve">Maximiliano Trombetoni </t>
    </r>
    <r>
      <rPr>
        <sz val="11"/>
        <color theme="1"/>
        <rFont val="Wingdings"/>
        <charset val="2"/>
      </rPr>
      <t>««</t>
    </r>
  </si>
  <si>
    <t>Lautaro López Pasetti</t>
  </si>
  <si>
    <t>Felipe Hoffmann</t>
  </si>
  <si>
    <r>
      <t xml:space="preserve">Jorge Villarino </t>
    </r>
    <r>
      <rPr>
        <sz val="11"/>
        <color theme="1"/>
        <rFont val="Wingdings"/>
        <charset val="2"/>
      </rPr>
      <t>«</t>
    </r>
  </si>
  <si>
    <r>
      <t xml:space="preserve">Sebastián Urriza </t>
    </r>
    <r>
      <rPr>
        <sz val="11"/>
        <color theme="1"/>
        <rFont val="Wingdings"/>
        <charset val="2"/>
      </rPr>
      <t>«</t>
    </r>
  </si>
  <si>
    <t>Juan Pablo Aquiles</t>
  </si>
  <si>
    <t>Emiliano Bongiovanni</t>
  </si>
  <si>
    <t>Antonella La Viola</t>
  </si>
  <si>
    <r>
      <t xml:space="preserve">Matías Gómez </t>
    </r>
    <r>
      <rPr>
        <sz val="11"/>
        <color theme="1"/>
        <rFont val="Wingdings"/>
        <charset val="2"/>
      </rPr>
      <t>«</t>
    </r>
  </si>
  <si>
    <r>
      <t xml:space="preserve">Leonardo Piella </t>
    </r>
    <r>
      <rPr>
        <sz val="11"/>
        <color theme="1"/>
        <rFont val="Wingdings"/>
        <charset val="2"/>
      </rPr>
      <t>««</t>
    </r>
  </si>
  <si>
    <t>Laureano Bernasconi</t>
  </si>
  <si>
    <t>Santiago Lacoste</t>
  </si>
  <si>
    <t>Tomás Miranda</t>
  </si>
  <si>
    <t>Nicolás Carrizo</t>
  </si>
  <si>
    <t>Emiliano Pasetti</t>
  </si>
  <si>
    <t>Nahuel Serafin</t>
  </si>
  <si>
    <r>
      <t xml:space="preserve">Sebastián Ciompela </t>
    </r>
    <r>
      <rPr>
        <sz val="11"/>
        <color theme="1"/>
        <rFont val="Wingdings"/>
        <charset val="2"/>
      </rPr>
      <t>««««</t>
    </r>
  </si>
  <si>
    <t>Gerardo Rojas</t>
  </si>
  <si>
    <r>
      <t xml:space="preserve">Walter Boffi </t>
    </r>
    <r>
      <rPr>
        <sz val="11"/>
        <color theme="1"/>
        <rFont val="Wingdings"/>
        <charset val="2"/>
      </rPr>
      <t>«</t>
    </r>
  </si>
  <si>
    <r>
      <t xml:space="preserve">Valentino Boffi </t>
    </r>
    <r>
      <rPr>
        <sz val="11"/>
        <color theme="1"/>
        <rFont val="Wingdings"/>
        <charset val="2"/>
      </rPr>
      <t>«</t>
    </r>
  </si>
  <si>
    <t>Mariano Viglione</t>
  </si>
  <si>
    <r>
      <t xml:space="preserve">Rosana Aguilar </t>
    </r>
    <r>
      <rPr>
        <sz val="11"/>
        <color theme="1"/>
        <rFont val="Wingdings"/>
        <charset val="2"/>
      </rPr>
      <t>«</t>
    </r>
  </si>
  <si>
    <t>Eros Della Lana</t>
  </si>
  <si>
    <t>Andrés Viglione</t>
  </si>
  <si>
    <r>
      <t xml:space="preserve">Ezequiel Bandi </t>
    </r>
    <r>
      <rPr>
        <sz val="11"/>
        <color theme="1"/>
        <rFont val="Wingdings"/>
        <charset val="2"/>
      </rPr>
      <t>«««««</t>
    </r>
  </si>
  <si>
    <r>
      <t xml:space="preserve">Benjamín Bandi </t>
    </r>
    <r>
      <rPr>
        <sz val="11"/>
        <color theme="1"/>
        <rFont val="Wingdings"/>
        <charset val="2"/>
      </rPr>
      <t>«««</t>
    </r>
  </si>
  <si>
    <t>Luciano Bollatti</t>
  </si>
  <si>
    <t>Luciano Bonomi</t>
  </si>
  <si>
    <t>Emmanuel Bracco</t>
  </si>
  <si>
    <t>Javier Barrera</t>
  </si>
  <si>
    <t>Martín Spinelli</t>
  </si>
  <si>
    <t>Valentino Pérez</t>
  </si>
  <si>
    <t>Alejandro Gamberoni</t>
  </si>
  <si>
    <t>Juan Lousto</t>
  </si>
  <si>
    <t>Federico Luciani</t>
  </si>
  <si>
    <t>Franco Callegari</t>
  </si>
  <si>
    <r>
      <t xml:space="preserve">Mauricio Massei </t>
    </r>
    <r>
      <rPr>
        <sz val="11"/>
        <color theme="1"/>
        <rFont val="Wingdings"/>
        <charset val="2"/>
      </rPr>
      <t>««</t>
    </r>
  </si>
  <si>
    <r>
      <t xml:space="preserve">Victorio Ciucci </t>
    </r>
    <r>
      <rPr>
        <sz val="11"/>
        <color theme="1"/>
        <rFont val="Wingdings"/>
        <charset val="2"/>
      </rPr>
      <t>«««</t>
    </r>
  </si>
  <si>
    <t>Talía Abranchuk</t>
  </si>
  <si>
    <t>Rodrigo Lovotti</t>
  </si>
  <si>
    <t>Tomás Magdalena</t>
  </si>
  <si>
    <t>Cristian García</t>
  </si>
  <si>
    <t>Jeronimo Bava</t>
  </si>
  <si>
    <t>Juan I. Perotto</t>
  </si>
  <si>
    <t>Sergio Derrabano</t>
  </si>
  <si>
    <t>Javier Spolli</t>
  </si>
  <si>
    <t>Mauro Perotto</t>
  </si>
  <si>
    <t>Martín Arnese</t>
  </si>
  <si>
    <r>
      <t xml:space="preserve">Ezequiel Faelis </t>
    </r>
    <r>
      <rPr>
        <sz val="11"/>
        <color theme="1"/>
        <rFont val="Wingdings"/>
        <charset val="2"/>
      </rPr>
      <t>««««««</t>
    </r>
  </si>
  <si>
    <r>
      <t xml:space="preserve">Paulino Faelis </t>
    </r>
    <r>
      <rPr>
        <sz val="11"/>
        <color theme="1"/>
        <rFont val="Wingdings"/>
        <charset val="2"/>
      </rPr>
      <t>««««««</t>
    </r>
  </si>
  <si>
    <t>Sebastian Benedetti</t>
  </si>
  <si>
    <t>Alan Elias</t>
  </si>
  <si>
    <t>Juan José Cresci</t>
  </si>
  <si>
    <t>Fernando Spolli</t>
  </si>
  <si>
    <t>Agustín Caffer</t>
  </si>
  <si>
    <t>Valentina Arnese</t>
  </si>
  <si>
    <t>Nayla Guerrini</t>
  </si>
  <si>
    <t>Gonzalo Vargas</t>
  </si>
  <si>
    <t>Federico Ertel</t>
  </si>
  <si>
    <t>Tomás Valenzuela</t>
  </si>
  <si>
    <t>Santino Boffi</t>
  </si>
  <si>
    <t>Manuel Pena</t>
  </si>
  <si>
    <t>Alexis Villagra</t>
  </si>
  <si>
    <t>Francisco Marcos</t>
  </si>
  <si>
    <t>Julián Vidoret</t>
  </si>
  <si>
    <t>Pablo Luconi</t>
  </si>
  <si>
    <t>Esteban Muller</t>
  </si>
  <si>
    <t>Diego Carletti</t>
  </si>
  <si>
    <t>Damián Lemoine</t>
  </si>
  <si>
    <t>Matías Gutierrez</t>
  </si>
  <si>
    <t>Fabio Torta</t>
  </si>
  <si>
    <t>Juan J. Arcieri</t>
  </si>
  <si>
    <t>Maximiliano Calabro</t>
  </si>
  <si>
    <t>Alejandro Abdo</t>
  </si>
  <si>
    <t>Alex Carabajal</t>
  </si>
  <si>
    <t>Federico Valentini</t>
  </si>
  <si>
    <t>Daniel Medina</t>
  </si>
  <si>
    <t>Claudio Lemoine</t>
  </si>
  <si>
    <t>Valentina Torta</t>
  </si>
  <si>
    <t>Luciano Rodriguez</t>
  </si>
  <si>
    <t>Adrián Ramallo</t>
  </si>
  <si>
    <r>
      <t xml:space="preserve">Leonardo Malusa </t>
    </r>
    <r>
      <rPr>
        <sz val="11"/>
        <color theme="1"/>
        <rFont val="Wingdings"/>
        <charset val="2"/>
      </rPr>
      <t>««</t>
    </r>
  </si>
  <si>
    <r>
      <t xml:space="preserve">Gastón Chapa </t>
    </r>
    <r>
      <rPr>
        <sz val="11"/>
        <color theme="1"/>
        <rFont val="Wingdings"/>
        <charset val="2"/>
      </rPr>
      <t>«</t>
    </r>
  </si>
  <si>
    <t>Einar de Giorgio</t>
  </si>
  <si>
    <t>Simón Villaba</t>
  </si>
  <si>
    <t>Ramiro Benaglia</t>
  </si>
  <si>
    <t>Agustín Roseti</t>
  </si>
  <si>
    <t>Emiliano Peralta</t>
  </si>
  <si>
    <t>Nahuel Gonzalez</t>
  </si>
  <si>
    <t>Valentín San Torcuato</t>
  </si>
  <si>
    <t>Cristian olivera</t>
  </si>
  <si>
    <t>Pablo Sestragalli</t>
  </si>
  <si>
    <t>Jonatan Nolla</t>
  </si>
  <si>
    <t>Leonardo Rodriguez</t>
  </si>
  <si>
    <t>Jeremías Gamarra</t>
  </si>
  <si>
    <t>Brian Mujica</t>
  </si>
  <si>
    <t>Danilo Giracci</t>
  </si>
  <si>
    <t>Marcos Varas</t>
  </si>
  <si>
    <t>Abel Quiroz</t>
  </si>
  <si>
    <t>Flavia García</t>
  </si>
  <si>
    <t>Ceferino Olivera</t>
  </si>
  <si>
    <t>Mariano Diodati</t>
  </si>
  <si>
    <r>
      <t xml:space="preserve">Lucas Pacenti </t>
    </r>
    <r>
      <rPr>
        <sz val="11"/>
        <color theme="1"/>
        <rFont val="Wingdings"/>
        <charset val="2"/>
      </rPr>
      <t>«</t>
    </r>
  </si>
  <si>
    <t>Jorge Jones</t>
  </si>
  <si>
    <t>Hugo Ameri</t>
  </si>
  <si>
    <r>
      <t xml:space="preserve">Matías Vitali </t>
    </r>
    <r>
      <rPr>
        <sz val="11"/>
        <color theme="1"/>
        <rFont val="Wingdings"/>
        <charset val="2"/>
      </rPr>
      <t>««««««</t>
    </r>
  </si>
  <si>
    <r>
      <t xml:space="preserve">Lisandro Morazzo </t>
    </r>
    <r>
      <rPr>
        <sz val="11"/>
        <color theme="1"/>
        <rFont val="Wingdings"/>
        <charset val="2"/>
      </rPr>
      <t>««««««</t>
    </r>
  </si>
  <si>
    <t>Enzo Ameri</t>
  </si>
  <si>
    <t>Luciano Ruix</t>
  </si>
  <si>
    <t>Bautista Amichetti</t>
  </si>
  <si>
    <r>
      <t xml:space="preserve">Sebastián Araguas </t>
    </r>
    <r>
      <rPr>
        <sz val="11"/>
        <color theme="1"/>
        <rFont val="Wingdings"/>
        <charset val="2"/>
      </rPr>
      <t>««</t>
    </r>
  </si>
  <si>
    <t>Nicolás Cantú</t>
  </si>
  <si>
    <t>Emiliano Moroni</t>
  </si>
  <si>
    <t>Javier Ferrucci</t>
  </si>
  <si>
    <t>Luciano Chame</t>
  </si>
  <si>
    <t>Sebastián Urriza</t>
  </si>
  <si>
    <r>
      <t xml:space="preserve">Tomás Rosso </t>
    </r>
    <r>
      <rPr>
        <sz val="11"/>
        <color theme="1"/>
        <rFont val="Wingdings"/>
        <charset val="2"/>
      </rPr>
      <t>««</t>
    </r>
  </si>
  <si>
    <t>Franco Saldaña</t>
  </si>
  <si>
    <t>Emmanuel Burgos</t>
  </si>
  <si>
    <t>Rodrigo Alarcón</t>
  </si>
  <si>
    <t>Lara Ramos</t>
  </si>
  <si>
    <t>Antonella Forconesi</t>
  </si>
  <si>
    <t>Juan Ignacio Plaza</t>
  </si>
  <si>
    <r>
      <t xml:space="preserve">Franco Baruffaldi </t>
    </r>
    <r>
      <rPr>
        <sz val="11"/>
        <color theme="1"/>
        <rFont val="Wingdings"/>
        <charset val="2"/>
      </rPr>
      <t>«</t>
    </r>
  </si>
  <si>
    <t>Fernado Frediani</t>
  </si>
  <si>
    <r>
      <t xml:space="preserve">Hernán Romero </t>
    </r>
    <r>
      <rPr>
        <sz val="11"/>
        <color theme="1"/>
        <rFont val="Wingdings"/>
        <charset val="2"/>
      </rPr>
      <t>««</t>
    </r>
  </si>
  <si>
    <t>Matías Imhoff</t>
  </si>
  <si>
    <t>Augusto Frediani</t>
  </si>
  <si>
    <t>Javier Camarotti</t>
  </si>
  <si>
    <t>Raúl Ortiz</t>
  </si>
  <si>
    <t>Manuel Cergneux</t>
  </si>
  <si>
    <r>
      <t xml:space="preserve">Ignacio Charles </t>
    </r>
    <r>
      <rPr>
        <sz val="11"/>
        <color theme="1"/>
        <rFont val="Wingdings"/>
        <charset val="2"/>
      </rPr>
      <t>«««««</t>
    </r>
  </si>
  <si>
    <r>
      <t xml:space="preserve">Catriel Guastavino </t>
    </r>
    <r>
      <rPr>
        <sz val="11"/>
        <color theme="1"/>
        <rFont val="Wingdings"/>
        <charset val="2"/>
      </rPr>
      <t>«««««</t>
    </r>
  </si>
  <si>
    <t>Guillermo Rodriguez</t>
  </si>
  <si>
    <t>Guillermo Dip</t>
  </si>
  <si>
    <t>Diego Saipert</t>
  </si>
  <si>
    <t xml:space="preserve">Maximiliano Fellipeli </t>
  </si>
  <si>
    <t>Nicolás Barros</t>
  </si>
  <si>
    <t>Juan M. Rodriguez</t>
  </si>
  <si>
    <t>Gonzalo Flores</t>
  </si>
  <si>
    <t>Luciano Tassi</t>
  </si>
  <si>
    <t>Román Ferruci</t>
  </si>
  <si>
    <r>
      <t xml:space="preserve">Juan M. Nicolet </t>
    </r>
    <r>
      <rPr>
        <sz val="11"/>
        <color theme="1"/>
        <rFont val="Wingdings"/>
        <charset val="2"/>
      </rPr>
      <t>«««««</t>
    </r>
  </si>
  <si>
    <r>
      <t xml:space="preserve">Gustavo Matiazzi </t>
    </r>
    <r>
      <rPr>
        <sz val="11"/>
        <color theme="1"/>
        <rFont val="Wingdings"/>
        <charset val="2"/>
      </rPr>
      <t>«««««</t>
    </r>
  </si>
  <si>
    <t>Pablo Cossia</t>
  </si>
  <si>
    <t>Walter Tassi</t>
  </si>
  <si>
    <t>Federico Fierro</t>
  </si>
  <si>
    <t>Loana Avila</t>
  </si>
  <si>
    <r>
      <t xml:space="preserve">Victor Tassi </t>
    </r>
    <r>
      <rPr>
        <sz val="11"/>
        <color theme="1"/>
        <rFont val="Wingdings"/>
        <charset val="2"/>
      </rPr>
      <t>«««««</t>
    </r>
  </si>
  <si>
    <r>
      <t xml:space="preserve">Héctor Angelini </t>
    </r>
    <r>
      <rPr>
        <sz val="11"/>
        <color theme="1"/>
        <rFont val="Wingdings"/>
        <charset val="2"/>
      </rPr>
      <t>«««««</t>
    </r>
  </si>
  <si>
    <t>Arsenio Piñero</t>
  </si>
  <si>
    <r>
      <t xml:space="preserve">Santino Guareschi </t>
    </r>
    <r>
      <rPr>
        <sz val="11"/>
        <color theme="1"/>
        <rFont val="Wingdings"/>
        <charset val="2"/>
      </rPr>
      <t>«</t>
    </r>
  </si>
  <si>
    <r>
      <t xml:space="preserve">Nicolás Stratico </t>
    </r>
    <r>
      <rPr>
        <sz val="11"/>
        <color theme="1"/>
        <rFont val="Wingdings"/>
        <charset val="2"/>
      </rPr>
      <t>«««</t>
    </r>
  </si>
  <si>
    <t>Simón Piñero</t>
  </si>
  <si>
    <t>Mariano Ramirez</t>
  </si>
  <si>
    <t>Manuel Sassena</t>
  </si>
  <si>
    <r>
      <t xml:space="preserve">Fernán Pistoni </t>
    </r>
    <r>
      <rPr>
        <sz val="11"/>
        <color theme="1"/>
        <rFont val="Wingdings"/>
        <charset val="2"/>
      </rPr>
      <t>«</t>
    </r>
  </si>
  <si>
    <t>Emanuel Bernhardt</t>
  </si>
  <si>
    <t xml:space="preserve">Agustín Rodriguez </t>
  </si>
  <si>
    <t>Avallay Nereo</t>
  </si>
  <si>
    <t>Rubén Principe</t>
  </si>
  <si>
    <t>José San Torcuato</t>
  </si>
  <si>
    <t>Amilcar Scalerandi</t>
  </si>
  <si>
    <t>Tomás Mattei</t>
  </si>
  <si>
    <t>Elías Bravo</t>
  </si>
  <si>
    <t>Gustavo Fasano</t>
  </si>
  <si>
    <t>Bruno Rimoldi</t>
  </si>
  <si>
    <t>Cristian Ciminari</t>
  </si>
  <si>
    <r>
      <t xml:space="preserve">Agustín Milán </t>
    </r>
    <r>
      <rPr>
        <sz val="11"/>
        <color theme="1"/>
        <rFont val="Wingdings"/>
        <charset val="2"/>
      </rPr>
      <t>«««</t>
    </r>
  </si>
  <si>
    <t>Fernando Iribarren</t>
  </si>
  <si>
    <r>
      <t xml:space="preserve">Aldo Dalzotto </t>
    </r>
    <r>
      <rPr>
        <sz val="11"/>
        <color theme="1"/>
        <rFont val="Wingdings"/>
        <charset val="2"/>
      </rPr>
      <t>««««««</t>
    </r>
  </si>
  <si>
    <r>
      <t xml:space="preserve">Andrés March </t>
    </r>
    <r>
      <rPr>
        <sz val="11"/>
        <color theme="1"/>
        <rFont val="Wingdings"/>
        <charset val="2"/>
      </rPr>
      <t>«««««</t>
    </r>
  </si>
  <si>
    <r>
      <t xml:space="preserve">Luciano Vitali </t>
    </r>
    <r>
      <rPr>
        <sz val="11"/>
        <color theme="1"/>
        <rFont val="Wingdings"/>
        <charset val="2"/>
      </rPr>
      <t>«««</t>
    </r>
  </si>
  <si>
    <t>EX</t>
  </si>
  <si>
    <r>
      <t xml:space="preserve">Benjamín Quarchioni </t>
    </r>
    <r>
      <rPr>
        <sz val="11"/>
        <color theme="1"/>
        <rFont val="Wingdings"/>
        <charset val="2"/>
      </rPr>
      <t>««</t>
    </r>
  </si>
  <si>
    <r>
      <t xml:space="preserve">Jorge Fontana </t>
    </r>
    <r>
      <rPr>
        <sz val="11"/>
        <color theme="1"/>
        <rFont val="Wingdings"/>
        <charset val="2"/>
      </rPr>
      <t>««««««</t>
    </r>
  </si>
  <si>
    <r>
      <t xml:space="preserve">Gerardo Scicolone </t>
    </r>
    <r>
      <rPr>
        <sz val="11"/>
        <color theme="1"/>
        <rFont val="Wingdings"/>
        <charset val="2"/>
      </rPr>
      <t>««««««</t>
    </r>
  </si>
  <si>
    <t>Erik Santos</t>
  </si>
  <si>
    <t>Carlos Aloisi</t>
  </si>
  <si>
    <r>
      <t xml:space="preserve">Marcelo Petri </t>
    </r>
    <r>
      <rPr>
        <sz val="11"/>
        <color theme="1"/>
        <rFont val="Wingdings"/>
        <charset val="2"/>
      </rPr>
      <t>«</t>
    </r>
  </si>
  <si>
    <t>Ricardo Martinoglio</t>
  </si>
  <si>
    <t>Claudio Muciachio</t>
  </si>
  <si>
    <r>
      <t xml:space="preserve">Rubén Galvano </t>
    </r>
    <r>
      <rPr>
        <sz val="11"/>
        <color theme="1"/>
        <rFont val="Wingdings"/>
        <charset val="2"/>
      </rPr>
      <t>««</t>
    </r>
  </si>
  <si>
    <t>Marcelo Geremía</t>
  </si>
  <si>
    <r>
      <t xml:space="preserve">Lucas Tonelli </t>
    </r>
    <r>
      <rPr>
        <sz val="11"/>
        <color theme="1"/>
        <rFont val="Wingdings"/>
        <charset val="2"/>
      </rPr>
      <t>««</t>
    </r>
  </si>
  <si>
    <t>Daniel Reinoso</t>
  </si>
  <si>
    <t>Hernán Fernandez (Mariachi)</t>
  </si>
  <si>
    <t>Ignacio Scicolone</t>
  </si>
  <si>
    <t>Fatima Vaccaro</t>
  </si>
  <si>
    <r>
      <t xml:space="preserve">Daniela Herrera </t>
    </r>
    <r>
      <rPr>
        <sz val="11"/>
        <color theme="1"/>
        <rFont val="Wingdings"/>
        <charset val="2"/>
      </rPr>
      <t>«</t>
    </r>
  </si>
  <si>
    <r>
      <t xml:space="preserve">Oscar Ackerman </t>
    </r>
    <r>
      <rPr>
        <sz val="11"/>
        <color theme="1"/>
        <rFont val="Wingdings"/>
        <charset val="2"/>
      </rPr>
      <t>««</t>
    </r>
  </si>
  <si>
    <t>Carolina Schonfield</t>
  </si>
  <si>
    <t>Rocío Lusardi</t>
  </si>
  <si>
    <t>Nicolás Ballina</t>
  </si>
  <si>
    <t>Rubén Gutierrez</t>
  </si>
  <si>
    <r>
      <t xml:space="preserve">Román Marinelli </t>
    </r>
    <r>
      <rPr>
        <sz val="11"/>
        <color theme="1"/>
        <rFont val="Wingdings"/>
        <charset val="2"/>
      </rPr>
      <t>««</t>
    </r>
  </si>
  <si>
    <r>
      <t xml:space="preserve">Javier Taboada </t>
    </r>
    <r>
      <rPr>
        <sz val="11"/>
        <color theme="1"/>
        <rFont val="Wingdings"/>
        <charset val="2"/>
      </rPr>
      <t>««</t>
    </r>
  </si>
  <si>
    <t>Franco Biciuffa</t>
  </si>
  <si>
    <r>
      <t xml:space="preserve">Franco Buscaglia </t>
    </r>
    <r>
      <rPr>
        <sz val="11"/>
        <color theme="1"/>
        <rFont val="Wingdings"/>
        <charset val="2"/>
      </rPr>
      <t>««</t>
    </r>
  </si>
  <si>
    <r>
      <t xml:space="preserve">Cristian Luraschi </t>
    </r>
    <r>
      <rPr>
        <sz val="11"/>
        <color theme="1"/>
        <rFont val="Wingdings"/>
        <charset val="2"/>
      </rPr>
      <t>«</t>
    </r>
  </si>
  <si>
    <t>Gabriel Battigelli</t>
  </si>
  <si>
    <t>Damián Sifo</t>
  </si>
  <si>
    <r>
      <t xml:space="preserve">Pablo Aguilar </t>
    </r>
    <r>
      <rPr>
        <sz val="11"/>
        <color theme="1"/>
        <rFont val="Wingdings"/>
        <charset val="2"/>
      </rPr>
      <t>««««</t>
    </r>
  </si>
  <si>
    <t>David Ferracuti</t>
  </si>
  <si>
    <t>Andrés Pigliapoco</t>
  </si>
  <si>
    <t>Juan Alvarez</t>
  </si>
  <si>
    <t>Pía Sifo</t>
  </si>
  <si>
    <t>Miguel Porporato</t>
  </si>
  <si>
    <r>
      <t xml:space="preserve">Cristian  Gobernatore </t>
    </r>
    <r>
      <rPr>
        <sz val="11"/>
        <color theme="1"/>
        <rFont val="Wingdings"/>
        <charset val="2"/>
      </rPr>
      <t>«««</t>
    </r>
  </si>
  <si>
    <t>Juan Cruz Lusardi</t>
  </si>
  <si>
    <t>Brian Penzato</t>
  </si>
  <si>
    <r>
      <t xml:space="preserve">Sabrina Scicolone </t>
    </r>
    <r>
      <rPr>
        <sz val="11"/>
        <color theme="1"/>
        <rFont val="Wingdings"/>
        <charset val="2"/>
      </rPr>
      <t>«</t>
    </r>
  </si>
  <si>
    <t>Mauricio Juliano</t>
  </si>
  <si>
    <t>Natalio Picorel</t>
  </si>
  <si>
    <r>
      <t xml:space="preserve">Natalia Scicolone </t>
    </r>
    <r>
      <rPr>
        <sz val="11"/>
        <color theme="1"/>
        <rFont val="Wingdings"/>
        <charset val="2"/>
      </rPr>
      <t>«</t>
    </r>
  </si>
  <si>
    <t>Cristian Bava</t>
  </si>
  <si>
    <t>Bruno Paladini</t>
  </si>
  <si>
    <r>
      <t xml:space="preserve">Mauro Ferrari </t>
    </r>
    <r>
      <rPr>
        <sz val="11"/>
        <color theme="1"/>
        <rFont val="Wingdings"/>
        <charset val="2"/>
      </rPr>
      <t>«</t>
    </r>
  </si>
  <si>
    <t>Iara Urrutia</t>
  </si>
  <si>
    <t>Sofía Iara</t>
  </si>
  <si>
    <t>Adriano Taborra</t>
  </si>
  <si>
    <t>Jorge Fontana</t>
  </si>
  <si>
    <t>Ezequiel Bandi</t>
  </si>
  <si>
    <t xml:space="preserve">Marcelo Petri </t>
  </si>
  <si>
    <t xml:space="preserve">Lucas Pacenti </t>
  </si>
  <si>
    <t xml:space="preserve">Jorge Villarino </t>
  </si>
  <si>
    <t xml:space="preserve">Matías Vitali </t>
  </si>
  <si>
    <t xml:space="preserve">Rubén Galvano </t>
  </si>
  <si>
    <t xml:space="preserve">Victorio Ciucci </t>
  </si>
  <si>
    <t xml:space="preserve">Román Marinelli </t>
  </si>
  <si>
    <t xml:space="preserve">Mauricio Lusardi </t>
  </si>
  <si>
    <t xml:space="preserve">Sebastián Araguas </t>
  </si>
  <si>
    <t>Ezequiel Faelis</t>
  </si>
  <si>
    <t>Franco Buscaglia</t>
  </si>
  <si>
    <t>Pablo Aguilar</t>
  </si>
  <si>
    <t>Hernán Romero</t>
  </si>
  <si>
    <t>Leonardo Jandiriz</t>
  </si>
  <si>
    <t>Ignacio Charles</t>
  </si>
  <si>
    <t>Sabrina Scicolone</t>
  </si>
  <si>
    <t>Walter Boffi</t>
  </si>
  <si>
    <t>Ignacio Anselmi</t>
  </si>
  <si>
    <t>Juan M. Nicolet</t>
  </si>
  <si>
    <t>Germán Pérez</t>
  </si>
  <si>
    <t xml:space="preserve">Gabriel Petetta </t>
  </si>
  <si>
    <t>Mauro Ferrari</t>
  </si>
  <si>
    <t>Héctor Angelini</t>
  </si>
  <si>
    <t>Oscar Ackerman</t>
  </si>
  <si>
    <t>Hermes Guareschi</t>
  </si>
  <si>
    <t>Nicolás Stratico</t>
  </si>
  <si>
    <t xml:space="preserve">Santino Guareschi </t>
  </si>
  <si>
    <t>Andrés March</t>
  </si>
  <si>
    <t>Andrés Batistelli</t>
  </si>
  <si>
    <t>Aldo Dalzotto</t>
  </si>
  <si>
    <t>Maximiliano Trombetoni</t>
  </si>
  <si>
    <t>Luciano Vitali</t>
  </si>
  <si>
    <t>Sebastián Ciompela</t>
  </si>
  <si>
    <t>Candela Lasconi</t>
  </si>
  <si>
    <t xml:space="preserve">Benjamín Quarchioni </t>
  </si>
  <si>
    <t>Sofía Romagnoli</t>
  </si>
  <si>
    <t>Matías Gómez</t>
  </si>
  <si>
    <t>Agustín Milán</t>
  </si>
  <si>
    <t>Gastón Chapa</t>
  </si>
  <si>
    <t>Leonardo Piella</t>
  </si>
  <si>
    <t>Leonardo Malusa</t>
  </si>
  <si>
    <t>CLASE MR - PILOTOS del 1 al 20</t>
  </si>
  <si>
    <t>CLASE JR - PILOTOS del 21 al 50</t>
  </si>
  <si>
    <t>CLASE A - PILOTOS del 51 al 100</t>
  </si>
  <si>
    <t>CLASE N7 - PILOTOS del 101 al 150</t>
  </si>
  <si>
    <t>CLASE NZ - PILOTOS del 151 al 200</t>
  </si>
  <si>
    <t>CLASE N3 - PILOTOS del 201 al 250</t>
  </si>
  <si>
    <t>CLASE N2 - PILOTOS del 251 al 300</t>
  </si>
  <si>
    <t>CLASE RC5 - PILOTOS del 301 al 350</t>
  </si>
  <si>
    <t>CLASE UTV 1 - PILOTOS del 351 al 375</t>
  </si>
  <si>
    <t>CLASE UTV - PILOTOS del 376 al 400</t>
  </si>
  <si>
    <t>CLASE MOTO 1 del 501 al 600</t>
  </si>
  <si>
    <t>CLASE MOTO 2 del 601 al 700</t>
  </si>
  <si>
    <t>CLASE MOTO 3 del 701 al 800</t>
  </si>
  <si>
    <t>CLASE CUATRI del 801 al 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</si>
</sst>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Wingdings"/>
      <charset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2" borderId="12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8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114300</xdr:colOff>
      <xdr:row>2</xdr:row>
      <xdr:rowOff>5287</xdr:rowOff>
    </xdr:from>
    <xdr:ext cx="3314700" cy="1266825"/>
    <xdr:pic>
      <xdr:nvPicPr>
        <xdr:cNvPr id="2" name="image6.png" descr="Logo Rally Santafesin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71825" y="386287"/>
          <a:ext cx="3314700" cy="1266825"/>
        </a:xfrm>
        <a:prstGeom prst="rect">
          <a:avLst/>
        </a:prstGeom>
        <a:noFill/>
      </xdr:spPr>
    </xdr:pic>
    <xdr:clientData fLocksWithSheet="0"/>
  </xdr:oneCellAnchor>
  <xdr:oneCellAnchor>
    <xdr:from>
      <xdr:col>21</xdr:col>
      <xdr:colOff>71706</xdr:colOff>
      <xdr:row>0</xdr:row>
      <xdr:rowOff>133350</xdr:rowOff>
    </xdr:from>
    <xdr:ext cx="1435380" cy="1512000"/>
    <xdr:pic>
      <xdr:nvPicPr>
        <xdr:cNvPr id="3" name="image8.png" descr="Logo FAPCDMS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82131" y="133350"/>
          <a:ext cx="1435380" cy="1512000"/>
        </a:xfrm>
        <a:prstGeom prst="rect">
          <a:avLst/>
        </a:prstGeom>
        <a:noFill/>
      </xdr:spPr>
    </xdr:pic>
    <xdr:clientData fLocksWithSheet="0"/>
  </xdr:oneCellAnchor>
  <xdr:oneCellAnchor>
    <xdr:from>
      <xdr:col>39</xdr:col>
      <xdr:colOff>138940</xdr:colOff>
      <xdr:row>1</xdr:row>
      <xdr:rowOff>46558</xdr:rowOff>
    </xdr:from>
    <xdr:ext cx="1246752" cy="1332000"/>
    <xdr:pic>
      <xdr:nvPicPr>
        <xdr:cNvPr id="4" name="image9.png" descr="Logo AAV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483340" y="237058"/>
          <a:ext cx="1246752" cy="13320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31</xdr:col>
      <xdr:colOff>28575</xdr:colOff>
      <xdr:row>1</xdr:row>
      <xdr:rowOff>114300</xdr:rowOff>
    </xdr:from>
    <xdr:to>
      <xdr:col>61</xdr:col>
      <xdr:colOff>368323</xdr:colOff>
      <xdr:row>7</xdr:row>
      <xdr:rowOff>123300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86925" y="304800"/>
          <a:ext cx="1158898" cy="1152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114300</xdr:colOff>
      <xdr:row>2</xdr:row>
      <xdr:rowOff>5287</xdr:rowOff>
    </xdr:from>
    <xdr:ext cx="3314700" cy="1266825"/>
    <xdr:pic>
      <xdr:nvPicPr>
        <xdr:cNvPr id="2" name="image6.png" descr="Logo Rally Santafesin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76600" y="386287"/>
          <a:ext cx="3314700" cy="1266825"/>
        </a:xfrm>
        <a:prstGeom prst="rect">
          <a:avLst/>
        </a:prstGeom>
        <a:noFill/>
      </xdr:spPr>
    </xdr:pic>
    <xdr:clientData fLocksWithSheet="0"/>
  </xdr:oneCellAnchor>
  <xdr:oneCellAnchor>
    <xdr:from>
      <xdr:col>21</xdr:col>
      <xdr:colOff>71706</xdr:colOff>
      <xdr:row>0</xdr:row>
      <xdr:rowOff>133350</xdr:rowOff>
    </xdr:from>
    <xdr:ext cx="1435380" cy="1512000"/>
    <xdr:pic>
      <xdr:nvPicPr>
        <xdr:cNvPr id="3" name="image8.png" descr="Logo FAPCDMS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6906" y="133350"/>
          <a:ext cx="1435380" cy="1512000"/>
        </a:xfrm>
        <a:prstGeom prst="rect">
          <a:avLst/>
        </a:prstGeom>
        <a:noFill/>
      </xdr:spPr>
    </xdr:pic>
    <xdr:clientData fLocksWithSheet="0"/>
  </xdr:oneCellAnchor>
  <xdr:oneCellAnchor>
    <xdr:from>
      <xdr:col>39</xdr:col>
      <xdr:colOff>138940</xdr:colOff>
      <xdr:row>1</xdr:row>
      <xdr:rowOff>46558</xdr:rowOff>
    </xdr:from>
    <xdr:ext cx="1246752" cy="1332000"/>
    <xdr:pic>
      <xdr:nvPicPr>
        <xdr:cNvPr id="4" name="image9.png" descr="Logo AAV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588115" y="237058"/>
          <a:ext cx="1246752" cy="13320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31</xdr:col>
      <xdr:colOff>0</xdr:colOff>
      <xdr:row>1</xdr:row>
      <xdr:rowOff>104775</xdr:rowOff>
    </xdr:from>
    <xdr:to>
      <xdr:col>61</xdr:col>
      <xdr:colOff>368323</xdr:colOff>
      <xdr:row>7</xdr:row>
      <xdr:rowOff>113775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96425" y="295275"/>
          <a:ext cx="1158898" cy="1152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114300</xdr:colOff>
      <xdr:row>2</xdr:row>
      <xdr:rowOff>5287</xdr:rowOff>
    </xdr:from>
    <xdr:ext cx="3314700" cy="1266825"/>
    <xdr:pic>
      <xdr:nvPicPr>
        <xdr:cNvPr id="2" name="image6.png" descr="Logo Rally Santafesin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71825" y="386287"/>
          <a:ext cx="3314700" cy="1266825"/>
        </a:xfrm>
        <a:prstGeom prst="rect">
          <a:avLst/>
        </a:prstGeom>
        <a:noFill/>
      </xdr:spPr>
    </xdr:pic>
    <xdr:clientData fLocksWithSheet="0"/>
  </xdr:oneCellAnchor>
  <xdr:oneCellAnchor>
    <xdr:from>
      <xdr:col>21</xdr:col>
      <xdr:colOff>71706</xdr:colOff>
      <xdr:row>0</xdr:row>
      <xdr:rowOff>133350</xdr:rowOff>
    </xdr:from>
    <xdr:ext cx="1435380" cy="1512000"/>
    <xdr:pic>
      <xdr:nvPicPr>
        <xdr:cNvPr id="3" name="image8.png" descr="Logo FAPCDMS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82131" y="133350"/>
          <a:ext cx="1435380" cy="1512000"/>
        </a:xfrm>
        <a:prstGeom prst="rect">
          <a:avLst/>
        </a:prstGeom>
        <a:noFill/>
      </xdr:spPr>
    </xdr:pic>
    <xdr:clientData fLocksWithSheet="0"/>
  </xdr:oneCellAnchor>
  <xdr:oneCellAnchor>
    <xdr:from>
      <xdr:col>39</xdr:col>
      <xdr:colOff>138940</xdr:colOff>
      <xdr:row>1</xdr:row>
      <xdr:rowOff>46558</xdr:rowOff>
    </xdr:from>
    <xdr:ext cx="1246752" cy="1332000"/>
    <xdr:pic>
      <xdr:nvPicPr>
        <xdr:cNvPr id="4" name="image9.png" descr="Logo AAV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483340" y="237058"/>
          <a:ext cx="1246752" cy="13320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30</xdr:col>
      <xdr:colOff>352425</xdr:colOff>
      <xdr:row>1</xdr:row>
      <xdr:rowOff>114300</xdr:rowOff>
    </xdr:from>
    <xdr:to>
      <xdr:col>61</xdr:col>
      <xdr:colOff>368323</xdr:colOff>
      <xdr:row>7</xdr:row>
      <xdr:rowOff>123300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63125" y="304800"/>
          <a:ext cx="1158898" cy="1152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76200</xdr:colOff>
      <xdr:row>2</xdr:row>
      <xdr:rowOff>52912</xdr:rowOff>
    </xdr:from>
    <xdr:ext cx="3314700" cy="1266825"/>
    <xdr:pic>
      <xdr:nvPicPr>
        <xdr:cNvPr id="2" name="image6.png" descr="Logo Rally Santafesin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09950" y="433912"/>
          <a:ext cx="3314700" cy="1266825"/>
        </a:xfrm>
        <a:prstGeom prst="rect">
          <a:avLst/>
        </a:prstGeom>
        <a:noFill/>
      </xdr:spPr>
    </xdr:pic>
    <xdr:clientData fLocksWithSheet="0"/>
  </xdr:oneCellAnchor>
  <xdr:oneCellAnchor>
    <xdr:from>
      <xdr:col>22</xdr:col>
      <xdr:colOff>147906</xdr:colOff>
      <xdr:row>0</xdr:row>
      <xdr:rowOff>180975</xdr:rowOff>
    </xdr:from>
    <xdr:ext cx="1435380" cy="1512000"/>
    <xdr:pic>
      <xdr:nvPicPr>
        <xdr:cNvPr id="3" name="image8.png" descr="Logo FAPCDMS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634556" y="180975"/>
          <a:ext cx="1435380" cy="1512000"/>
        </a:xfrm>
        <a:prstGeom prst="rect">
          <a:avLst/>
        </a:prstGeom>
        <a:noFill/>
      </xdr:spPr>
    </xdr:pic>
    <xdr:clientData fLocksWithSheet="0"/>
  </xdr:oneCellAnchor>
  <xdr:oneCellAnchor>
    <xdr:from>
      <xdr:col>41</xdr:col>
      <xdr:colOff>119890</xdr:colOff>
      <xdr:row>1</xdr:row>
      <xdr:rowOff>94183</xdr:rowOff>
    </xdr:from>
    <xdr:ext cx="1246752" cy="1332000"/>
    <xdr:pic>
      <xdr:nvPicPr>
        <xdr:cNvPr id="4" name="image9.png" descr="Logo AAV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835765" y="284683"/>
          <a:ext cx="1246752" cy="13320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31</xdr:col>
      <xdr:colOff>400050</xdr:colOff>
      <xdr:row>1</xdr:row>
      <xdr:rowOff>133350</xdr:rowOff>
    </xdr:from>
    <xdr:to>
      <xdr:col>61</xdr:col>
      <xdr:colOff>368323</xdr:colOff>
      <xdr:row>7</xdr:row>
      <xdr:rowOff>142350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29800" y="323850"/>
          <a:ext cx="1158898" cy="1152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895350</xdr:colOff>
      <xdr:row>1</xdr:row>
      <xdr:rowOff>186262</xdr:rowOff>
    </xdr:from>
    <xdr:ext cx="3314700" cy="1266825"/>
    <xdr:pic>
      <xdr:nvPicPr>
        <xdr:cNvPr id="2" name="image6.png" descr="Logo Rally Santafesin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43150" y="376762"/>
          <a:ext cx="3314700" cy="1266825"/>
        </a:xfrm>
        <a:prstGeom prst="rect">
          <a:avLst/>
        </a:prstGeom>
        <a:noFill/>
      </xdr:spPr>
    </xdr:pic>
    <xdr:clientData fLocksWithSheet="0"/>
  </xdr:oneCellAnchor>
  <xdr:oneCellAnchor>
    <xdr:from>
      <xdr:col>17</xdr:col>
      <xdr:colOff>376506</xdr:colOff>
      <xdr:row>0</xdr:row>
      <xdr:rowOff>123825</xdr:rowOff>
    </xdr:from>
    <xdr:ext cx="1435380" cy="1512000"/>
    <xdr:pic>
      <xdr:nvPicPr>
        <xdr:cNvPr id="3" name="image8.png" descr="Logo FAPCDMS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67756" y="123825"/>
          <a:ext cx="1435380" cy="1512000"/>
        </a:xfrm>
        <a:prstGeom prst="rect">
          <a:avLst/>
        </a:prstGeom>
        <a:noFill/>
      </xdr:spPr>
    </xdr:pic>
    <xdr:clientData fLocksWithSheet="0"/>
  </xdr:oneCellAnchor>
  <xdr:oneCellAnchor>
    <xdr:from>
      <xdr:col>37</xdr:col>
      <xdr:colOff>319915</xdr:colOff>
      <xdr:row>1</xdr:row>
      <xdr:rowOff>37033</xdr:rowOff>
    </xdr:from>
    <xdr:ext cx="1246752" cy="1332000"/>
    <xdr:pic>
      <xdr:nvPicPr>
        <xdr:cNvPr id="4" name="image9.png" descr="Logo AAV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768965" y="227533"/>
          <a:ext cx="1246752" cy="13320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29</xdr:col>
      <xdr:colOff>19050</xdr:colOff>
      <xdr:row>1</xdr:row>
      <xdr:rowOff>114300</xdr:rowOff>
    </xdr:from>
    <xdr:to>
      <xdr:col>61</xdr:col>
      <xdr:colOff>720748</xdr:colOff>
      <xdr:row>7</xdr:row>
      <xdr:rowOff>123300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7800" y="304800"/>
          <a:ext cx="1158898" cy="1152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895350</xdr:colOff>
      <xdr:row>1</xdr:row>
      <xdr:rowOff>186262</xdr:rowOff>
    </xdr:from>
    <xdr:ext cx="3314700" cy="1266825"/>
    <xdr:pic>
      <xdr:nvPicPr>
        <xdr:cNvPr id="2" name="image6.png" descr="Logo Rally Santafesin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43150" y="376762"/>
          <a:ext cx="3314700" cy="1266825"/>
        </a:xfrm>
        <a:prstGeom prst="rect">
          <a:avLst/>
        </a:prstGeom>
        <a:noFill/>
      </xdr:spPr>
    </xdr:pic>
    <xdr:clientData fLocksWithSheet="0"/>
  </xdr:oneCellAnchor>
  <xdr:oneCellAnchor>
    <xdr:from>
      <xdr:col>17</xdr:col>
      <xdr:colOff>376506</xdr:colOff>
      <xdr:row>0</xdr:row>
      <xdr:rowOff>123825</xdr:rowOff>
    </xdr:from>
    <xdr:ext cx="1435380" cy="1512000"/>
    <xdr:pic>
      <xdr:nvPicPr>
        <xdr:cNvPr id="3" name="image8.png" descr="Logo FAPCDMS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67756" y="123825"/>
          <a:ext cx="1435380" cy="1512000"/>
        </a:xfrm>
        <a:prstGeom prst="rect">
          <a:avLst/>
        </a:prstGeom>
        <a:noFill/>
      </xdr:spPr>
    </xdr:pic>
    <xdr:clientData fLocksWithSheet="0"/>
  </xdr:oneCellAnchor>
  <xdr:oneCellAnchor>
    <xdr:from>
      <xdr:col>37</xdr:col>
      <xdr:colOff>319915</xdr:colOff>
      <xdr:row>1</xdr:row>
      <xdr:rowOff>37033</xdr:rowOff>
    </xdr:from>
    <xdr:ext cx="1246752" cy="1332000"/>
    <xdr:pic>
      <xdr:nvPicPr>
        <xdr:cNvPr id="4" name="image9.png" descr="Logo AAV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768965" y="227533"/>
          <a:ext cx="1246752" cy="13320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28</xdr:col>
      <xdr:colOff>161925</xdr:colOff>
      <xdr:row>1</xdr:row>
      <xdr:rowOff>123825</xdr:rowOff>
    </xdr:from>
    <xdr:to>
      <xdr:col>61</xdr:col>
      <xdr:colOff>368323</xdr:colOff>
      <xdr:row>7</xdr:row>
      <xdr:rowOff>132825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34525" y="314325"/>
          <a:ext cx="1158898" cy="1152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895350</xdr:colOff>
      <xdr:row>1</xdr:row>
      <xdr:rowOff>186262</xdr:rowOff>
    </xdr:from>
    <xdr:ext cx="3314700" cy="1266825"/>
    <xdr:pic>
      <xdr:nvPicPr>
        <xdr:cNvPr id="2" name="image6.png" descr="Logo Rally Santafesin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43150" y="376762"/>
          <a:ext cx="3314700" cy="1266825"/>
        </a:xfrm>
        <a:prstGeom prst="rect">
          <a:avLst/>
        </a:prstGeom>
        <a:noFill/>
      </xdr:spPr>
    </xdr:pic>
    <xdr:clientData fLocksWithSheet="0"/>
  </xdr:oneCellAnchor>
  <xdr:oneCellAnchor>
    <xdr:from>
      <xdr:col>17</xdr:col>
      <xdr:colOff>376506</xdr:colOff>
      <xdr:row>0</xdr:row>
      <xdr:rowOff>123825</xdr:rowOff>
    </xdr:from>
    <xdr:ext cx="1435380" cy="1512000"/>
    <xdr:pic>
      <xdr:nvPicPr>
        <xdr:cNvPr id="3" name="image8.png" descr="Logo FAPCDMS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67756" y="123825"/>
          <a:ext cx="1435380" cy="1512000"/>
        </a:xfrm>
        <a:prstGeom prst="rect">
          <a:avLst/>
        </a:prstGeom>
        <a:noFill/>
      </xdr:spPr>
    </xdr:pic>
    <xdr:clientData fLocksWithSheet="0"/>
  </xdr:oneCellAnchor>
  <xdr:oneCellAnchor>
    <xdr:from>
      <xdr:col>37</xdr:col>
      <xdr:colOff>319915</xdr:colOff>
      <xdr:row>1</xdr:row>
      <xdr:rowOff>37033</xdr:rowOff>
    </xdr:from>
    <xdr:ext cx="1246752" cy="1332000"/>
    <xdr:pic>
      <xdr:nvPicPr>
        <xdr:cNvPr id="4" name="image9.png" descr="Logo AAV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768965" y="227533"/>
          <a:ext cx="1246752" cy="13320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29</xdr:col>
      <xdr:colOff>47625</xdr:colOff>
      <xdr:row>1</xdr:row>
      <xdr:rowOff>142875</xdr:rowOff>
    </xdr:from>
    <xdr:to>
      <xdr:col>61</xdr:col>
      <xdr:colOff>368323</xdr:colOff>
      <xdr:row>7</xdr:row>
      <xdr:rowOff>151875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96450" y="333375"/>
          <a:ext cx="1158898" cy="1152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895350</xdr:colOff>
      <xdr:row>1</xdr:row>
      <xdr:rowOff>186262</xdr:rowOff>
    </xdr:from>
    <xdr:ext cx="3314700" cy="1266825"/>
    <xdr:pic>
      <xdr:nvPicPr>
        <xdr:cNvPr id="2" name="image6.png" descr="Logo Rally Santafesin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43150" y="376762"/>
          <a:ext cx="3314700" cy="1266825"/>
        </a:xfrm>
        <a:prstGeom prst="rect">
          <a:avLst/>
        </a:prstGeom>
        <a:noFill/>
      </xdr:spPr>
    </xdr:pic>
    <xdr:clientData fLocksWithSheet="0"/>
  </xdr:oneCellAnchor>
  <xdr:oneCellAnchor>
    <xdr:from>
      <xdr:col>17</xdr:col>
      <xdr:colOff>376506</xdr:colOff>
      <xdr:row>0</xdr:row>
      <xdr:rowOff>123825</xdr:rowOff>
    </xdr:from>
    <xdr:ext cx="1435380" cy="1512000"/>
    <xdr:pic>
      <xdr:nvPicPr>
        <xdr:cNvPr id="3" name="image8.png" descr="Logo FAPCDMS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24906" y="123825"/>
          <a:ext cx="1435380" cy="1512000"/>
        </a:xfrm>
        <a:prstGeom prst="rect">
          <a:avLst/>
        </a:prstGeom>
        <a:noFill/>
      </xdr:spPr>
    </xdr:pic>
    <xdr:clientData fLocksWithSheet="0"/>
  </xdr:oneCellAnchor>
  <xdr:oneCellAnchor>
    <xdr:from>
      <xdr:col>37</xdr:col>
      <xdr:colOff>319915</xdr:colOff>
      <xdr:row>1</xdr:row>
      <xdr:rowOff>37033</xdr:rowOff>
    </xdr:from>
    <xdr:ext cx="1246752" cy="1332000"/>
    <xdr:pic>
      <xdr:nvPicPr>
        <xdr:cNvPr id="4" name="image9.png" descr="Logo AAV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826115" y="227533"/>
          <a:ext cx="1246752" cy="13320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28</xdr:col>
      <xdr:colOff>180975</xdr:colOff>
      <xdr:row>1</xdr:row>
      <xdr:rowOff>142875</xdr:rowOff>
    </xdr:from>
    <xdr:to>
      <xdr:col>61</xdr:col>
      <xdr:colOff>368323</xdr:colOff>
      <xdr:row>7</xdr:row>
      <xdr:rowOff>151875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34525" y="333375"/>
          <a:ext cx="1158898" cy="1152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895350</xdr:colOff>
      <xdr:row>1</xdr:row>
      <xdr:rowOff>186262</xdr:rowOff>
    </xdr:from>
    <xdr:ext cx="3314700" cy="1266825"/>
    <xdr:pic>
      <xdr:nvPicPr>
        <xdr:cNvPr id="2" name="image6.png" descr="Logo Rally Santafesin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43150" y="376762"/>
          <a:ext cx="3314700" cy="1266825"/>
        </a:xfrm>
        <a:prstGeom prst="rect">
          <a:avLst/>
        </a:prstGeom>
        <a:noFill/>
      </xdr:spPr>
    </xdr:pic>
    <xdr:clientData fLocksWithSheet="0"/>
  </xdr:oneCellAnchor>
  <xdr:oneCellAnchor>
    <xdr:from>
      <xdr:col>17</xdr:col>
      <xdr:colOff>376506</xdr:colOff>
      <xdr:row>0</xdr:row>
      <xdr:rowOff>123825</xdr:rowOff>
    </xdr:from>
    <xdr:ext cx="1435380" cy="1512000"/>
    <xdr:pic>
      <xdr:nvPicPr>
        <xdr:cNvPr id="3" name="image8.png" descr="Logo FAPCDMS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24906" y="123825"/>
          <a:ext cx="1435380" cy="1512000"/>
        </a:xfrm>
        <a:prstGeom prst="rect">
          <a:avLst/>
        </a:prstGeom>
        <a:noFill/>
      </xdr:spPr>
    </xdr:pic>
    <xdr:clientData fLocksWithSheet="0"/>
  </xdr:oneCellAnchor>
  <xdr:oneCellAnchor>
    <xdr:from>
      <xdr:col>37</xdr:col>
      <xdr:colOff>319915</xdr:colOff>
      <xdr:row>1</xdr:row>
      <xdr:rowOff>37033</xdr:rowOff>
    </xdr:from>
    <xdr:ext cx="1246752" cy="1332000"/>
    <xdr:pic>
      <xdr:nvPicPr>
        <xdr:cNvPr id="4" name="image9.png" descr="Logo AAV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826115" y="227533"/>
          <a:ext cx="1246752" cy="13320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29</xdr:col>
      <xdr:colOff>0</xdr:colOff>
      <xdr:row>1</xdr:row>
      <xdr:rowOff>133350</xdr:rowOff>
    </xdr:from>
    <xdr:to>
      <xdr:col>61</xdr:col>
      <xdr:colOff>368323</xdr:colOff>
      <xdr:row>7</xdr:row>
      <xdr:rowOff>142350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34525" y="323850"/>
          <a:ext cx="1158898" cy="11520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895350</xdr:colOff>
      <xdr:row>1</xdr:row>
      <xdr:rowOff>186262</xdr:rowOff>
    </xdr:from>
    <xdr:ext cx="3314700" cy="1266825"/>
    <xdr:pic>
      <xdr:nvPicPr>
        <xdr:cNvPr id="2" name="image6.png" descr="Logo Rally Santafesin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43150" y="376762"/>
          <a:ext cx="3314700" cy="1266825"/>
        </a:xfrm>
        <a:prstGeom prst="rect">
          <a:avLst/>
        </a:prstGeom>
        <a:noFill/>
      </xdr:spPr>
    </xdr:pic>
    <xdr:clientData fLocksWithSheet="0"/>
  </xdr:oneCellAnchor>
  <xdr:oneCellAnchor>
    <xdr:from>
      <xdr:col>17</xdr:col>
      <xdr:colOff>376506</xdr:colOff>
      <xdr:row>0</xdr:row>
      <xdr:rowOff>123825</xdr:rowOff>
    </xdr:from>
    <xdr:ext cx="1435380" cy="1512000"/>
    <xdr:pic>
      <xdr:nvPicPr>
        <xdr:cNvPr id="3" name="image8.png" descr="Logo FAPCDMS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24906" y="123825"/>
          <a:ext cx="1435380" cy="1512000"/>
        </a:xfrm>
        <a:prstGeom prst="rect">
          <a:avLst/>
        </a:prstGeom>
        <a:noFill/>
      </xdr:spPr>
    </xdr:pic>
    <xdr:clientData fLocksWithSheet="0"/>
  </xdr:oneCellAnchor>
  <xdr:oneCellAnchor>
    <xdr:from>
      <xdr:col>37</xdr:col>
      <xdr:colOff>319915</xdr:colOff>
      <xdr:row>1</xdr:row>
      <xdr:rowOff>37033</xdr:rowOff>
    </xdr:from>
    <xdr:ext cx="1246752" cy="1332000"/>
    <xdr:pic>
      <xdr:nvPicPr>
        <xdr:cNvPr id="4" name="image9.png" descr="Logo AAV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826115" y="227533"/>
          <a:ext cx="1246752" cy="13320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29</xdr:col>
      <xdr:colOff>9525</xdr:colOff>
      <xdr:row>1</xdr:row>
      <xdr:rowOff>133350</xdr:rowOff>
    </xdr:from>
    <xdr:to>
      <xdr:col>61</xdr:col>
      <xdr:colOff>368323</xdr:colOff>
      <xdr:row>7</xdr:row>
      <xdr:rowOff>142350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0" y="323850"/>
          <a:ext cx="1158898" cy="11520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285750</xdr:colOff>
      <xdr:row>1</xdr:row>
      <xdr:rowOff>186262</xdr:rowOff>
    </xdr:from>
    <xdr:ext cx="3314700" cy="1266825"/>
    <xdr:pic>
      <xdr:nvPicPr>
        <xdr:cNvPr id="2" name="image6.png" descr="Logo Rally Santafesin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52550" y="376762"/>
          <a:ext cx="3314700" cy="1266825"/>
        </a:xfrm>
        <a:prstGeom prst="rect">
          <a:avLst/>
        </a:prstGeom>
        <a:noFill/>
      </xdr:spPr>
    </xdr:pic>
    <xdr:clientData fLocksWithSheet="0"/>
  </xdr:oneCellAnchor>
  <xdr:oneCellAnchor>
    <xdr:from>
      <xdr:col>17</xdr:col>
      <xdr:colOff>376506</xdr:colOff>
      <xdr:row>0</xdr:row>
      <xdr:rowOff>123825</xdr:rowOff>
    </xdr:from>
    <xdr:ext cx="1435380" cy="1512000"/>
    <xdr:pic>
      <xdr:nvPicPr>
        <xdr:cNvPr id="3" name="image8.png" descr="Logo FAPCDMS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24906" y="123825"/>
          <a:ext cx="1435380" cy="1512000"/>
        </a:xfrm>
        <a:prstGeom prst="rect">
          <a:avLst/>
        </a:prstGeom>
        <a:noFill/>
      </xdr:spPr>
    </xdr:pic>
    <xdr:clientData fLocksWithSheet="0"/>
  </xdr:oneCellAnchor>
  <xdr:oneCellAnchor>
    <xdr:from>
      <xdr:col>37</xdr:col>
      <xdr:colOff>319915</xdr:colOff>
      <xdr:row>1</xdr:row>
      <xdr:rowOff>37033</xdr:rowOff>
    </xdr:from>
    <xdr:ext cx="1246752" cy="1332000"/>
    <xdr:pic>
      <xdr:nvPicPr>
        <xdr:cNvPr id="4" name="image9.png" descr="Logo AAV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826115" y="227533"/>
          <a:ext cx="1246752" cy="13320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29</xdr:col>
      <xdr:colOff>19050</xdr:colOff>
      <xdr:row>1</xdr:row>
      <xdr:rowOff>95250</xdr:rowOff>
    </xdr:from>
    <xdr:to>
      <xdr:col>61</xdr:col>
      <xdr:colOff>368323</xdr:colOff>
      <xdr:row>7</xdr:row>
      <xdr:rowOff>104250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77400" y="285750"/>
          <a:ext cx="1158898" cy="11520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295275</xdr:colOff>
      <xdr:row>1</xdr:row>
      <xdr:rowOff>186262</xdr:rowOff>
    </xdr:from>
    <xdr:ext cx="3314700" cy="1266825"/>
    <xdr:pic>
      <xdr:nvPicPr>
        <xdr:cNvPr id="2" name="image6.png" descr="Logo Rally Santafesin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57275" y="376762"/>
          <a:ext cx="3314700" cy="1266825"/>
        </a:xfrm>
        <a:prstGeom prst="rect">
          <a:avLst/>
        </a:prstGeom>
        <a:noFill/>
      </xdr:spPr>
    </xdr:pic>
    <xdr:clientData fLocksWithSheet="0"/>
  </xdr:oneCellAnchor>
  <xdr:oneCellAnchor>
    <xdr:from>
      <xdr:col>17</xdr:col>
      <xdr:colOff>376506</xdr:colOff>
      <xdr:row>0</xdr:row>
      <xdr:rowOff>123825</xdr:rowOff>
    </xdr:from>
    <xdr:ext cx="1435380" cy="1512000"/>
    <xdr:pic>
      <xdr:nvPicPr>
        <xdr:cNvPr id="3" name="image8.png" descr="Logo FAPCDMS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24906" y="123825"/>
          <a:ext cx="1435380" cy="1512000"/>
        </a:xfrm>
        <a:prstGeom prst="rect">
          <a:avLst/>
        </a:prstGeom>
        <a:noFill/>
      </xdr:spPr>
    </xdr:pic>
    <xdr:clientData fLocksWithSheet="0"/>
  </xdr:oneCellAnchor>
  <xdr:oneCellAnchor>
    <xdr:from>
      <xdr:col>37</xdr:col>
      <xdr:colOff>319915</xdr:colOff>
      <xdr:row>1</xdr:row>
      <xdr:rowOff>37033</xdr:rowOff>
    </xdr:from>
    <xdr:ext cx="1246752" cy="1332000"/>
    <xdr:pic>
      <xdr:nvPicPr>
        <xdr:cNvPr id="4" name="image9.png" descr="Logo AAV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826115" y="227533"/>
          <a:ext cx="1246752" cy="13320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28</xdr:col>
      <xdr:colOff>123830</xdr:colOff>
      <xdr:row>1</xdr:row>
      <xdr:rowOff>114300</xdr:rowOff>
    </xdr:from>
    <xdr:to>
      <xdr:col>61</xdr:col>
      <xdr:colOff>368323</xdr:colOff>
      <xdr:row>7</xdr:row>
      <xdr:rowOff>123300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4030" y="304800"/>
          <a:ext cx="1158898" cy="115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I31"/>
  <sheetViews>
    <sheetView workbookViewId="0">
      <selection activeCell="I7" sqref="I7"/>
    </sheetView>
  </sheetViews>
  <sheetFormatPr baseColWidth="10" defaultRowHeight="15" x14ac:dyDescent="0.25"/>
  <sheetData>
    <row r="4" spans="3:9" x14ac:dyDescent="0.25">
      <c r="C4" t="s">
        <v>50</v>
      </c>
      <c r="D4">
        <v>1</v>
      </c>
    </row>
    <row r="5" spans="3:9" x14ac:dyDescent="0.25">
      <c r="C5" t="s">
        <v>3</v>
      </c>
      <c r="D5" t="s">
        <v>0</v>
      </c>
      <c r="E5" t="s">
        <v>1</v>
      </c>
      <c r="F5" t="s">
        <v>2</v>
      </c>
      <c r="I5">
        <v>1</v>
      </c>
    </row>
    <row r="6" spans="3:9" x14ac:dyDescent="0.25">
      <c r="C6">
        <v>0</v>
      </c>
      <c r="D6">
        <v>0</v>
      </c>
      <c r="E6">
        <v>0</v>
      </c>
      <c r="F6">
        <v>0</v>
      </c>
      <c r="I6">
        <v>2</v>
      </c>
    </row>
    <row r="7" spans="3:9" x14ac:dyDescent="0.25">
      <c r="C7">
        <v>1</v>
      </c>
      <c r="D7">
        <v>12</v>
      </c>
      <c r="E7">
        <v>3</v>
      </c>
      <c r="F7">
        <v>25</v>
      </c>
    </row>
    <row r="8" spans="3:9" x14ac:dyDescent="0.25">
      <c r="C8">
        <v>2</v>
      </c>
      <c r="D8">
        <v>9</v>
      </c>
      <c r="E8">
        <v>2</v>
      </c>
      <c r="F8">
        <v>18</v>
      </c>
    </row>
    <row r="9" spans="3:9" x14ac:dyDescent="0.25">
      <c r="C9">
        <v>3</v>
      </c>
      <c r="D9">
        <v>7</v>
      </c>
      <c r="E9">
        <v>1</v>
      </c>
      <c r="F9">
        <v>15</v>
      </c>
    </row>
    <row r="10" spans="3:9" x14ac:dyDescent="0.25">
      <c r="C10">
        <v>4</v>
      </c>
      <c r="D10">
        <v>6</v>
      </c>
      <c r="F10">
        <v>12</v>
      </c>
    </row>
    <row r="11" spans="3:9" x14ac:dyDescent="0.25">
      <c r="C11">
        <v>5</v>
      </c>
      <c r="D11">
        <v>5</v>
      </c>
      <c r="F11">
        <v>10</v>
      </c>
    </row>
    <row r="12" spans="3:9" x14ac:dyDescent="0.25">
      <c r="C12">
        <v>6</v>
      </c>
      <c r="D12">
        <v>4</v>
      </c>
      <c r="F12">
        <v>8</v>
      </c>
    </row>
    <row r="13" spans="3:9" x14ac:dyDescent="0.25">
      <c r="C13">
        <v>7</v>
      </c>
      <c r="D13">
        <v>3</v>
      </c>
      <c r="F13">
        <v>6</v>
      </c>
    </row>
    <row r="14" spans="3:9" x14ac:dyDescent="0.25">
      <c r="C14">
        <v>8</v>
      </c>
      <c r="D14">
        <v>2</v>
      </c>
      <c r="F14">
        <v>4</v>
      </c>
    </row>
    <row r="15" spans="3:9" x14ac:dyDescent="0.25">
      <c r="C15">
        <v>9</v>
      </c>
      <c r="F15">
        <v>2</v>
      </c>
    </row>
    <row r="16" spans="3:9" x14ac:dyDescent="0.25">
      <c r="C16">
        <v>10</v>
      </c>
      <c r="F16">
        <v>1</v>
      </c>
    </row>
    <row r="19" spans="3:6" x14ac:dyDescent="0.25">
      <c r="C19" t="s">
        <v>51</v>
      </c>
      <c r="D19">
        <v>2</v>
      </c>
    </row>
    <row r="20" spans="3:6" x14ac:dyDescent="0.25">
      <c r="C20" t="s">
        <v>3</v>
      </c>
      <c r="D20" t="s">
        <v>0</v>
      </c>
      <c r="E20" t="s">
        <v>1</v>
      </c>
      <c r="F20" t="s">
        <v>2</v>
      </c>
    </row>
    <row r="21" spans="3:6" x14ac:dyDescent="0.25">
      <c r="C21">
        <v>0</v>
      </c>
      <c r="D21">
        <v>0</v>
      </c>
      <c r="E21">
        <v>0</v>
      </c>
      <c r="F21">
        <v>0</v>
      </c>
    </row>
    <row r="22" spans="3:6" x14ac:dyDescent="0.25">
      <c r="C22">
        <v>1</v>
      </c>
      <c r="D22">
        <v>18</v>
      </c>
      <c r="E22">
        <v>4.5</v>
      </c>
      <c r="F22">
        <v>37.5</v>
      </c>
    </row>
    <row r="23" spans="3:6" x14ac:dyDescent="0.25">
      <c r="C23">
        <v>2</v>
      </c>
      <c r="D23">
        <v>13.5</v>
      </c>
      <c r="E23">
        <v>3</v>
      </c>
      <c r="F23">
        <v>27</v>
      </c>
    </row>
    <row r="24" spans="3:6" x14ac:dyDescent="0.25">
      <c r="C24">
        <v>3</v>
      </c>
      <c r="D24">
        <v>10.5</v>
      </c>
      <c r="E24">
        <v>1.5</v>
      </c>
      <c r="F24">
        <v>22.5</v>
      </c>
    </row>
    <row r="25" spans="3:6" x14ac:dyDescent="0.25">
      <c r="C25">
        <v>4</v>
      </c>
      <c r="D25">
        <v>9</v>
      </c>
      <c r="F25">
        <v>18</v>
      </c>
    </row>
    <row r="26" spans="3:6" x14ac:dyDescent="0.25">
      <c r="C26">
        <v>5</v>
      </c>
      <c r="D26">
        <v>7.5</v>
      </c>
      <c r="F26">
        <v>15</v>
      </c>
    </row>
    <row r="27" spans="3:6" x14ac:dyDescent="0.25">
      <c r="C27">
        <v>6</v>
      </c>
      <c r="D27">
        <v>6</v>
      </c>
      <c r="F27">
        <v>12</v>
      </c>
    </row>
    <row r="28" spans="3:6" x14ac:dyDescent="0.25">
      <c r="C28">
        <v>7</v>
      </c>
      <c r="D28">
        <v>4.5</v>
      </c>
      <c r="F28">
        <v>9</v>
      </c>
    </row>
    <row r="29" spans="3:6" x14ac:dyDescent="0.25">
      <c r="C29">
        <v>8</v>
      </c>
      <c r="D29">
        <v>3</v>
      </c>
      <c r="F29">
        <v>6</v>
      </c>
    </row>
    <row r="30" spans="3:6" x14ac:dyDescent="0.25">
      <c r="C30">
        <v>9</v>
      </c>
      <c r="F30">
        <v>3</v>
      </c>
    </row>
    <row r="31" spans="3:6" x14ac:dyDescent="0.25">
      <c r="C31">
        <v>10</v>
      </c>
      <c r="F31">
        <v>1.5</v>
      </c>
    </row>
  </sheetData>
  <sheetProtection algorithmName="SHA-512" hashValue="xHuw2cEShsKQwaEjbKmZ1rWOzKfZYeg23WuIPTHxFkkIzm4iHAdVP9x6UfQHQkt8uhu0ZQke9im43yLilYizog==" saltValue="+CNkQoyl7Aqq6rLyoEj7jg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39"/>
  <sheetViews>
    <sheetView zoomScaleNormal="100" workbookViewId="0">
      <selection activeCell="BM11" sqref="BM11:BN16"/>
    </sheetView>
  </sheetViews>
  <sheetFormatPr baseColWidth="10" defaultRowHeight="15" x14ac:dyDescent="0.25"/>
  <cols>
    <col min="1" max="1" width="3.7109375" style="2" customWidth="1"/>
    <col min="2" max="2" width="4.5703125" style="2" bestFit="1" customWidth="1"/>
    <col min="3" max="3" width="3.140625" style="2" bestFit="1" customWidth="1"/>
    <col min="4" max="4" width="29" style="2" bestFit="1" customWidth="1"/>
    <col min="5" max="5" width="2.28515625" style="2" hidden="1" customWidth="1"/>
    <col min="6" max="8" width="3" style="2" hidden="1" customWidth="1"/>
    <col min="9" max="9" width="3.140625" style="2" hidden="1" customWidth="1"/>
    <col min="10" max="10" width="5.5703125" style="2" hidden="1" customWidth="1"/>
    <col min="11" max="11" width="9" style="2" hidden="1" customWidth="1"/>
    <col min="12" max="12" width="2.28515625" style="2" hidden="1" customWidth="1"/>
    <col min="13" max="13" width="2.140625" style="2" hidden="1" customWidth="1"/>
    <col min="14" max="15" width="3" style="2" hidden="1" customWidth="1"/>
    <col min="16" max="16" width="3.140625" style="2" hidden="1" customWidth="1"/>
    <col min="17" max="17" width="5.5703125" style="2" hidden="1" customWidth="1"/>
    <col min="18" max="18" width="9" style="2" hidden="1" customWidth="1"/>
    <col min="19" max="19" width="2.28515625" style="2" hidden="1" customWidth="1"/>
    <col min="20" max="20" width="2.140625" style="2" hidden="1" customWidth="1"/>
    <col min="21" max="22" width="3" style="2" hidden="1" customWidth="1"/>
    <col min="23" max="23" width="3.140625" style="2" hidden="1" customWidth="1"/>
    <col min="24" max="24" width="5.5703125" style="2" hidden="1" customWidth="1"/>
    <col min="25" max="25" width="9" style="2" hidden="1" customWidth="1"/>
    <col min="26" max="26" width="2.28515625" style="2" hidden="1" customWidth="1"/>
    <col min="27" max="27" width="2.140625" style="2" hidden="1" customWidth="1"/>
    <col min="28" max="29" width="3" style="2" hidden="1" customWidth="1"/>
    <col min="30" max="30" width="3.140625" style="2" hidden="1" customWidth="1"/>
    <col min="31" max="31" width="5.5703125" style="2" hidden="1" customWidth="1"/>
    <col min="32" max="32" width="9" style="2" hidden="1" customWidth="1"/>
    <col min="33" max="33" width="2.28515625" style="2" hidden="1" customWidth="1"/>
    <col min="34" max="34" width="2.140625" style="2" hidden="1" customWidth="1"/>
    <col min="35" max="36" width="3" style="2" hidden="1" customWidth="1"/>
    <col min="37" max="37" width="3.140625" style="2" hidden="1" customWidth="1"/>
    <col min="38" max="38" width="5.5703125" style="2" hidden="1" customWidth="1"/>
    <col min="39" max="39" width="9" style="2" hidden="1" customWidth="1"/>
    <col min="40" max="40" width="2.28515625" style="2" hidden="1" customWidth="1"/>
    <col min="41" max="41" width="2.140625" style="2" hidden="1" customWidth="1"/>
    <col min="42" max="43" width="3" style="2" hidden="1" customWidth="1"/>
    <col min="44" max="44" width="3.140625" style="2" hidden="1" customWidth="1"/>
    <col min="45" max="45" width="5.5703125" style="2" hidden="1" customWidth="1"/>
    <col min="46" max="46" width="9" style="2" hidden="1" customWidth="1"/>
    <col min="47" max="47" width="2.28515625" style="2" hidden="1" customWidth="1"/>
    <col min="48" max="48" width="2.140625" style="2" hidden="1" customWidth="1"/>
    <col min="49" max="50" width="3" style="2" hidden="1" customWidth="1"/>
    <col min="51" max="51" width="3.140625" style="2" hidden="1" customWidth="1"/>
    <col min="52" max="52" width="5.5703125" style="2" hidden="1" customWidth="1"/>
    <col min="53" max="53" width="9" style="2" hidden="1" customWidth="1"/>
    <col min="54" max="54" width="2.28515625" style="2" hidden="1" customWidth="1"/>
    <col min="55" max="55" width="2.140625" style="2" hidden="1" customWidth="1"/>
    <col min="56" max="57" width="3" style="2" hidden="1" customWidth="1"/>
    <col min="58" max="58" width="3.140625" style="2" hidden="1" customWidth="1"/>
    <col min="59" max="59" width="5.5703125" style="2" hidden="1" customWidth="1"/>
    <col min="60" max="60" width="9" style="2" hidden="1" customWidth="1"/>
    <col min="61" max="61" width="11.85546875" style="2" bestFit="1" customWidth="1"/>
    <col min="62" max="64" width="11.42578125" style="2"/>
    <col min="65" max="65" width="3.140625" style="2" bestFit="1" customWidth="1"/>
    <col min="66" max="66" width="25.140625" style="2" bestFit="1" customWidth="1"/>
    <col min="67" max="16384" width="11.42578125" style="2"/>
  </cols>
  <sheetData>
    <row r="1" spans="1:66" ht="15" customHeight="1" x14ac:dyDescent="0.25"/>
    <row r="2" spans="1:66" ht="15" customHeight="1" x14ac:dyDescent="0.25">
      <c r="K2" s="29"/>
    </row>
    <row r="3" spans="1:66" ht="15" customHeight="1" x14ac:dyDescent="0.25">
      <c r="K3" s="29"/>
    </row>
    <row r="4" spans="1:66" ht="15" customHeight="1" x14ac:dyDescent="0.25">
      <c r="K4" s="29"/>
      <c r="Q4" s="29"/>
    </row>
    <row r="5" spans="1:66" ht="15" customHeight="1" x14ac:dyDescent="0.25">
      <c r="D5" s="29"/>
      <c r="K5" s="29"/>
    </row>
    <row r="6" spans="1:66" ht="15" customHeight="1" x14ac:dyDescent="0.25">
      <c r="K6" s="29"/>
    </row>
    <row r="7" spans="1:66" ht="15" customHeight="1" x14ac:dyDescent="0.25">
      <c r="K7" s="29"/>
    </row>
    <row r="8" spans="1:66" ht="15" customHeight="1" x14ac:dyDescent="0.25"/>
    <row r="9" spans="1:66" ht="15" customHeight="1" x14ac:dyDescent="0.25"/>
    <row r="10" spans="1:66" ht="15" customHeight="1" thickBot="1" x14ac:dyDescent="0.3"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</row>
    <row r="11" spans="1:66" ht="15.75" thickBot="1" x14ac:dyDescent="0.3">
      <c r="B11" s="85" t="s">
        <v>3</v>
      </c>
      <c r="C11" s="85" t="s">
        <v>4</v>
      </c>
      <c r="D11" s="85" t="s">
        <v>78</v>
      </c>
      <c r="E11" s="91" t="s">
        <v>11</v>
      </c>
      <c r="F11" s="90"/>
      <c r="G11" s="90"/>
      <c r="H11" s="90"/>
      <c r="I11" s="92"/>
      <c r="J11" s="34">
        <v>1</v>
      </c>
      <c r="K11" s="93" t="s">
        <v>12</v>
      </c>
      <c r="L11" s="91" t="s">
        <v>52</v>
      </c>
      <c r="M11" s="90"/>
      <c r="N11" s="90"/>
      <c r="O11" s="90"/>
      <c r="P11" s="92"/>
      <c r="Q11" s="6">
        <v>2</v>
      </c>
      <c r="R11" s="85" t="s">
        <v>13</v>
      </c>
      <c r="S11" s="90" t="s">
        <v>212</v>
      </c>
      <c r="T11" s="90"/>
      <c r="U11" s="90"/>
      <c r="V11" s="90"/>
      <c r="W11" s="90"/>
      <c r="X11" s="6">
        <v>1</v>
      </c>
      <c r="Y11" s="85" t="s">
        <v>14</v>
      </c>
      <c r="Z11" s="90" t="s">
        <v>21</v>
      </c>
      <c r="AA11" s="90"/>
      <c r="AB11" s="90"/>
      <c r="AC11" s="90"/>
      <c r="AD11" s="90"/>
      <c r="AE11" s="6">
        <v>1</v>
      </c>
      <c r="AF11" s="85" t="s">
        <v>15</v>
      </c>
      <c r="AG11" s="91" t="s">
        <v>204</v>
      </c>
      <c r="AH11" s="90"/>
      <c r="AI11" s="90"/>
      <c r="AJ11" s="90"/>
      <c r="AK11" s="92"/>
      <c r="AL11" s="34">
        <v>1</v>
      </c>
      <c r="AM11" s="85" t="s">
        <v>16</v>
      </c>
      <c r="AN11" s="91" t="s">
        <v>205</v>
      </c>
      <c r="AO11" s="90"/>
      <c r="AP11" s="90"/>
      <c r="AQ11" s="90"/>
      <c r="AR11" s="92"/>
      <c r="AS11" s="34">
        <v>1</v>
      </c>
      <c r="AT11" s="85" t="s">
        <v>17</v>
      </c>
      <c r="AU11" s="91" t="s">
        <v>293</v>
      </c>
      <c r="AV11" s="90"/>
      <c r="AW11" s="90"/>
      <c r="AX11" s="90"/>
      <c r="AY11" s="90"/>
      <c r="AZ11" s="6">
        <v>1</v>
      </c>
      <c r="BA11" s="87" t="s">
        <v>18</v>
      </c>
      <c r="BB11" s="90" t="s">
        <v>20</v>
      </c>
      <c r="BC11" s="90"/>
      <c r="BD11" s="90"/>
      <c r="BE11" s="90"/>
      <c r="BF11" s="90"/>
      <c r="BG11" s="6">
        <v>2</v>
      </c>
      <c r="BH11" s="87" t="s">
        <v>19</v>
      </c>
      <c r="BI11" s="87" t="s">
        <v>9</v>
      </c>
      <c r="BM11" s="85" t="s">
        <v>4</v>
      </c>
      <c r="BN11" s="85" t="s">
        <v>78</v>
      </c>
    </row>
    <row r="12" spans="1:66" ht="15.75" thickBot="1" x14ac:dyDescent="0.3">
      <c r="B12" s="86"/>
      <c r="C12" s="86"/>
      <c r="D12" s="86"/>
      <c r="E12" s="12" t="s">
        <v>5</v>
      </c>
      <c r="F12" s="33" t="s">
        <v>6</v>
      </c>
      <c r="G12" s="14" t="s">
        <v>7</v>
      </c>
      <c r="H12" s="14" t="s">
        <v>8</v>
      </c>
      <c r="I12" s="14" t="s">
        <v>1</v>
      </c>
      <c r="J12" s="3" t="s">
        <v>2</v>
      </c>
      <c r="K12" s="94"/>
      <c r="L12" s="12" t="s">
        <v>5</v>
      </c>
      <c r="M12" s="14" t="s">
        <v>6</v>
      </c>
      <c r="N12" s="14" t="s">
        <v>7</v>
      </c>
      <c r="O12" s="14" t="s">
        <v>8</v>
      </c>
      <c r="P12" s="14" t="s">
        <v>1</v>
      </c>
      <c r="Q12" s="34" t="s">
        <v>2</v>
      </c>
      <c r="R12" s="86"/>
      <c r="S12" s="26" t="s">
        <v>5</v>
      </c>
      <c r="T12" s="27" t="s">
        <v>6</v>
      </c>
      <c r="U12" s="27" t="s">
        <v>7</v>
      </c>
      <c r="V12" s="19" t="s">
        <v>8</v>
      </c>
      <c r="W12" s="19" t="s">
        <v>1</v>
      </c>
      <c r="X12" s="32" t="s">
        <v>2</v>
      </c>
      <c r="Y12" s="89"/>
      <c r="Z12" s="20" t="s">
        <v>5</v>
      </c>
      <c r="AA12" s="19" t="s">
        <v>6</v>
      </c>
      <c r="AB12" s="19" t="s">
        <v>7</v>
      </c>
      <c r="AC12" s="19" t="s">
        <v>8</v>
      </c>
      <c r="AD12" s="19" t="s">
        <v>1</v>
      </c>
      <c r="AE12" s="32" t="s">
        <v>2</v>
      </c>
      <c r="AF12" s="89"/>
      <c r="AG12" s="20" t="s">
        <v>5</v>
      </c>
      <c r="AH12" s="19" t="s">
        <v>6</v>
      </c>
      <c r="AI12" s="19" t="s">
        <v>7</v>
      </c>
      <c r="AJ12" s="19" t="s">
        <v>8</v>
      </c>
      <c r="AK12" s="19" t="s">
        <v>1</v>
      </c>
      <c r="AL12" s="32" t="s">
        <v>2</v>
      </c>
      <c r="AM12" s="89"/>
      <c r="AN12" s="20" t="s">
        <v>5</v>
      </c>
      <c r="AO12" s="19" t="s">
        <v>6</v>
      </c>
      <c r="AP12" s="19" t="s">
        <v>7</v>
      </c>
      <c r="AQ12" s="19" t="s">
        <v>8</v>
      </c>
      <c r="AR12" s="19" t="s">
        <v>1</v>
      </c>
      <c r="AS12" s="32" t="s">
        <v>2</v>
      </c>
      <c r="AT12" s="89"/>
      <c r="AU12" s="20" t="s">
        <v>5</v>
      </c>
      <c r="AV12" s="19" t="s">
        <v>6</v>
      </c>
      <c r="AW12" s="19" t="s">
        <v>7</v>
      </c>
      <c r="AX12" s="19" t="s">
        <v>8</v>
      </c>
      <c r="AY12" s="19" t="s">
        <v>1</v>
      </c>
      <c r="AZ12" s="28" t="s">
        <v>2</v>
      </c>
      <c r="BA12" s="88"/>
      <c r="BB12" s="20" t="s">
        <v>5</v>
      </c>
      <c r="BC12" s="19" t="s">
        <v>6</v>
      </c>
      <c r="BD12" s="19" t="s">
        <v>7</v>
      </c>
      <c r="BE12" s="19" t="s">
        <v>8</v>
      </c>
      <c r="BF12" s="19" t="s">
        <v>1</v>
      </c>
      <c r="BG12" s="32" t="s">
        <v>2</v>
      </c>
      <c r="BH12" s="88"/>
      <c r="BI12" s="88"/>
      <c r="BM12" s="86"/>
      <c r="BN12" s="86"/>
    </row>
    <row r="13" spans="1:66" x14ac:dyDescent="0.25">
      <c r="A13" s="7"/>
      <c r="B13" s="8" t="s">
        <v>22</v>
      </c>
      <c r="C13" s="8">
        <v>1</v>
      </c>
      <c r="D13" s="8" t="s">
        <v>487</v>
      </c>
      <c r="E13" s="17">
        <v>1</v>
      </c>
      <c r="F13" s="18">
        <v>5</v>
      </c>
      <c r="G13" s="16">
        <v>1</v>
      </c>
      <c r="H13" s="15">
        <v>1</v>
      </c>
      <c r="I13" s="15">
        <v>1</v>
      </c>
      <c r="J13" s="10">
        <v>1</v>
      </c>
      <c r="K13" s="2">
        <f>IF($J$11=1,(E13+F13+(LOOKUP(G13,'Tabla de puntos'!$C$6:$C$16,'Tabla de puntos'!$D$6:$D$16)+LOOKUP(H13,'Tabla de puntos'!$C$6:$C$16,'Tabla de puntos'!$D$6:$D$16)+(LOOKUP(I13,'Tabla de puntos'!$C$6:$C$16,'Tabla de puntos'!$E$6:$E$16))+(LOOKUP(J13,'Tabla de puntos'!$C$6:$C$16,'Tabla de puntos'!$F$6:$F$16)))),(E13+F13+(LOOKUP(G13,'Tabla de puntos'!$C$21:$C$31,'Tabla de puntos'!$D$21:$D$31)+LOOKUP(H13,'Tabla de puntos'!$C$21:$C$31,'Tabla de puntos'!$D$21:$D$31)+(LOOKUP(I13,'Tabla de puntos'!$C$21:$C$31,'Tabla de puntos'!$E$21:$E$31))+(LOOKUP(J13,'Tabla de puntos'!$C$21:$C$31,'Tabla de puntos'!$F$21:$F$31)))))</f>
        <v>58</v>
      </c>
      <c r="L13" s="13">
        <v>1</v>
      </c>
      <c r="M13" s="15">
        <v>5</v>
      </c>
      <c r="N13" s="15">
        <v>1</v>
      </c>
      <c r="O13" s="15">
        <v>1</v>
      </c>
      <c r="P13" s="15">
        <v>1</v>
      </c>
      <c r="Q13" s="7">
        <v>1</v>
      </c>
      <c r="R13" s="8">
        <f>IF($Q$11=1,(L13+M13+(LOOKUP(N13,'Tabla de puntos'!$C$6:$C$16,'Tabla de puntos'!$D$6:$D$16)+LOOKUP(O13,'Tabla de puntos'!$C$6:$C$16,'Tabla de puntos'!$D$6:$D$16)+(LOOKUP(P13,'Tabla de puntos'!$C$6:$C$16,'Tabla de puntos'!$E$6:$E$16))+(LOOKUP(Q13,'Tabla de puntos'!$C$6:$C$16,'Tabla de puntos'!$F$6:$F$16)))),(L13+M13+(LOOKUP(N13,'Tabla de puntos'!$C$21:$C$31,'Tabla de puntos'!$D$21:$D$31)+LOOKUP(O13,'Tabla de puntos'!$C$21:$C$31,'Tabla de puntos'!$D$21:$D$31)+(LOOKUP(P13,'Tabla de puntos'!$C$21:$C$31,'Tabla de puntos'!$E$21:$E$31))+(LOOKUP(Q13,'Tabla de puntos'!$C$21:$C$31,'Tabla de puntos'!$F$21:$F$31)))))</f>
        <v>84</v>
      </c>
      <c r="S13" s="13">
        <v>1</v>
      </c>
      <c r="T13" s="15">
        <v>5</v>
      </c>
      <c r="U13" s="15">
        <v>1</v>
      </c>
      <c r="V13" s="18">
        <v>1</v>
      </c>
      <c r="W13" s="18">
        <v>1</v>
      </c>
      <c r="X13" s="10">
        <v>1</v>
      </c>
      <c r="Y13" s="8">
        <f>IF($X$11=1,(S13+T13+(LOOKUP(U13,'Tabla de puntos'!$C$6:$C$16,'Tabla de puntos'!$D$6:$D$16)+LOOKUP(V13,'Tabla de puntos'!$C$6:$C$16,'Tabla de puntos'!$D$6:$D$16)+(LOOKUP(W13,'Tabla de puntos'!$C$6:$C$16,'Tabla de puntos'!$E$6:$E$16))+(LOOKUP(X13,'Tabla de puntos'!$C$6:$C$16,'Tabla de puntos'!$F$6:$F$16)))),(S13+T13+(LOOKUP(U13,'Tabla de puntos'!$C$21:$C$31,'Tabla de puntos'!$D$21:$D$31)+LOOKUP(V13,'Tabla de puntos'!$C$21:$C$31,'Tabla de puntos'!$D$21:$D$31)+(LOOKUP(W13,'Tabla de puntos'!$C$21:$C$31,'Tabla de puntos'!$E$21:$E$31))+(LOOKUP(X13,'Tabla de puntos'!$C$21:$C$31,'Tabla de puntos'!$F$21:$F$31)))))</f>
        <v>58</v>
      </c>
      <c r="Z13" s="22"/>
      <c r="AA13" s="18"/>
      <c r="AB13" s="18"/>
      <c r="AC13" s="18"/>
      <c r="AD13" s="18"/>
      <c r="AE13" s="10"/>
      <c r="AF13" s="8">
        <f>IF($AE$11=1,(Z13+AA13+(LOOKUP(AB13,'Tabla de puntos'!$C$6:$C$16,'Tabla de puntos'!$D$6:$D$16)+LOOKUP(AC13,'Tabla de puntos'!$C$6:$C$16,'Tabla de puntos'!$D$6:$D$16)+(LOOKUP(AD13,'Tabla de puntos'!$C$6:$C$16,'Tabla de puntos'!$E$6:$E$16))+(LOOKUP(AE13,'Tabla de puntos'!$C$6:$C$16,'Tabla de puntos'!$F$6:$F$16)))),(Z13+AA13+(LOOKUP(AB13,'Tabla de puntos'!$C$21:$C$31,'Tabla de puntos'!$D$21:$D$31)+LOOKUP(AC13,'Tabla de puntos'!$C$21:$C$31,'Tabla de puntos'!$D$21:$D$31)+(LOOKUP(AD13,'Tabla de puntos'!$C$21:$C$31,'Tabla de puntos'!$E$21:$E$31))+(LOOKUP(AE13,'Tabla de puntos'!$C$21:$C$31,'Tabla de puntos'!$F$21:$F$31)))))</f>
        <v>0</v>
      </c>
      <c r="AG13" s="22">
        <v>1</v>
      </c>
      <c r="AH13" s="18">
        <v>5</v>
      </c>
      <c r="AI13" s="18">
        <v>1</v>
      </c>
      <c r="AJ13" s="18"/>
      <c r="AK13" s="18"/>
      <c r="AL13" s="10"/>
      <c r="AM13" s="8">
        <f>IF($AL$11=1,(AG13+AH13+(LOOKUP(AI13,'Tabla de puntos'!$C$6:$C$16,'Tabla de puntos'!$D$6:$D$16)+LOOKUP(AJ13,'Tabla de puntos'!$C$6:$C$16,'Tabla de puntos'!$D$6:$D$16)+(LOOKUP(AK13,'Tabla de puntos'!$C$6:$C$16,'Tabla de puntos'!$E$6:$E$16))+(LOOKUP(AL13,'Tabla de puntos'!$C$6:$C$16,'Tabla de puntos'!$F$6:$F$16)))),(AG13+AH13+(LOOKUP(AI13,'Tabla de puntos'!$C$21:$C$31,'Tabla de puntos'!$D$21:$D$31)+LOOKUP(AJ13,'Tabla de puntos'!$C$21:$C$31,'Tabla de puntos'!$D$21:$D$31)+(LOOKUP(AK13,'Tabla de puntos'!$C$21:$C$31,'Tabla de puntos'!$E$21:$E$31))+(LOOKUP(AL13,'Tabla de puntos'!$C$21:$C$31,'Tabla de puntos'!$F$21:$F$31)))))</f>
        <v>18</v>
      </c>
      <c r="AN13" s="22">
        <v>1</v>
      </c>
      <c r="AO13" s="18">
        <v>5</v>
      </c>
      <c r="AP13" s="18">
        <v>1</v>
      </c>
      <c r="AQ13" s="18">
        <v>1</v>
      </c>
      <c r="AR13" s="18">
        <v>1</v>
      </c>
      <c r="AS13" s="10">
        <v>1</v>
      </c>
      <c r="AT13" s="8">
        <f>IF($AS$11=1,(AN13+AO13+(LOOKUP(AP13,'Tabla de puntos'!$C$6:$C$16,'Tabla de puntos'!$D$6:$D$16)+LOOKUP(AQ13,'Tabla de puntos'!$C$6:$C$16,'Tabla de puntos'!$D$6:$D$16)+(LOOKUP(AR13,'Tabla de puntos'!$C$6:$C$16,'Tabla de puntos'!$E$6:$E$16))+(LOOKUP(AS13,'Tabla de puntos'!$C$6:$C$16,'Tabla de puntos'!$F$6:$F$16)))),(AN13+AO13+(LOOKUP(AP13,'Tabla de puntos'!$C$21:$C$31,'Tabla de puntos'!$D$21:$D$31)+LOOKUP(AQ13,'Tabla de puntos'!$C$21:$C$31,'Tabla de puntos'!$D$21:$D$31)+(LOOKUP(AR13,'Tabla de puntos'!$C$21:$C$31,'Tabla de puntos'!$E$21:$E$31))+(LOOKUP(AS13,'Tabla de puntos'!$C$21:$C$31,'Tabla de puntos'!$F$21:$F$31)))))</f>
        <v>58</v>
      </c>
      <c r="AU13" s="22">
        <v>1</v>
      </c>
      <c r="AV13" s="18">
        <v>5</v>
      </c>
      <c r="AW13" s="18">
        <v>1</v>
      </c>
      <c r="AX13" s="18"/>
      <c r="AY13" s="18"/>
      <c r="AZ13" s="10">
        <v>1</v>
      </c>
      <c r="BA13" s="10">
        <f>IF($AZ$11=1,(AU13+AV13+(LOOKUP(AW13,'Tabla de puntos'!$C$6:$C$16,'Tabla de puntos'!$D$6:$D$16)+LOOKUP(AX13,'Tabla de puntos'!$C$6:$C$16,'Tabla de puntos'!$D$6:$D$16)+(LOOKUP(AY13,'Tabla de puntos'!$C$6:$C$16,'Tabla de puntos'!$E$6:$E$16))+(LOOKUP(AZ13,'Tabla de puntos'!$C$6:$C$16,'Tabla de puntos'!$F$6:$F$16)))),(AU13+AV13+(LOOKUP(AW13,'Tabla de puntos'!$C$21:$C$31,'Tabla de puntos'!$D$21:$D$31)+LOOKUP(AX13,'Tabla de puntos'!$C$21:$C$31,'Tabla de puntos'!$D$21:$D$31)+(LOOKUP(AY13,'Tabla de puntos'!$C$21:$C$31,'Tabla de puntos'!$E$21:$E$31))+(LOOKUP(AZ13,'Tabla de puntos'!$C$21:$C$31,'Tabla de puntos'!$F$21:$F$31)))))</f>
        <v>43</v>
      </c>
      <c r="BB13" s="22">
        <v>1</v>
      </c>
      <c r="BC13" s="18">
        <v>5</v>
      </c>
      <c r="BD13" s="18">
        <v>1</v>
      </c>
      <c r="BE13" s="18">
        <v>1</v>
      </c>
      <c r="BF13" s="18">
        <v>1</v>
      </c>
      <c r="BG13" s="10">
        <v>1</v>
      </c>
      <c r="BH13" s="10">
        <f>IF($BG$11=1,(BB13+BC13+(LOOKUP(BD13,'Tabla de puntos'!$C$6:$C$16,'Tabla de puntos'!$D$6:$D$16)+LOOKUP(BE13,'Tabla de puntos'!$C$6:$C$16,'Tabla de puntos'!$D$6:$D$16)+(LOOKUP(BF13,'Tabla de puntos'!$C$6:$C$16,'Tabla de puntos'!$E$6:$E$16))+(LOOKUP(BG13,'Tabla de puntos'!$C$6:$C$16,'Tabla de puntos'!$F$6:$F$16)))),(BB13+BC13+(LOOKUP(BD13,'Tabla de puntos'!$C$21:$C$31,'Tabla de puntos'!$D$21:$D$31)+LOOKUP(BE13,'Tabla de puntos'!$C$21:$C$31,'Tabla de puntos'!$D$21:$D$31)+(LOOKUP(BF13,'Tabla de puntos'!$C$21:$C$31,'Tabla de puntos'!$E$21:$E$31))+(LOOKUP(BG13,'Tabla de puntos'!$C$21:$C$31,'Tabla de puntos'!$F$21:$F$31)))))</f>
        <v>84</v>
      </c>
      <c r="BI13" s="23">
        <f>K13+R13+Y13+AF13+AM13+AT13+BA13+BH13</f>
        <v>403</v>
      </c>
      <c r="BM13" s="8">
        <v>1</v>
      </c>
      <c r="BN13" s="8" t="s">
        <v>533</v>
      </c>
    </row>
    <row r="14" spans="1:66" x14ac:dyDescent="0.25">
      <c r="A14" s="7"/>
      <c r="B14" s="9" t="s">
        <v>23</v>
      </c>
      <c r="C14" s="9">
        <v>5</v>
      </c>
      <c r="D14" s="9" t="s">
        <v>170</v>
      </c>
      <c r="E14" s="13"/>
      <c r="F14" s="15"/>
      <c r="G14" s="16"/>
      <c r="H14" s="15"/>
      <c r="I14" s="15"/>
      <c r="J14" s="7"/>
      <c r="K14" s="2">
        <f>IF($J$11=1,(E14+F14+(LOOKUP(G14,'Tabla de puntos'!$C$6:$C$16,'Tabla de puntos'!$D$6:$D$16)+LOOKUP(H14,'Tabla de puntos'!$C$6:$C$16,'Tabla de puntos'!$D$6:$D$16)+(LOOKUP(I14,'Tabla de puntos'!$C$6:$C$16,'Tabla de puntos'!$E$6:$E$16))+(LOOKUP(J14,'Tabla de puntos'!$C$6:$C$16,'Tabla de puntos'!$F$6:$F$16)))),(E14+F14+(LOOKUP(G14,'Tabla de puntos'!$C$21:$C$31,'Tabla de puntos'!$D$21:$D$31)+LOOKUP(H14,'Tabla de puntos'!$C$21:$C$31,'Tabla de puntos'!$D$21:$D$31)+(LOOKUP(I14,'Tabla de puntos'!$C$21:$C$31,'Tabla de puntos'!$E$21:$E$31))+(LOOKUP(J14,'Tabla de puntos'!$C$21:$C$31,'Tabla de puntos'!$F$21:$F$31)))))</f>
        <v>0</v>
      </c>
      <c r="L14" s="13">
        <v>1</v>
      </c>
      <c r="M14" s="15">
        <v>5</v>
      </c>
      <c r="N14" s="15">
        <v>2</v>
      </c>
      <c r="O14" s="15"/>
      <c r="P14" s="15"/>
      <c r="Q14" s="7"/>
      <c r="R14" s="9">
        <f>IF($Q$11=1,(L14+M14+(LOOKUP(N14,'Tabla de puntos'!$C$6:$C$16,'Tabla de puntos'!$D$6:$D$16)+LOOKUP(O14,'Tabla de puntos'!$C$6:$C$16,'Tabla de puntos'!$D$6:$D$16)+(LOOKUP(P14,'Tabla de puntos'!$C$6:$C$16,'Tabla de puntos'!$E$6:$E$16))+(LOOKUP(Q14,'Tabla de puntos'!$C$6:$C$16,'Tabla de puntos'!$F$6:$F$16)))),(L14+M14+(LOOKUP(N14,'Tabla de puntos'!$C$21:$C$31,'Tabla de puntos'!$D$21:$D$31)+LOOKUP(O14,'Tabla de puntos'!$C$21:$C$31,'Tabla de puntos'!$D$21:$D$31)+(LOOKUP(P14,'Tabla de puntos'!$C$21:$C$31,'Tabla de puntos'!$E$21:$E$31))+(LOOKUP(Q14,'Tabla de puntos'!$C$21:$C$31,'Tabla de puntos'!$F$21:$F$31)))))</f>
        <v>19.5</v>
      </c>
      <c r="S14" s="13"/>
      <c r="T14" s="15"/>
      <c r="U14" s="15"/>
      <c r="V14" s="15"/>
      <c r="W14" s="15"/>
      <c r="X14" s="7"/>
      <c r="Y14" s="9">
        <f>IF($X$11=1,(S14+T14+(LOOKUP(U14,'Tabla de puntos'!$C$6:$C$16,'Tabla de puntos'!$D$6:$D$16)+LOOKUP(V14,'Tabla de puntos'!$C$6:$C$16,'Tabla de puntos'!$D$6:$D$16)+(LOOKUP(W14,'Tabla de puntos'!$C$6:$C$16,'Tabla de puntos'!$E$6:$E$16))+(LOOKUP(X14,'Tabla de puntos'!$C$6:$C$16,'Tabla de puntos'!$F$6:$F$16)))),(S14+T14+(LOOKUP(U14,'Tabla de puntos'!$C$21:$C$31,'Tabla de puntos'!$D$21:$D$31)+LOOKUP(V14,'Tabla de puntos'!$C$21:$C$31,'Tabla de puntos'!$D$21:$D$31)+(LOOKUP(W14,'Tabla de puntos'!$C$21:$C$31,'Tabla de puntos'!$E$21:$E$31))+(LOOKUP(X14,'Tabla de puntos'!$C$21:$C$31,'Tabla de puntos'!$F$21:$F$31)))))</f>
        <v>0</v>
      </c>
      <c r="Z14" s="16"/>
      <c r="AA14" s="15"/>
      <c r="AB14" s="15"/>
      <c r="AC14" s="15"/>
      <c r="AD14" s="15"/>
      <c r="AE14" s="7"/>
      <c r="AF14" s="9">
        <f>IF($AE$11=1,(Z14+AA14+(LOOKUP(AB14,'Tabla de puntos'!$C$6:$C$16,'Tabla de puntos'!$D$6:$D$16)+LOOKUP(AC14,'Tabla de puntos'!$C$6:$C$16,'Tabla de puntos'!$D$6:$D$16)+(LOOKUP(AD14,'Tabla de puntos'!$C$6:$C$16,'Tabla de puntos'!$E$6:$E$16))+(LOOKUP(AE14,'Tabla de puntos'!$C$6:$C$16,'Tabla de puntos'!$F$6:$F$16)))),(Z14+AA14+(LOOKUP(AB14,'Tabla de puntos'!$C$21:$C$31,'Tabla de puntos'!$D$21:$D$31)+LOOKUP(AC14,'Tabla de puntos'!$C$21:$C$31,'Tabla de puntos'!$D$21:$D$31)+(LOOKUP(AD14,'Tabla de puntos'!$C$21:$C$31,'Tabla de puntos'!$E$21:$E$31))+(LOOKUP(AE14,'Tabla de puntos'!$C$21:$C$31,'Tabla de puntos'!$F$21:$F$31)))))</f>
        <v>0</v>
      </c>
      <c r="AG14" s="16"/>
      <c r="AH14" s="15"/>
      <c r="AI14" s="15"/>
      <c r="AJ14" s="15"/>
      <c r="AK14" s="15"/>
      <c r="AL14" s="7"/>
      <c r="AM14" s="9">
        <f>IF($AL$11=1,(AG14+AH14+(LOOKUP(AI14,'Tabla de puntos'!$C$6:$C$16,'Tabla de puntos'!$D$6:$D$16)+LOOKUP(AJ14,'Tabla de puntos'!$C$6:$C$16,'Tabla de puntos'!$D$6:$D$16)+(LOOKUP(AK14,'Tabla de puntos'!$C$6:$C$16,'Tabla de puntos'!$E$6:$E$16))+(LOOKUP(AL14,'Tabla de puntos'!$C$6:$C$16,'Tabla de puntos'!$F$6:$F$16)))),(AG14+AH14+(LOOKUP(AI14,'Tabla de puntos'!$C$21:$C$31,'Tabla de puntos'!$D$21:$D$31)+LOOKUP(AJ14,'Tabla de puntos'!$C$21:$C$31,'Tabla de puntos'!$D$21:$D$31)+(LOOKUP(AK14,'Tabla de puntos'!$C$21:$C$31,'Tabla de puntos'!$E$21:$E$31))+(LOOKUP(AL14,'Tabla de puntos'!$C$21:$C$31,'Tabla de puntos'!$F$21:$F$31)))))</f>
        <v>0</v>
      </c>
      <c r="AN14" s="16"/>
      <c r="AO14" s="15"/>
      <c r="AP14" s="15"/>
      <c r="AQ14" s="15"/>
      <c r="AR14" s="15"/>
      <c r="AS14" s="7"/>
      <c r="AT14" s="9">
        <f>IF($AS$11=1,(AN14+AO14+(LOOKUP(AP14,'Tabla de puntos'!$C$6:$C$16,'Tabla de puntos'!$D$6:$D$16)+LOOKUP(AQ14,'Tabla de puntos'!$C$6:$C$16,'Tabla de puntos'!$D$6:$D$16)+(LOOKUP(AR14,'Tabla de puntos'!$C$6:$C$16,'Tabla de puntos'!$E$6:$E$16))+(LOOKUP(AS14,'Tabla de puntos'!$C$6:$C$16,'Tabla de puntos'!$F$6:$F$16)))),(AN14+AO14+(LOOKUP(AP14,'Tabla de puntos'!$C$21:$C$31,'Tabla de puntos'!$D$21:$D$31)+LOOKUP(AQ14,'Tabla de puntos'!$C$21:$C$31,'Tabla de puntos'!$D$21:$D$31)+(LOOKUP(AR14,'Tabla de puntos'!$C$21:$C$31,'Tabla de puntos'!$E$21:$E$31))+(LOOKUP(AS14,'Tabla de puntos'!$C$21:$C$31,'Tabla de puntos'!$F$21:$F$31)))))</f>
        <v>0</v>
      </c>
      <c r="AU14" s="16"/>
      <c r="AV14" s="15"/>
      <c r="AW14" s="15"/>
      <c r="AX14" s="15"/>
      <c r="AY14" s="15"/>
      <c r="AZ14" s="7"/>
      <c r="BA14" s="7">
        <f>IF($AZ$11=1,(AU14+AV14+(LOOKUP(AW14,'Tabla de puntos'!$C$6:$C$16,'Tabla de puntos'!$D$6:$D$16)+LOOKUP(AX14,'Tabla de puntos'!$C$6:$C$16,'Tabla de puntos'!$D$6:$D$16)+(LOOKUP(AY14,'Tabla de puntos'!$C$6:$C$16,'Tabla de puntos'!$E$6:$E$16))+(LOOKUP(AZ14,'Tabla de puntos'!$C$6:$C$16,'Tabla de puntos'!$F$6:$F$16)))),(AU14+AV14+(LOOKUP(AW14,'Tabla de puntos'!$C$21:$C$31,'Tabla de puntos'!$D$21:$D$31)+LOOKUP(AX14,'Tabla de puntos'!$C$21:$C$31,'Tabla de puntos'!$D$21:$D$31)+(LOOKUP(AY14,'Tabla de puntos'!$C$21:$C$31,'Tabla de puntos'!$E$21:$E$31))+(LOOKUP(AZ14,'Tabla de puntos'!$C$21:$C$31,'Tabla de puntos'!$F$21:$F$31)))))</f>
        <v>0</v>
      </c>
      <c r="BB14" s="16"/>
      <c r="BC14" s="15"/>
      <c r="BD14" s="15"/>
      <c r="BE14" s="15"/>
      <c r="BF14" s="15"/>
      <c r="BG14" s="7"/>
      <c r="BH14" s="7">
        <f>IF($BG$11=1,(BB14+BC14+(LOOKUP(BD14,'Tabla de puntos'!$C$6:$C$16,'Tabla de puntos'!$D$6:$D$16)+LOOKUP(BE14,'Tabla de puntos'!$C$6:$C$16,'Tabla de puntos'!$D$6:$D$16)+(LOOKUP(BF14,'Tabla de puntos'!$C$6:$C$16,'Tabla de puntos'!$E$6:$E$16))+(LOOKUP(BG14,'Tabla de puntos'!$C$6:$C$16,'Tabla de puntos'!$F$6:$F$16)))),(BB14+BC14+(LOOKUP(BD14,'Tabla de puntos'!$C$21:$C$31,'Tabla de puntos'!$D$21:$D$31)+LOOKUP(BE14,'Tabla de puntos'!$C$21:$C$31,'Tabla de puntos'!$D$21:$D$31)+(LOOKUP(BF14,'Tabla de puntos'!$C$21:$C$31,'Tabla de puntos'!$E$21:$E$31))+(LOOKUP(BG14,'Tabla de puntos'!$C$21:$C$31,'Tabla de puntos'!$F$21:$F$31)))))</f>
        <v>0</v>
      </c>
      <c r="BI14" s="32">
        <f>K14+R14+Y14+AF14+AM14+AT14+BA14+BH14</f>
        <v>19.5</v>
      </c>
      <c r="BM14" s="9">
        <v>2</v>
      </c>
      <c r="BN14" s="9" t="s">
        <v>170</v>
      </c>
    </row>
    <row r="15" spans="1:66" x14ac:dyDescent="0.25">
      <c r="A15" s="7"/>
      <c r="B15" s="9" t="s">
        <v>24</v>
      </c>
      <c r="C15" s="9">
        <v>2</v>
      </c>
      <c r="D15" s="9" t="s">
        <v>80</v>
      </c>
      <c r="E15" s="13">
        <v>1</v>
      </c>
      <c r="F15" s="15"/>
      <c r="G15" s="16"/>
      <c r="H15" s="15"/>
      <c r="I15" s="15"/>
      <c r="J15" s="7"/>
      <c r="K15" s="2">
        <f>IF($J$11=1,(E15+F15+(LOOKUP(G15,'Tabla de puntos'!$C$6:$C$16,'Tabla de puntos'!$D$6:$D$16)+LOOKUP(H15,'Tabla de puntos'!$C$6:$C$16,'Tabla de puntos'!$D$6:$D$16)+(LOOKUP(I15,'Tabla de puntos'!$C$6:$C$16,'Tabla de puntos'!$E$6:$E$16))+(LOOKUP(J15,'Tabla de puntos'!$C$6:$C$16,'Tabla de puntos'!$F$6:$F$16)))),(E15+F15+(LOOKUP(G15,'Tabla de puntos'!$C$21:$C$31,'Tabla de puntos'!$D$21:$D$31)+LOOKUP(H15,'Tabla de puntos'!$C$21:$C$31,'Tabla de puntos'!$D$21:$D$31)+(LOOKUP(I15,'Tabla de puntos'!$C$21:$C$31,'Tabla de puntos'!$E$21:$E$31))+(LOOKUP(J15,'Tabla de puntos'!$C$21:$C$31,'Tabla de puntos'!$F$21:$F$31)))))</f>
        <v>1</v>
      </c>
      <c r="L15" s="13"/>
      <c r="M15" s="15"/>
      <c r="N15" s="15"/>
      <c r="O15" s="15"/>
      <c r="P15" s="15"/>
      <c r="Q15" s="7"/>
      <c r="R15" s="9">
        <f>IF($Q$11=1,(L15+M15+(LOOKUP(N15,'Tabla de puntos'!$C$6:$C$16,'Tabla de puntos'!$D$6:$D$16)+LOOKUP(O15,'Tabla de puntos'!$C$6:$C$16,'Tabla de puntos'!$D$6:$D$16)+(LOOKUP(P15,'Tabla de puntos'!$C$6:$C$16,'Tabla de puntos'!$E$6:$E$16))+(LOOKUP(Q15,'Tabla de puntos'!$C$6:$C$16,'Tabla de puntos'!$F$6:$F$16)))),(L15+M15+(LOOKUP(N15,'Tabla de puntos'!$C$21:$C$31,'Tabla de puntos'!$D$21:$D$31)+LOOKUP(O15,'Tabla de puntos'!$C$21:$C$31,'Tabla de puntos'!$D$21:$D$31)+(LOOKUP(P15,'Tabla de puntos'!$C$21:$C$31,'Tabla de puntos'!$E$21:$E$31))+(LOOKUP(Q15,'Tabla de puntos'!$C$21:$C$31,'Tabla de puntos'!$F$21:$F$31)))))</f>
        <v>0</v>
      </c>
      <c r="S15" s="13"/>
      <c r="T15" s="15"/>
      <c r="U15" s="15"/>
      <c r="V15" s="15"/>
      <c r="W15" s="15"/>
      <c r="X15" s="7"/>
      <c r="Y15" s="9">
        <f>IF($X$11=1,(S15+T15+(LOOKUP(U15,'Tabla de puntos'!$C$6:$C$16,'Tabla de puntos'!$D$6:$D$16)+LOOKUP(V15,'Tabla de puntos'!$C$6:$C$16,'Tabla de puntos'!$D$6:$D$16)+(LOOKUP(W15,'Tabla de puntos'!$C$6:$C$16,'Tabla de puntos'!$E$6:$E$16))+(LOOKUP(X15,'Tabla de puntos'!$C$6:$C$16,'Tabla de puntos'!$F$6:$F$16)))),(S15+T15+(LOOKUP(U15,'Tabla de puntos'!$C$21:$C$31,'Tabla de puntos'!$D$21:$D$31)+LOOKUP(V15,'Tabla de puntos'!$C$21:$C$31,'Tabla de puntos'!$D$21:$D$31)+(LOOKUP(W15,'Tabla de puntos'!$C$21:$C$31,'Tabla de puntos'!$E$21:$E$31))+(LOOKUP(X15,'Tabla de puntos'!$C$21:$C$31,'Tabla de puntos'!$F$21:$F$31)))))</f>
        <v>0</v>
      </c>
      <c r="Z15" s="16"/>
      <c r="AA15" s="15"/>
      <c r="AB15" s="15"/>
      <c r="AC15" s="15"/>
      <c r="AD15" s="15"/>
      <c r="AE15" s="7"/>
      <c r="AF15" s="9">
        <f>IF($AE$11=1,(Z15+AA15+(LOOKUP(AB15,'Tabla de puntos'!$C$6:$C$16,'Tabla de puntos'!$D$6:$D$16)+LOOKUP(AC15,'Tabla de puntos'!$C$6:$C$16,'Tabla de puntos'!$D$6:$D$16)+(LOOKUP(AD15,'Tabla de puntos'!$C$6:$C$16,'Tabla de puntos'!$E$6:$E$16))+(LOOKUP(AE15,'Tabla de puntos'!$C$6:$C$16,'Tabla de puntos'!$F$6:$F$16)))),(Z15+AA15+(LOOKUP(AB15,'Tabla de puntos'!$C$21:$C$31,'Tabla de puntos'!$D$21:$D$31)+LOOKUP(AC15,'Tabla de puntos'!$C$21:$C$31,'Tabla de puntos'!$D$21:$D$31)+(LOOKUP(AD15,'Tabla de puntos'!$C$21:$C$31,'Tabla de puntos'!$E$21:$E$31))+(LOOKUP(AE15,'Tabla de puntos'!$C$21:$C$31,'Tabla de puntos'!$F$21:$F$31)))))</f>
        <v>0</v>
      </c>
      <c r="AG15" s="16"/>
      <c r="AH15" s="15"/>
      <c r="AI15" s="15"/>
      <c r="AJ15" s="15"/>
      <c r="AK15" s="15"/>
      <c r="AL15" s="7"/>
      <c r="AM15" s="9">
        <f>IF($AL$11=1,(AG15+AH15+(LOOKUP(AI15,'Tabla de puntos'!$C$6:$C$16,'Tabla de puntos'!$D$6:$D$16)+LOOKUP(AJ15,'Tabla de puntos'!$C$6:$C$16,'Tabla de puntos'!$D$6:$D$16)+(LOOKUP(AK15,'Tabla de puntos'!$C$6:$C$16,'Tabla de puntos'!$E$6:$E$16))+(LOOKUP(AL15,'Tabla de puntos'!$C$6:$C$16,'Tabla de puntos'!$F$6:$F$16)))),(AG15+AH15+(LOOKUP(AI15,'Tabla de puntos'!$C$21:$C$31,'Tabla de puntos'!$D$21:$D$31)+LOOKUP(AJ15,'Tabla de puntos'!$C$21:$C$31,'Tabla de puntos'!$D$21:$D$31)+(LOOKUP(AK15,'Tabla de puntos'!$C$21:$C$31,'Tabla de puntos'!$E$21:$E$31))+(LOOKUP(AL15,'Tabla de puntos'!$C$21:$C$31,'Tabla de puntos'!$F$21:$F$31)))))</f>
        <v>0</v>
      </c>
      <c r="AN15" s="16"/>
      <c r="AO15" s="15"/>
      <c r="AP15" s="15"/>
      <c r="AQ15" s="15"/>
      <c r="AR15" s="15"/>
      <c r="AS15" s="7"/>
      <c r="AT15" s="9">
        <f>IF($AS$11=1,(AN15+AO15+(LOOKUP(AP15,'Tabla de puntos'!$C$6:$C$16,'Tabla de puntos'!$D$6:$D$16)+LOOKUP(AQ15,'Tabla de puntos'!$C$6:$C$16,'Tabla de puntos'!$D$6:$D$16)+(LOOKUP(AR15,'Tabla de puntos'!$C$6:$C$16,'Tabla de puntos'!$E$6:$E$16))+(LOOKUP(AS15,'Tabla de puntos'!$C$6:$C$16,'Tabla de puntos'!$F$6:$F$16)))),(AN15+AO15+(LOOKUP(AP15,'Tabla de puntos'!$C$21:$C$31,'Tabla de puntos'!$D$21:$D$31)+LOOKUP(AQ15,'Tabla de puntos'!$C$21:$C$31,'Tabla de puntos'!$D$21:$D$31)+(LOOKUP(AR15,'Tabla de puntos'!$C$21:$C$31,'Tabla de puntos'!$E$21:$E$31))+(LOOKUP(AS15,'Tabla de puntos'!$C$21:$C$31,'Tabla de puntos'!$F$21:$F$31)))))</f>
        <v>0</v>
      </c>
      <c r="AU15" s="16"/>
      <c r="AV15" s="15"/>
      <c r="AW15" s="15"/>
      <c r="AX15" s="15"/>
      <c r="AY15" s="15"/>
      <c r="AZ15" s="7"/>
      <c r="BA15" s="7">
        <f>IF($AZ$11=1,(AU15+AV15+(LOOKUP(AW15,'Tabla de puntos'!$C$6:$C$16,'Tabla de puntos'!$D$6:$D$16)+LOOKUP(AX15,'Tabla de puntos'!$C$6:$C$16,'Tabla de puntos'!$D$6:$D$16)+(LOOKUP(AY15,'Tabla de puntos'!$C$6:$C$16,'Tabla de puntos'!$E$6:$E$16))+(LOOKUP(AZ15,'Tabla de puntos'!$C$6:$C$16,'Tabla de puntos'!$F$6:$F$16)))),(AU15+AV15+(LOOKUP(AW15,'Tabla de puntos'!$C$21:$C$31,'Tabla de puntos'!$D$21:$D$31)+LOOKUP(AX15,'Tabla de puntos'!$C$21:$C$31,'Tabla de puntos'!$D$21:$D$31)+(LOOKUP(AY15,'Tabla de puntos'!$C$21:$C$31,'Tabla de puntos'!$E$21:$E$31))+(LOOKUP(AZ15,'Tabla de puntos'!$C$21:$C$31,'Tabla de puntos'!$F$21:$F$31)))))</f>
        <v>0</v>
      </c>
      <c r="BB15" s="16"/>
      <c r="BC15" s="15"/>
      <c r="BD15" s="15"/>
      <c r="BE15" s="15"/>
      <c r="BF15" s="15"/>
      <c r="BG15" s="7"/>
      <c r="BH15" s="7">
        <f>IF($BG$11=1,(BB15+BC15+(LOOKUP(BD15,'Tabla de puntos'!$C$6:$C$16,'Tabla de puntos'!$D$6:$D$16)+LOOKUP(BE15,'Tabla de puntos'!$C$6:$C$16,'Tabla de puntos'!$D$6:$D$16)+(LOOKUP(BF15,'Tabla de puntos'!$C$6:$C$16,'Tabla de puntos'!$E$6:$E$16))+(LOOKUP(BG15,'Tabla de puntos'!$C$6:$C$16,'Tabla de puntos'!$F$6:$F$16)))),(BB15+BC15+(LOOKUP(BD15,'Tabla de puntos'!$C$21:$C$31,'Tabla de puntos'!$D$21:$D$31)+LOOKUP(BE15,'Tabla de puntos'!$C$21:$C$31,'Tabla de puntos'!$D$21:$D$31)+(LOOKUP(BF15,'Tabla de puntos'!$C$21:$C$31,'Tabla de puntos'!$E$21:$E$31))+(LOOKUP(BG15,'Tabla de puntos'!$C$21:$C$31,'Tabla de puntos'!$F$21:$F$31)))))</f>
        <v>0</v>
      </c>
      <c r="BI15" s="32">
        <f>K15+R15+Y15+AF15+AM15+AT15+BA15+BH15</f>
        <v>1</v>
      </c>
      <c r="BM15" s="9">
        <v>3</v>
      </c>
      <c r="BN15" s="9" t="s">
        <v>80</v>
      </c>
    </row>
    <row r="16" spans="1:66" x14ac:dyDescent="0.25">
      <c r="A16" s="7"/>
      <c r="B16" s="9" t="s">
        <v>25</v>
      </c>
      <c r="C16" s="9">
        <v>7</v>
      </c>
      <c r="D16" s="9" t="s">
        <v>489</v>
      </c>
      <c r="E16" s="13"/>
      <c r="F16" s="15"/>
      <c r="G16" s="16"/>
      <c r="H16" s="15"/>
      <c r="I16" s="15"/>
      <c r="J16" s="7"/>
      <c r="K16" s="2">
        <f>IF($J$11=1,(E16+F16+(LOOKUP(G16,'Tabla de puntos'!$C$6:$C$16,'Tabla de puntos'!$D$6:$D$16)+LOOKUP(H16,'Tabla de puntos'!$C$6:$C$16,'Tabla de puntos'!$D$6:$D$16)+(LOOKUP(I16,'Tabla de puntos'!$C$6:$C$16,'Tabla de puntos'!$E$6:$E$16))+(LOOKUP(J16,'Tabla de puntos'!$C$6:$C$16,'Tabla de puntos'!$F$6:$F$16)))),(E16+F16+(LOOKUP(G16,'Tabla de puntos'!$C$21:$C$31,'Tabla de puntos'!$D$21:$D$31)+LOOKUP(H16,'Tabla de puntos'!$C$21:$C$31,'Tabla de puntos'!$D$21:$D$31)+(LOOKUP(I16,'Tabla de puntos'!$C$21:$C$31,'Tabla de puntos'!$E$21:$E$31))+(LOOKUP(J16,'Tabla de puntos'!$C$21:$C$31,'Tabla de puntos'!$F$21:$F$31)))))</f>
        <v>0</v>
      </c>
      <c r="L16" s="13"/>
      <c r="M16" s="15"/>
      <c r="N16" s="15"/>
      <c r="O16" s="15"/>
      <c r="P16" s="15"/>
      <c r="Q16" s="7"/>
      <c r="R16" s="9">
        <f>IF($Q$11=1,(L16+M16+(LOOKUP(N16,'Tabla de puntos'!$C$6:$C$16,'Tabla de puntos'!$D$6:$D$16)+LOOKUP(O16,'Tabla de puntos'!$C$6:$C$16,'Tabla de puntos'!$D$6:$D$16)+(LOOKUP(P16,'Tabla de puntos'!$C$6:$C$16,'Tabla de puntos'!$E$6:$E$16))+(LOOKUP(Q16,'Tabla de puntos'!$C$6:$C$16,'Tabla de puntos'!$F$6:$F$16)))),(L16+M16+(LOOKUP(N16,'Tabla de puntos'!$C$21:$C$31,'Tabla de puntos'!$D$21:$D$31)+LOOKUP(O16,'Tabla de puntos'!$C$21:$C$31,'Tabla de puntos'!$D$21:$D$31)+(LOOKUP(P16,'Tabla de puntos'!$C$21:$C$31,'Tabla de puntos'!$E$21:$E$31))+(LOOKUP(Q16,'Tabla de puntos'!$C$21:$C$31,'Tabla de puntos'!$F$21:$F$31)))))</f>
        <v>0</v>
      </c>
      <c r="S16" s="13"/>
      <c r="T16" s="15"/>
      <c r="U16" s="15"/>
      <c r="V16" s="15"/>
      <c r="W16" s="15"/>
      <c r="X16" s="7"/>
      <c r="Y16" s="9">
        <f>IF($X$11=1,(S16+T16+(LOOKUP(U16,'Tabla de puntos'!$C$6:$C$16,'Tabla de puntos'!$D$6:$D$16)+LOOKUP(V16,'Tabla de puntos'!$C$6:$C$16,'Tabla de puntos'!$D$6:$D$16)+(LOOKUP(W16,'Tabla de puntos'!$C$6:$C$16,'Tabla de puntos'!$E$6:$E$16))+(LOOKUP(X16,'Tabla de puntos'!$C$6:$C$16,'Tabla de puntos'!$F$6:$F$16)))),(S16+T16+(LOOKUP(U16,'Tabla de puntos'!$C$21:$C$31,'Tabla de puntos'!$D$21:$D$31)+LOOKUP(V16,'Tabla de puntos'!$C$21:$C$31,'Tabla de puntos'!$D$21:$D$31)+(LOOKUP(W16,'Tabla de puntos'!$C$21:$C$31,'Tabla de puntos'!$E$21:$E$31))+(LOOKUP(X16,'Tabla de puntos'!$C$21:$C$31,'Tabla de puntos'!$F$21:$F$31)))))</f>
        <v>0</v>
      </c>
      <c r="Z16" s="16"/>
      <c r="AA16" s="15"/>
      <c r="AB16" s="15"/>
      <c r="AC16" s="15"/>
      <c r="AD16" s="15"/>
      <c r="AE16" s="7"/>
      <c r="AF16" s="9">
        <f>IF($AE$11=1,(Z16+AA16+(LOOKUP(AB16,'Tabla de puntos'!$C$6:$C$16,'Tabla de puntos'!$D$6:$D$16)+LOOKUP(AC16,'Tabla de puntos'!$C$6:$C$16,'Tabla de puntos'!$D$6:$D$16)+(LOOKUP(AD16,'Tabla de puntos'!$C$6:$C$16,'Tabla de puntos'!$E$6:$E$16))+(LOOKUP(AE16,'Tabla de puntos'!$C$6:$C$16,'Tabla de puntos'!$F$6:$F$16)))),(Z16+AA16+(LOOKUP(AB16,'Tabla de puntos'!$C$21:$C$31,'Tabla de puntos'!$D$21:$D$31)+LOOKUP(AC16,'Tabla de puntos'!$C$21:$C$31,'Tabla de puntos'!$D$21:$D$31)+(LOOKUP(AD16,'Tabla de puntos'!$C$21:$C$31,'Tabla de puntos'!$E$21:$E$31))+(LOOKUP(AE16,'Tabla de puntos'!$C$21:$C$31,'Tabla de puntos'!$F$21:$F$31)))))</f>
        <v>0</v>
      </c>
      <c r="AG16" s="16"/>
      <c r="AH16" s="15"/>
      <c r="AI16" s="15"/>
      <c r="AJ16" s="15"/>
      <c r="AK16" s="15"/>
      <c r="AL16" s="7"/>
      <c r="AM16" s="9">
        <f>IF($AL$11=1,(AG16+AH16+(LOOKUP(AI16,'Tabla de puntos'!$C$6:$C$16,'Tabla de puntos'!$D$6:$D$16)+LOOKUP(AJ16,'Tabla de puntos'!$C$6:$C$16,'Tabla de puntos'!$D$6:$D$16)+(LOOKUP(AK16,'Tabla de puntos'!$C$6:$C$16,'Tabla de puntos'!$E$6:$E$16))+(LOOKUP(AL16,'Tabla de puntos'!$C$6:$C$16,'Tabla de puntos'!$F$6:$F$16)))),(AG16+AH16+(LOOKUP(AI16,'Tabla de puntos'!$C$21:$C$31,'Tabla de puntos'!$D$21:$D$31)+LOOKUP(AJ16,'Tabla de puntos'!$C$21:$C$31,'Tabla de puntos'!$D$21:$D$31)+(LOOKUP(AK16,'Tabla de puntos'!$C$21:$C$31,'Tabla de puntos'!$E$21:$E$31))+(LOOKUP(AL16,'Tabla de puntos'!$C$21:$C$31,'Tabla de puntos'!$F$21:$F$31)))))</f>
        <v>0</v>
      </c>
      <c r="AN16" s="16"/>
      <c r="AO16" s="15"/>
      <c r="AP16" s="15"/>
      <c r="AQ16" s="15"/>
      <c r="AR16" s="15"/>
      <c r="AS16" s="7"/>
      <c r="AT16" s="9">
        <f>IF($AS$11=1,(AN16+AO16+(LOOKUP(AP16,'Tabla de puntos'!$C$6:$C$16,'Tabla de puntos'!$D$6:$D$16)+LOOKUP(AQ16,'Tabla de puntos'!$C$6:$C$16,'Tabla de puntos'!$D$6:$D$16)+(LOOKUP(AR16,'Tabla de puntos'!$C$6:$C$16,'Tabla de puntos'!$E$6:$E$16))+(LOOKUP(AS16,'Tabla de puntos'!$C$6:$C$16,'Tabla de puntos'!$F$6:$F$16)))),(AN16+AO16+(LOOKUP(AP16,'Tabla de puntos'!$C$21:$C$31,'Tabla de puntos'!$D$21:$D$31)+LOOKUP(AQ16,'Tabla de puntos'!$C$21:$C$31,'Tabla de puntos'!$D$21:$D$31)+(LOOKUP(AR16,'Tabla de puntos'!$C$21:$C$31,'Tabla de puntos'!$E$21:$E$31))+(LOOKUP(AS16,'Tabla de puntos'!$C$21:$C$31,'Tabla de puntos'!$F$21:$F$31)))))</f>
        <v>0</v>
      </c>
      <c r="AU16" s="16"/>
      <c r="AV16" s="15"/>
      <c r="AW16" s="15"/>
      <c r="AX16" s="15"/>
      <c r="AY16" s="15"/>
      <c r="AZ16" s="7"/>
      <c r="BA16" s="7">
        <f>IF($AZ$11=1,(AU16+AV16+(LOOKUP(AW16,'Tabla de puntos'!$C$6:$C$16,'Tabla de puntos'!$D$6:$D$16)+LOOKUP(AX16,'Tabla de puntos'!$C$6:$C$16,'Tabla de puntos'!$D$6:$D$16)+(LOOKUP(AY16,'Tabla de puntos'!$C$6:$C$16,'Tabla de puntos'!$E$6:$E$16))+(LOOKUP(AZ16,'Tabla de puntos'!$C$6:$C$16,'Tabla de puntos'!$F$6:$F$16)))),(AU16+AV16+(LOOKUP(AW16,'Tabla de puntos'!$C$21:$C$31,'Tabla de puntos'!$D$21:$D$31)+LOOKUP(AX16,'Tabla de puntos'!$C$21:$C$31,'Tabla de puntos'!$D$21:$D$31)+(LOOKUP(AY16,'Tabla de puntos'!$C$21:$C$31,'Tabla de puntos'!$E$21:$E$31))+(LOOKUP(AZ16,'Tabla de puntos'!$C$21:$C$31,'Tabla de puntos'!$F$21:$F$31)))))</f>
        <v>0</v>
      </c>
      <c r="BB16" s="16"/>
      <c r="BC16" s="15"/>
      <c r="BD16" s="15"/>
      <c r="BE16" s="15"/>
      <c r="BF16" s="15"/>
      <c r="BG16" s="7"/>
      <c r="BH16" s="7" t="s">
        <v>271</v>
      </c>
      <c r="BI16" s="32">
        <f>K16+R16+Y16+AF16+AM16+AT16+BA16</f>
        <v>0</v>
      </c>
      <c r="BM16" s="9">
        <v>4</v>
      </c>
      <c r="BN16" s="9" t="s">
        <v>489</v>
      </c>
    </row>
    <row r="17" spans="1:61" x14ac:dyDescent="0.25">
      <c r="A17" s="7"/>
      <c r="B17" s="9" t="s">
        <v>26</v>
      </c>
      <c r="C17" s="9"/>
      <c r="D17" s="9"/>
      <c r="E17" s="13"/>
      <c r="F17" s="15"/>
      <c r="G17" s="16"/>
      <c r="H17" s="15"/>
      <c r="I17" s="15"/>
      <c r="J17" s="7"/>
      <c r="K17" s="2">
        <f>IF($J$11=1,(E17+F17+(LOOKUP(G17,'Tabla de puntos'!$C$6:$C$16,'Tabla de puntos'!$D$6:$D$16)+LOOKUP(H17,'Tabla de puntos'!$C$6:$C$16,'Tabla de puntos'!$D$6:$D$16)+(LOOKUP(I17,'Tabla de puntos'!$C$6:$C$16,'Tabla de puntos'!$E$6:$E$16))+(LOOKUP(J17,'Tabla de puntos'!$C$6:$C$16,'Tabla de puntos'!$F$6:$F$16)))),(E17+F17+(LOOKUP(G17,'Tabla de puntos'!$C$21:$C$31,'Tabla de puntos'!$D$21:$D$31)+LOOKUP(H17,'Tabla de puntos'!$C$21:$C$31,'Tabla de puntos'!$D$21:$D$31)+(LOOKUP(I17,'Tabla de puntos'!$C$21:$C$31,'Tabla de puntos'!$E$21:$E$31))+(LOOKUP(J17,'Tabla de puntos'!$C$21:$C$31,'Tabla de puntos'!$F$21:$F$31)))))</f>
        <v>0</v>
      </c>
      <c r="L17" s="13"/>
      <c r="M17" s="15"/>
      <c r="N17" s="15"/>
      <c r="O17" s="15"/>
      <c r="P17" s="15"/>
      <c r="Q17" s="7"/>
      <c r="R17" s="9">
        <f>IF($Q$11=1,(L17+M17+(LOOKUP(N17,'Tabla de puntos'!$C$6:$C$16,'Tabla de puntos'!$D$6:$D$16)+LOOKUP(O17,'Tabla de puntos'!$C$6:$C$16,'Tabla de puntos'!$D$6:$D$16)+(LOOKUP(P17,'Tabla de puntos'!$C$6:$C$16,'Tabla de puntos'!$E$6:$E$16))+(LOOKUP(Q17,'Tabla de puntos'!$C$6:$C$16,'Tabla de puntos'!$F$6:$F$16)))),(L17+M17+(LOOKUP(N17,'Tabla de puntos'!$C$21:$C$31,'Tabla de puntos'!$D$21:$D$31)+LOOKUP(O17,'Tabla de puntos'!$C$21:$C$31,'Tabla de puntos'!$D$21:$D$31)+(LOOKUP(P17,'Tabla de puntos'!$C$21:$C$31,'Tabla de puntos'!$E$21:$E$31))+(LOOKUP(Q17,'Tabla de puntos'!$C$21:$C$31,'Tabla de puntos'!$F$21:$F$31)))))</f>
        <v>0</v>
      </c>
      <c r="S17" s="13"/>
      <c r="T17" s="15"/>
      <c r="U17" s="15"/>
      <c r="V17" s="15"/>
      <c r="W17" s="15"/>
      <c r="X17" s="7"/>
      <c r="Y17" s="9">
        <f>IF($X$11=1,(S17+T17+(LOOKUP(U17,'Tabla de puntos'!$C$6:$C$16,'Tabla de puntos'!$D$6:$D$16)+LOOKUP(V17,'Tabla de puntos'!$C$6:$C$16,'Tabla de puntos'!$D$6:$D$16)+(LOOKUP(W17,'Tabla de puntos'!$C$6:$C$16,'Tabla de puntos'!$E$6:$E$16))+(LOOKUP(X17,'Tabla de puntos'!$C$6:$C$16,'Tabla de puntos'!$F$6:$F$16)))),(S17+T17+(LOOKUP(U17,'Tabla de puntos'!$C$21:$C$31,'Tabla de puntos'!$D$21:$D$31)+LOOKUP(V17,'Tabla de puntos'!$C$21:$C$31,'Tabla de puntos'!$D$21:$D$31)+(LOOKUP(W17,'Tabla de puntos'!$C$21:$C$31,'Tabla de puntos'!$E$21:$E$31))+(LOOKUP(X17,'Tabla de puntos'!$C$21:$C$31,'Tabla de puntos'!$F$21:$F$31)))))</f>
        <v>0</v>
      </c>
      <c r="Z17" s="16"/>
      <c r="AA17" s="15"/>
      <c r="AB17" s="15"/>
      <c r="AC17" s="15"/>
      <c r="AD17" s="15"/>
      <c r="AE17" s="7"/>
      <c r="AF17" s="9">
        <f>IF($AE$11=1,(Z17+AA17+(LOOKUP(AB17,'Tabla de puntos'!$C$6:$C$16,'Tabla de puntos'!$D$6:$D$16)+LOOKUP(AC17,'Tabla de puntos'!$C$6:$C$16,'Tabla de puntos'!$D$6:$D$16)+(LOOKUP(AD17,'Tabla de puntos'!$C$6:$C$16,'Tabla de puntos'!$E$6:$E$16))+(LOOKUP(AE17,'Tabla de puntos'!$C$6:$C$16,'Tabla de puntos'!$F$6:$F$16)))),(Z17+AA17+(LOOKUP(AB17,'Tabla de puntos'!$C$21:$C$31,'Tabla de puntos'!$D$21:$D$31)+LOOKUP(AC17,'Tabla de puntos'!$C$21:$C$31,'Tabla de puntos'!$D$21:$D$31)+(LOOKUP(AD17,'Tabla de puntos'!$C$21:$C$31,'Tabla de puntos'!$E$21:$E$31))+(LOOKUP(AE17,'Tabla de puntos'!$C$21:$C$31,'Tabla de puntos'!$F$21:$F$31)))))</f>
        <v>0</v>
      </c>
      <c r="AG17" s="16"/>
      <c r="AH17" s="15"/>
      <c r="AI17" s="15"/>
      <c r="AJ17" s="15"/>
      <c r="AK17" s="15"/>
      <c r="AL17" s="7"/>
      <c r="AM17" s="9">
        <f>IF($AL$11=1,(AG17+AH17+(LOOKUP(AI17,'Tabla de puntos'!$C$6:$C$16,'Tabla de puntos'!$D$6:$D$16)+LOOKUP(AJ17,'Tabla de puntos'!$C$6:$C$16,'Tabla de puntos'!$D$6:$D$16)+(LOOKUP(AK17,'Tabla de puntos'!$C$6:$C$16,'Tabla de puntos'!$E$6:$E$16))+(LOOKUP(AL17,'Tabla de puntos'!$C$6:$C$16,'Tabla de puntos'!$F$6:$F$16)))),(AG17+AH17+(LOOKUP(AI17,'Tabla de puntos'!$C$21:$C$31,'Tabla de puntos'!$D$21:$D$31)+LOOKUP(AJ17,'Tabla de puntos'!$C$21:$C$31,'Tabla de puntos'!$D$21:$D$31)+(LOOKUP(AK17,'Tabla de puntos'!$C$21:$C$31,'Tabla de puntos'!$E$21:$E$31))+(LOOKUP(AL17,'Tabla de puntos'!$C$21:$C$31,'Tabla de puntos'!$F$21:$F$31)))))</f>
        <v>0</v>
      </c>
      <c r="AN17" s="16"/>
      <c r="AO17" s="15"/>
      <c r="AP17" s="15"/>
      <c r="AQ17" s="15"/>
      <c r="AR17" s="15"/>
      <c r="AS17" s="7"/>
      <c r="AT17" s="9">
        <f>IF($AS$11=1,(AN17+AO17+(LOOKUP(AP17,'Tabla de puntos'!$C$6:$C$16,'Tabla de puntos'!$D$6:$D$16)+LOOKUP(AQ17,'Tabla de puntos'!$C$6:$C$16,'Tabla de puntos'!$D$6:$D$16)+(LOOKUP(AR17,'Tabla de puntos'!$C$6:$C$16,'Tabla de puntos'!$E$6:$E$16))+(LOOKUP(AS17,'Tabla de puntos'!$C$6:$C$16,'Tabla de puntos'!$F$6:$F$16)))),(AN17+AO17+(LOOKUP(AP17,'Tabla de puntos'!$C$21:$C$31,'Tabla de puntos'!$D$21:$D$31)+LOOKUP(AQ17,'Tabla de puntos'!$C$21:$C$31,'Tabla de puntos'!$D$21:$D$31)+(LOOKUP(AR17,'Tabla de puntos'!$C$21:$C$31,'Tabla de puntos'!$E$21:$E$31))+(LOOKUP(AS17,'Tabla de puntos'!$C$21:$C$31,'Tabla de puntos'!$F$21:$F$31)))))</f>
        <v>0</v>
      </c>
      <c r="AU17" s="16"/>
      <c r="AV17" s="15"/>
      <c r="AW17" s="15"/>
      <c r="AX17" s="15"/>
      <c r="AY17" s="15"/>
      <c r="AZ17" s="7"/>
      <c r="BA17" s="7">
        <f>IF($AZ$11=1,(AU17+AV17+(LOOKUP(AW17,'Tabla de puntos'!$C$6:$C$16,'Tabla de puntos'!$D$6:$D$16)+LOOKUP(AX17,'Tabla de puntos'!$C$6:$C$16,'Tabla de puntos'!$D$6:$D$16)+(LOOKUP(AY17,'Tabla de puntos'!$C$6:$C$16,'Tabla de puntos'!$E$6:$E$16))+(LOOKUP(AZ17,'Tabla de puntos'!$C$6:$C$16,'Tabla de puntos'!$F$6:$F$16)))),(AU17+AV17+(LOOKUP(AW17,'Tabla de puntos'!$C$21:$C$31,'Tabla de puntos'!$D$21:$D$31)+LOOKUP(AX17,'Tabla de puntos'!$C$21:$C$31,'Tabla de puntos'!$D$21:$D$31)+(LOOKUP(AY17,'Tabla de puntos'!$C$21:$C$31,'Tabla de puntos'!$E$21:$E$31))+(LOOKUP(AZ17,'Tabla de puntos'!$C$21:$C$31,'Tabla de puntos'!$F$21:$F$31)))))</f>
        <v>0</v>
      </c>
      <c r="BB17" s="16"/>
      <c r="BC17" s="15"/>
      <c r="BD17" s="15"/>
      <c r="BE17" s="15"/>
      <c r="BF17" s="15"/>
      <c r="BG17" s="7"/>
      <c r="BH17" s="7">
        <f>IF($BG$11=1,(BB17+BC17+(LOOKUP(BD17,'Tabla de puntos'!$C$6:$C$16,'Tabla de puntos'!$D$6:$D$16)+LOOKUP(BE17,'Tabla de puntos'!$C$6:$C$16,'Tabla de puntos'!$D$6:$D$16)+(LOOKUP(BF17,'Tabla de puntos'!$C$6:$C$16,'Tabla de puntos'!$E$6:$E$16))+(LOOKUP(BG17,'Tabla de puntos'!$C$6:$C$16,'Tabla de puntos'!$F$6:$F$16)))),(BB17+BC17+(LOOKUP(BD17,'Tabla de puntos'!$C$21:$C$31,'Tabla de puntos'!$D$21:$D$31)+LOOKUP(BE17,'Tabla de puntos'!$C$21:$C$31,'Tabla de puntos'!$D$21:$D$31)+(LOOKUP(BF17,'Tabla de puntos'!$C$21:$C$31,'Tabla de puntos'!$E$21:$E$31))+(LOOKUP(BG17,'Tabla de puntos'!$C$21:$C$31,'Tabla de puntos'!$F$21:$F$31)))))</f>
        <v>0</v>
      </c>
      <c r="BI17" s="32">
        <f>K17+R17+Y17+AF17+AM17+AT17+BA17+BH17</f>
        <v>0</v>
      </c>
    </row>
    <row r="18" spans="1:61" x14ac:dyDescent="0.25">
      <c r="A18" s="7"/>
      <c r="B18" s="9" t="s">
        <v>27</v>
      </c>
      <c r="C18" s="9"/>
      <c r="D18" s="9"/>
      <c r="E18" s="13"/>
      <c r="F18" s="15"/>
      <c r="G18" s="16"/>
      <c r="H18" s="15"/>
      <c r="I18" s="15"/>
      <c r="J18" s="7"/>
      <c r="K18" s="2">
        <f>IF($J$11=1,(E18+F18+(LOOKUP(G18,'Tabla de puntos'!$C$6:$C$16,'Tabla de puntos'!$D$6:$D$16)+LOOKUP(H18,'Tabla de puntos'!$C$6:$C$16,'Tabla de puntos'!$D$6:$D$16)+(LOOKUP(I18,'Tabla de puntos'!$C$6:$C$16,'Tabla de puntos'!$E$6:$E$16))+(LOOKUP(J18,'Tabla de puntos'!$C$6:$C$16,'Tabla de puntos'!$F$6:$F$16)))),(E18+F18+(LOOKUP(G18,'Tabla de puntos'!$C$21:$C$31,'Tabla de puntos'!$D$21:$D$31)+LOOKUP(H18,'Tabla de puntos'!$C$21:$C$31,'Tabla de puntos'!$D$21:$D$31)+(LOOKUP(I18,'Tabla de puntos'!$C$21:$C$31,'Tabla de puntos'!$E$21:$E$31))+(LOOKUP(J18,'Tabla de puntos'!$C$21:$C$31,'Tabla de puntos'!$F$21:$F$31)))))</f>
        <v>0</v>
      </c>
      <c r="L18" s="13"/>
      <c r="M18" s="15"/>
      <c r="N18" s="15"/>
      <c r="O18" s="15"/>
      <c r="P18" s="15"/>
      <c r="Q18" s="7"/>
      <c r="R18" s="9">
        <f>IF($Q$11=1,(L18+M18+(LOOKUP(N18,'Tabla de puntos'!$C$6:$C$16,'Tabla de puntos'!$D$6:$D$16)+LOOKUP(O18,'Tabla de puntos'!$C$6:$C$16,'Tabla de puntos'!$D$6:$D$16)+(LOOKUP(P18,'Tabla de puntos'!$C$6:$C$16,'Tabla de puntos'!$E$6:$E$16))+(LOOKUP(Q18,'Tabla de puntos'!$C$6:$C$16,'Tabla de puntos'!$F$6:$F$16)))),(L18+M18+(LOOKUP(N18,'Tabla de puntos'!$C$21:$C$31,'Tabla de puntos'!$D$21:$D$31)+LOOKUP(O18,'Tabla de puntos'!$C$21:$C$31,'Tabla de puntos'!$D$21:$D$31)+(LOOKUP(P18,'Tabla de puntos'!$C$21:$C$31,'Tabla de puntos'!$E$21:$E$31))+(LOOKUP(Q18,'Tabla de puntos'!$C$21:$C$31,'Tabla de puntos'!$F$21:$F$31)))))</f>
        <v>0</v>
      </c>
      <c r="S18" s="13"/>
      <c r="T18" s="15"/>
      <c r="U18" s="15"/>
      <c r="V18" s="15"/>
      <c r="W18" s="15"/>
      <c r="X18" s="7"/>
      <c r="Y18" s="9">
        <f>IF($X$11=1,(S18+T18+(LOOKUP(U18,'Tabla de puntos'!$C$6:$C$16,'Tabla de puntos'!$D$6:$D$16)+LOOKUP(V18,'Tabla de puntos'!$C$6:$C$16,'Tabla de puntos'!$D$6:$D$16)+(LOOKUP(W18,'Tabla de puntos'!$C$6:$C$16,'Tabla de puntos'!$E$6:$E$16))+(LOOKUP(X18,'Tabla de puntos'!$C$6:$C$16,'Tabla de puntos'!$F$6:$F$16)))),(S18+T18+(LOOKUP(U18,'Tabla de puntos'!$C$21:$C$31,'Tabla de puntos'!$D$21:$D$31)+LOOKUP(V18,'Tabla de puntos'!$C$21:$C$31,'Tabla de puntos'!$D$21:$D$31)+(LOOKUP(W18,'Tabla de puntos'!$C$21:$C$31,'Tabla de puntos'!$E$21:$E$31))+(LOOKUP(X18,'Tabla de puntos'!$C$21:$C$31,'Tabla de puntos'!$F$21:$F$31)))))</f>
        <v>0</v>
      </c>
      <c r="Z18" s="16"/>
      <c r="AA18" s="15"/>
      <c r="AB18" s="15"/>
      <c r="AC18" s="15"/>
      <c r="AD18" s="15"/>
      <c r="AE18" s="7"/>
      <c r="AF18" s="9">
        <f>IF($AE$11=1,(Z18+AA18+(LOOKUP(AB18,'Tabla de puntos'!$C$6:$C$16,'Tabla de puntos'!$D$6:$D$16)+LOOKUP(AC18,'Tabla de puntos'!$C$6:$C$16,'Tabla de puntos'!$D$6:$D$16)+(LOOKUP(AD18,'Tabla de puntos'!$C$6:$C$16,'Tabla de puntos'!$E$6:$E$16))+(LOOKUP(AE18,'Tabla de puntos'!$C$6:$C$16,'Tabla de puntos'!$F$6:$F$16)))),(Z18+AA18+(LOOKUP(AB18,'Tabla de puntos'!$C$21:$C$31,'Tabla de puntos'!$D$21:$D$31)+LOOKUP(AC18,'Tabla de puntos'!$C$21:$C$31,'Tabla de puntos'!$D$21:$D$31)+(LOOKUP(AD18,'Tabla de puntos'!$C$21:$C$31,'Tabla de puntos'!$E$21:$E$31))+(LOOKUP(AE18,'Tabla de puntos'!$C$21:$C$31,'Tabla de puntos'!$F$21:$F$31)))))</f>
        <v>0</v>
      </c>
      <c r="AG18" s="16"/>
      <c r="AH18" s="15"/>
      <c r="AI18" s="15"/>
      <c r="AJ18" s="15"/>
      <c r="AK18" s="15"/>
      <c r="AL18" s="7"/>
      <c r="AM18" s="9">
        <f>IF($AL$11=1,(AG18+AH18+(LOOKUP(AI18,'Tabla de puntos'!$C$6:$C$16,'Tabla de puntos'!$D$6:$D$16)+LOOKUP(AJ18,'Tabla de puntos'!$C$6:$C$16,'Tabla de puntos'!$D$6:$D$16)+(LOOKUP(AK18,'Tabla de puntos'!$C$6:$C$16,'Tabla de puntos'!$E$6:$E$16))+(LOOKUP(AL18,'Tabla de puntos'!$C$6:$C$16,'Tabla de puntos'!$F$6:$F$16)))),(AG18+AH18+(LOOKUP(AI18,'Tabla de puntos'!$C$21:$C$31,'Tabla de puntos'!$D$21:$D$31)+LOOKUP(AJ18,'Tabla de puntos'!$C$21:$C$31,'Tabla de puntos'!$D$21:$D$31)+(LOOKUP(AK18,'Tabla de puntos'!$C$21:$C$31,'Tabla de puntos'!$E$21:$E$31))+(LOOKUP(AL18,'Tabla de puntos'!$C$21:$C$31,'Tabla de puntos'!$F$21:$F$31)))))</f>
        <v>0</v>
      </c>
      <c r="AN18" s="16"/>
      <c r="AO18" s="15"/>
      <c r="AP18" s="15"/>
      <c r="AQ18" s="15"/>
      <c r="AR18" s="15"/>
      <c r="AS18" s="7"/>
      <c r="AT18" s="9">
        <f>IF($AS$11=1,(AN18+AO18+(LOOKUP(AP18,'Tabla de puntos'!$C$6:$C$16,'Tabla de puntos'!$D$6:$D$16)+LOOKUP(AQ18,'Tabla de puntos'!$C$6:$C$16,'Tabla de puntos'!$D$6:$D$16)+(LOOKUP(AR18,'Tabla de puntos'!$C$6:$C$16,'Tabla de puntos'!$E$6:$E$16))+(LOOKUP(AS18,'Tabla de puntos'!$C$6:$C$16,'Tabla de puntos'!$F$6:$F$16)))),(AN18+AO18+(LOOKUP(AP18,'Tabla de puntos'!$C$21:$C$31,'Tabla de puntos'!$D$21:$D$31)+LOOKUP(AQ18,'Tabla de puntos'!$C$21:$C$31,'Tabla de puntos'!$D$21:$D$31)+(LOOKUP(AR18,'Tabla de puntos'!$C$21:$C$31,'Tabla de puntos'!$E$21:$E$31))+(LOOKUP(AS18,'Tabla de puntos'!$C$21:$C$31,'Tabla de puntos'!$F$21:$F$31)))))</f>
        <v>0</v>
      </c>
      <c r="AU18" s="16"/>
      <c r="AV18" s="15"/>
      <c r="AW18" s="15"/>
      <c r="AX18" s="15"/>
      <c r="AY18" s="15"/>
      <c r="AZ18" s="7"/>
      <c r="BA18" s="7">
        <f>IF($AZ$11=1,(AU18+AV18+(LOOKUP(AW18,'Tabla de puntos'!$C$6:$C$16,'Tabla de puntos'!$D$6:$D$16)+LOOKUP(AX18,'Tabla de puntos'!$C$6:$C$16,'Tabla de puntos'!$D$6:$D$16)+(LOOKUP(AY18,'Tabla de puntos'!$C$6:$C$16,'Tabla de puntos'!$E$6:$E$16))+(LOOKUP(AZ18,'Tabla de puntos'!$C$6:$C$16,'Tabla de puntos'!$F$6:$F$16)))),(AU18+AV18+(LOOKUP(AW18,'Tabla de puntos'!$C$21:$C$31,'Tabla de puntos'!$D$21:$D$31)+LOOKUP(AX18,'Tabla de puntos'!$C$21:$C$31,'Tabla de puntos'!$D$21:$D$31)+(LOOKUP(AY18,'Tabla de puntos'!$C$21:$C$31,'Tabla de puntos'!$E$21:$E$31))+(LOOKUP(AZ18,'Tabla de puntos'!$C$21:$C$31,'Tabla de puntos'!$F$21:$F$31)))))</f>
        <v>0</v>
      </c>
      <c r="BB18" s="16"/>
      <c r="BC18" s="15"/>
      <c r="BD18" s="15"/>
      <c r="BE18" s="15"/>
      <c r="BF18" s="15"/>
      <c r="BG18" s="7"/>
      <c r="BH18" s="7">
        <f>IF($BG$11=1,(BB18+BC18+(LOOKUP(BD18,'Tabla de puntos'!$C$6:$C$16,'Tabla de puntos'!$D$6:$D$16)+LOOKUP(BE18,'Tabla de puntos'!$C$6:$C$16,'Tabla de puntos'!$D$6:$D$16)+(LOOKUP(BF18,'Tabla de puntos'!$C$6:$C$16,'Tabla de puntos'!$E$6:$E$16))+(LOOKUP(BG18,'Tabla de puntos'!$C$6:$C$16,'Tabla de puntos'!$F$6:$F$16)))),(BB18+BC18+(LOOKUP(BD18,'Tabla de puntos'!$C$21:$C$31,'Tabla de puntos'!$D$21:$D$31)+LOOKUP(BE18,'Tabla de puntos'!$C$21:$C$31,'Tabla de puntos'!$D$21:$D$31)+(LOOKUP(BF18,'Tabla de puntos'!$C$21:$C$31,'Tabla de puntos'!$E$21:$E$31))+(LOOKUP(BG18,'Tabla de puntos'!$C$21:$C$31,'Tabla de puntos'!$F$21:$F$31)))))</f>
        <v>0</v>
      </c>
      <c r="BI18" s="32">
        <f t="shared" ref="BI18:BI22" si="0">K18+R18+Y18+AF18+AM18+AT18+BA18+BH18</f>
        <v>0</v>
      </c>
    </row>
    <row r="19" spans="1:61" x14ac:dyDescent="0.25">
      <c r="A19" s="7"/>
      <c r="B19" s="9" t="s">
        <v>28</v>
      </c>
      <c r="C19" s="9"/>
      <c r="D19" s="9"/>
      <c r="E19" s="13"/>
      <c r="F19" s="15"/>
      <c r="G19" s="16"/>
      <c r="H19" s="15"/>
      <c r="I19" s="15"/>
      <c r="J19" s="7"/>
      <c r="K19" s="2">
        <f>IF($J$11=1,(E19+F19+(LOOKUP(G19,'Tabla de puntos'!$C$6:$C$16,'Tabla de puntos'!$D$6:$D$16)+LOOKUP(H19,'Tabla de puntos'!$C$6:$C$16,'Tabla de puntos'!$D$6:$D$16)+(LOOKUP(I19,'Tabla de puntos'!$C$6:$C$16,'Tabla de puntos'!$E$6:$E$16))+(LOOKUP(J19,'Tabla de puntos'!$C$6:$C$16,'Tabla de puntos'!$F$6:$F$16)))),(E19+F19+(LOOKUP(G19,'Tabla de puntos'!$C$21:$C$31,'Tabla de puntos'!$D$21:$D$31)+LOOKUP(H19,'Tabla de puntos'!$C$21:$C$31,'Tabla de puntos'!$D$21:$D$31)+(LOOKUP(I19,'Tabla de puntos'!$C$21:$C$31,'Tabla de puntos'!$E$21:$E$31))+(LOOKUP(J19,'Tabla de puntos'!$C$21:$C$31,'Tabla de puntos'!$F$21:$F$31)))))</f>
        <v>0</v>
      </c>
      <c r="L19" s="13"/>
      <c r="M19" s="15"/>
      <c r="N19" s="15"/>
      <c r="O19" s="15"/>
      <c r="P19" s="15"/>
      <c r="Q19" s="7"/>
      <c r="R19" s="9">
        <f>IF($Q$11=1,(L19+M19+(LOOKUP(N19,'Tabla de puntos'!$C$6:$C$16,'Tabla de puntos'!$D$6:$D$16)+LOOKUP(O19,'Tabla de puntos'!$C$6:$C$16,'Tabla de puntos'!$D$6:$D$16)+(LOOKUP(P19,'Tabla de puntos'!$C$6:$C$16,'Tabla de puntos'!$E$6:$E$16))+(LOOKUP(Q19,'Tabla de puntos'!$C$6:$C$16,'Tabla de puntos'!$F$6:$F$16)))),(L19+M19+(LOOKUP(N19,'Tabla de puntos'!$C$21:$C$31,'Tabla de puntos'!$D$21:$D$31)+LOOKUP(O19,'Tabla de puntos'!$C$21:$C$31,'Tabla de puntos'!$D$21:$D$31)+(LOOKUP(P19,'Tabla de puntos'!$C$21:$C$31,'Tabla de puntos'!$E$21:$E$31))+(LOOKUP(Q19,'Tabla de puntos'!$C$21:$C$31,'Tabla de puntos'!$F$21:$F$31)))))</f>
        <v>0</v>
      </c>
      <c r="S19" s="13"/>
      <c r="T19" s="15"/>
      <c r="U19" s="15"/>
      <c r="V19" s="15"/>
      <c r="W19" s="15"/>
      <c r="X19" s="7"/>
      <c r="Y19" s="9">
        <f>IF($X$11=1,(S19+T19+(LOOKUP(U19,'Tabla de puntos'!$C$6:$C$16,'Tabla de puntos'!$D$6:$D$16)+LOOKUP(V19,'Tabla de puntos'!$C$6:$C$16,'Tabla de puntos'!$D$6:$D$16)+(LOOKUP(W19,'Tabla de puntos'!$C$6:$C$16,'Tabla de puntos'!$E$6:$E$16))+(LOOKUP(X19,'Tabla de puntos'!$C$6:$C$16,'Tabla de puntos'!$F$6:$F$16)))),(S19+T19+(LOOKUP(U19,'Tabla de puntos'!$C$21:$C$31,'Tabla de puntos'!$D$21:$D$31)+LOOKUP(V19,'Tabla de puntos'!$C$21:$C$31,'Tabla de puntos'!$D$21:$D$31)+(LOOKUP(W19,'Tabla de puntos'!$C$21:$C$31,'Tabla de puntos'!$E$21:$E$31))+(LOOKUP(X19,'Tabla de puntos'!$C$21:$C$31,'Tabla de puntos'!$F$21:$F$31)))))</f>
        <v>0</v>
      </c>
      <c r="Z19" s="16"/>
      <c r="AA19" s="15"/>
      <c r="AB19" s="15"/>
      <c r="AC19" s="15"/>
      <c r="AD19" s="15"/>
      <c r="AE19" s="7"/>
      <c r="AF19" s="9">
        <f>IF($AE$11=1,(Z19+AA19+(LOOKUP(AB19,'Tabla de puntos'!$C$6:$C$16,'Tabla de puntos'!$D$6:$D$16)+LOOKUP(AC19,'Tabla de puntos'!$C$6:$C$16,'Tabla de puntos'!$D$6:$D$16)+(LOOKUP(AD19,'Tabla de puntos'!$C$6:$C$16,'Tabla de puntos'!$E$6:$E$16))+(LOOKUP(AE19,'Tabla de puntos'!$C$6:$C$16,'Tabla de puntos'!$F$6:$F$16)))),(Z19+AA19+(LOOKUP(AB19,'Tabla de puntos'!$C$21:$C$31,'Tabla de puntos'!$D$21:$D$31)+LOOKUP(AC19,'Tabla de puntos'!$C$21:$C$31,'Tabla de puntos'!$D$21:$D$31)+(LOOKUP(AD19,'Tabla de puntos'!$C$21:$C$31,'Tabla de puntos'!$E$21:$E$31))+(LOOKUP(AE19,'Tabla de puntos'!$C$21:$C$31,'Tabla de puntos'!$F$21:$F$31)))))</f>
        <v>0</v>
      </c>
      <c r="AG19" s="16"/>
      <c r="AH19" s="15"/>
      <c r="AI19" s="15"/>
      <c r="AJ19" s="15"/>
      <c r="AK19" s="15"/>
      <c r="AL19" s="7"/>
      <c r="AM19" s="9">
        <f>IF($AL$11=1,(AG19+AH19+(LOOKUP(AI19,'Tabla de puntos'!$C$6:$C$16,'Tabla de puntos'!$D$6:$D$16)+LOOKUP(AJ19,'Tabla de puntos'!$C$6:$C$16,'Tabla de puntos'!$D$6:$D$16)+(LOOKUP(AK19,'Tabla de puntos'!$C$6:$C$16,'Tabla de puntos'!$E$6:$E$16))+(LOOKUP(AL19,'Tabla de puntos'!$C$6:$C$16,'Tabla de puntos'!$F$6:$F$16)))),(AG19+AH19+(LOOKUP(AI19,'Tabla de puntos'!$C$21:$C$31,'Tabla de puntos'!$D$21:$D$31)+LOOKUP(AJ19,'Tabla de puntos'!$C$21:$C$31,'Tabla de puntos'!$D$21:$D$31)+(LOOKUP(AK19,'Tabla de puntos'!$C$21:$C$31,'Tabla de puntos'!$E$21:$E$31))+(LOOKUP(AL19,'Tabla de puntos'!$C$21:$C$31,'Tabla de puntos'!$F$21:$F$31)))))</f>
        <v>0</v>
      </c>
      <c r="AN19" s="16"/>
      <c r="AO19" s="15"/>
      <c r="AP19" s="15"/>
      <c r="AQ19" s="15"/>
      <c r="AR19" s="15"/>
      <c r="AS19" s="7"/>
      <c r="AT19" s="9">
        <f>IF($AS$11=1,(AN19+AO19+(LOOKUP(AP19,'Tabla de puntos'!$C$6:$C$16,'Tabla de puntos'!$D$6:$D$16)+LOOKUP(AQ19,'Tabla de puntos'!$C$6:$C$16,'Tabla de puntos'!$D$6:$D$16)+(LOOKUP(AR19,'Tabla de puntos'!$C$6:$C$16,'Tabla de puntos'!$E$6:$E$16))+(LOOKUP(AS19,'Tabla de puntos'!$C$6:$C$16,'Tabla de puntos'!$F$6:$F$16)))),(AN19+AO19+(LOOKUP(AP19,'Tabla de puntos'!$C$21:$C$31,'Tabla de puntos'!$D$21:$D$31)+LOOKUP(AQ19,'Tabla de puntos'!$C$21:$C$31,'Tabla de puntos'!$D$21:$D$31)+(LOOKUP(AR19,'Tabla de puntos'!$C$21:$C$31,'Tabla de puntos'!$E$21:$E$31))+(LOOKUP(AS19,'Tabla de puntos'!$C$21:$C$31,'Tabla de puntos'!$F$21:$F$31)))))</f>
        <v>0</v>
      </c>
      <c r="AU19" s="16"/>
      <c r="AV19" s="15"/>
      <c r="AW19" s="15"/>
      <c r="AX19" s="15"/>
      <c r="AY19" s="15"/>
      <c r="AZ19" s="7"/>
      <c r="BA19" s="7">
        <f>IF($AZ$11=1,(AU19+AV19+(LOOKUP(AW19,'Tabla de puntos'!$C$6:$C$16,'Tabla de puntos'!$D$6:$D$16)+LOOKUP(AX19,'Tabla de puntos'!$C$6:$C$16,'Tabla de puntos'!$D$6:$D$16)+(LOOKUP(AY19,'Tabla de puntos'!$C$6:$C$16,'Tabla de puntos'!$E$6:$E$16))+(LOOKUP(AZ19,'Tabla de puntos'!$C$6:$C$16,'Tabla de puntos'!$F$6:$F$16)))),(AU19+AV19+(LOOKUP(AW19,'Tabla de puntos'!$C$21:$C$31,'Tabla de puntos'!$D$21:$D$31)+LOOKUP(AX19,'Tabla de puntos'!$C$21:$C$31,'Tabla de puntos'!$D$21:$D$31)+(LOOKUP(AY19,'Tabla de puntos'!$C$21:$C$31,'Tabla de puntos'!$E$21:$E$31))+(LOOKUP(AZ19,'Tabla de puntos'!$C$21:$C$31,'Tabla de puntos'!$F$21:$F$31)))))</f>
        <v>0</v>
      </c>
      <c r="BB19" s="16"/>
      <c r="BC19" s="15"/>
      <c r="BD19" s="15"/>
      <c r="BE19" s="15"/>
      <c r="BF19" s="15"/>
      <c r="BG19" s="7"/>
      <c r="BH19" s="7">
        <f>IF($BG$11=1,(BB19+BC19+(LOOKUP(BD19,'Tabla de puntos'!$C$6:$C$16,'Tabla de puntos'!$D$6:$D$16)+LOOKUP(BE19,'Tabla de puntos'!$C$6:$C$16,'Tabla de puntos'!$D$6:$D$16)+(LOOKUP(BF19,'Tabla de puntos'!$C$6:$C$16,'Tabla de puntos'!$E$6:$E$16))+(LOOKUP(BG19,'Tabla de puntos'!$C$6:$C$16,'Tabla de puntos'!$F$6:$F$16)))),(BB19+BC19+(LOOKUP(BD19,'Tabla de puntos'!$C$21:$C$31,'Tabla de puntos'!$D$21:$D$31)+LOOKUP(BE19,'Tabla de puntos'!$C$21:$C$31,'Tabla de puntos'!$D$21:$D$31)+(LOOKUP(BF19,'Tabla de puntos'!$C$21:$C$31,'Tabla de puntos'!$E$21:$E$31))+(LOOKUP(BG19,'Tabla de puntos'!$C$21:$C$31,'Tabla de puntos'!$F$21:$F$31)))))</f>
        <v>0</v>
      </c>
      <c r="BI19" s="32">
        <f t="shared" si="0"/>
        <v>0</v>
      </c>
    </row>
    <row r="20" spans="1:61" x14ac:dyDescent="0.25">
      <c r="A20" s="7"/>
      <c r="B20" s="9" t="s">
        <v>29</v>
      </c>
      <c r="C20" s="9"/>
      <c r="D20" s="9"/>
      <c r="E20" s="13"/>
      <c r="F20" s="15"/>
      <c r="G20" s="16"/>
      <c r="H20" s="15"/>
      <c r="I20" s="15"/>
      <c r="J20" s="7"/>
      <c r="K20" s="2">
        <f>IF($J$11=1,(E20+F20+(LOOKUP(G20,'Tabla de puntos'!$C$6:$C$16,'Tabla de puntos'!$D$6:$D$16)+LOOKUP(H20,'Tabla de puntos'!$C$6:$C$16,'Tabla de puntos'!$D$6:$D$16)+(LOOKUP(I20,'Tabla de puntos'!$C$6:$C$16,'Tabla de puntos'!$E$6:$E$16))+(LOOKUP(J20,'Tabla de puntos'!$C$6:$C$16,'Tabla de puntos'!$F$6:$F$16)))),(E20+F20+(LOOKUP(G20,'Tabla de puntos'!$C$21:$C$31,'Tabla de puntos'!$D$21:$D$31)+LOOKUP(H20,'Tabla de puntos'!$C$21:$C$31,'Tabla de puntos'!$D$21:$D$31)+(LOOKUP(I20,'Tabla de puntos'!$C$21:$C$31,'Tabla de puntos'!$E$21:$E$31))+(LOOKUP(J20,'Tabla de puntos'!$C$21:$C$31,'Tabla de puntos'!$F$21:$F$31)))))</f>
        <v>0</v>
      </c>
      <c r="L20" s="13"/>
      <c r="M20" s="15"/>
      <c r="N20" s="15"/>
      <c r="O20" s="15"/>
      <c r="P20" s="15"/>
      <c r="Q20" s="7"/>
      <c r="R20" s="9">
        <f>IF($Q$11=1,(L20+M20+(LOOKUP(N20,'Tabla de puntos'!$C$6:$C$16,'Tabla de puntos'!$D$6:$D$16)+LOOKUP(O20,'Tabla de puntos'!$C$6:$C$16,'Tabla de puntos'!$D$6:$D$16)+(LOOKUP(P20,'Tabla de puntos'!$C$6:$C$16,'Tabla de puntos'!$E$6:$E$16))+(LOOKUP(Q20,'Tabla de puntos'!$C$6:$C$16,'Tabla de puntos'!$F$6:$F$16)))),(L20+M20+(LOOKUP(N20,'Tabla de puntos'!$C$21:$C$31,'Tabla de puntos'!$D$21:$D$31)+LOOKUP(O20,'Tabla de puntos'!$C$21:$C$31,'Tabla de puntos'!$D$21:$D$31)+(LOOKUP(P20,'Tabla de puntos'!$C$21:$C$31,'Tabla de puntos'!$E$21:$E$31))+(LOOKUP(Q20,'Tabla de puntos'!$C$21:$C$31,'Tabla de puntos'!$F$21:$F$31)))))</f>
        <v>0</v>
      </c>
      <c r="S20" s="13"/>
      <c r="T20" s="15"/>
      <c r="U20" s="15"/>
      <c r="V20" s="15"/>
      <c r="W20" s="15"/>
      <c r="X20" s="7"/>
      <c r="Y20" s="9">
        <f>IF($X$11=1,(S20+T20+(LOOKUP(U20,'Tabla de puntos'!$C$6:$C$16,'Tabla de puntos'!$D$6:$D$16)+LOOKUP(V20,'Tabla de puntos'!$C$6:$C$16,'Tabla de puntos'!$D$6:$D$16)+(LOOKUP(W20,'Tabla de puntos'!$C$6:$C$16,'Tabla de puntos'!$E$6:$E$16))+(LOOKUP(X20,'Tabla de puntos'!$C$6:$C$16,'Tabla de puntos'!$F$6:$F$16)))),(S20+T20+(LOOKUP(U20,'Tabla de puntos'!$C$21:$C$31,'Tabla de puntos'!$D$21:$D$31)+LOOKUP(V20,'Tabla de puntos'!$C$21:$C$31,'Tabla de puntos'!$D$21:$D$31)+(LOOKUP(W20,'Tabla de puntos'!$C$21:$C$31,'Tabla de puntos'!$E$21:$E$31))+(LOOKUP(X20,'Tabla de puntos'!$C$21:$C$31,'Tabla de puntos'!$F$21:$F$31)))))</f>
        <v>0</v>
      </c>
      <c r="Z20" s="16"/>
      <c r="AA20" s="15"/>
      <c r="AB20" s="15"/>
      <c r="AC20" s="15"/>
      <c r="AD20" s="15"/>
      <c r="AE20" s="7"/>
      <c r="AF20" s="9">
        <f>IF($AE$11=1,(Z20+AA20+(LOOKUP(AB20,'Tabla de puntos'!$C$6:$C$16,'Tabla de puntos'!$D$6:$D$16)+LOOKUP(AC20,'Tabla de puntos'!$C$6:$C$16,'Tabla de puntos'!$D$6:$D$16)+(LOOKUP(AD20,'Tabla de puntos'!$C$6:$C$16,'Tabla de puntos'!$E$6:$E$16))+(LOOKUP(AE20,'Tabla de puntos'!$C$6:$C$16,'Tabla de puntos'!$F$6:$F$16)))),(Z20+AA20+(LOOKUP(AB20,'Tabla de puntos'!$C$21:$C$31,'Tabla de puntos'!$D$21:$D$31)+LOOKUP(AC20,'Tabla de puntos'!$C$21:$C$31,'Tabla de puntos'!$D$21:$D$31)+(LOOKUP(AD20,'Tabla de puntos'!$C$21:$C$31,'Tabla de puntos'!$E$21:$E$31))+(LOOKUP(AE20,'Tabla de puntos'!$C$21:$C$31,'Tabla de puntos'!$F$21:$F$31)))))</f>
        <v>0</v>
      </c>
      <c r="AG20" s="16"/>
      <c r="AH20" s="15"/>
      <c r="AI20" s="15"/>
      <c r="AJ20" s="15"/>
      <c r="AK20" s="15"/>
      <c r="AL20" s="7"/>
      <c r="AM20" s="9">
        <f>IF($AL$11=1,(AG20+AH20+(LOOKUP(AI20,'Tabla de puntos'!$C$6:$C$16,'Tabla de puntos'!$D$6:$D$16)+LOOKUP(AJ20,'Tabla de puntos'!$C$6:$C$16,'Tabla de puntos'!$D$6:$D$16)+(LOOKUP(AK20,'Tabla de puntos'!$C$6:$C$16,'Tabla de puntos'!$E$6:$E$16))+(LOOKUP(AL20,'Tabla de puntos'!$C$6:$C$16,'Tabla de puntos'!$F$6:$F$16)))),(AG20+AH20+(LOOKUP(AI20,'Tabla de puntos'!$C$21:$C$31,'Tabla de puntos'!$D$21:$D$31)+LOOKUP(AJ20,'Tabla de puntos'!$C$21:$C$31,'Tabla de puntos'!$D$21:$D$31)+(LOOKUP(AK20,'Tabla de puntos'!$C$21:$C$31,'Tabla de puntos'!$E$21:$E$31))+(LOOKUP(AL20,'Tabla de puntos'!$C$21:$C$31,'Tabla de puntos'!$F$21:$F$31)))))</f>
        <v>0</v>
      </c>
      <c r="AN20" s="16"/>
      <c r="AO20" s="15"/>
      <c r="AP20" s="15"/>
      <c r="AQ20" s="15"/>
      <c r="AR20" s="15"/>
      <c r="AS20" s="7"/>
      <c r="AT20" s="9">
        <f>IF($AS$11=1,(AN20+AO20+(LOOKUP(AP20,'Tabla de puntos'!$C$6:$C$16,'Tabla de puntos'!$D$6:$D$16)+LOOKUP(AQ20,'Tabla de puntos'!$C$6:$C$16,'Tabla de puntos'!$D$6:$D$16)+(LOOKUP(AR20,'Tabla de puntos'!$C$6:$C$16,'Tabla de puntos'!$E$6:$E$16))+(LOOKUP(AS20,'Tabla de puntos'!$C$6:$C$16,'Tabla de puntos'!$F$6:$F$16)))),(AN20+AO20+(LOOKUP(AP20,'Tabla de puntos'!$C$21:$C$31,'Tabla de puntos'!$D$21:$D$31)+LOOKUP(AQ20,'Tabla de puntos'!$C$21:$C$31,'Tabla de puntos'!$D$21:$D$31)+(LOOKUP(AR20,'Tabla de puntos'!$C$21:$C$31,'Tabla de puntos'!$E$21:$E$31))+(LOOKUP(AS20,'Tabla de puntos'!$C$21:$C$31,'Tabla de puntos'!$F$21:$F$31)))))</f>
        <v>0</v>
      </c>
      <c r="AU20" s="16"/>
      <c r="AV20" s="15"/>
      <c r="AW20" s="15"/>
      <c r="AX20" s="15"/>
      <c r="AY20" s="15"/>
      <c r="AZ20" s="7"/>
      <c r="BA20" s="7">
        <f>IF($AZ$11=1,(AU20+AV20+(LOOKUP(AW20,'Tabla de puntos'!$C$6:$C$16,'Tabla de puntos'!$D$6:$D$16)+LOOKUP(AX20,'Tabla de puntos'!$C$6:$C$16,'Tabla de puntos'!$D$6:$D$16)+(LOOKUP(AY20,'Tabla de puntos'!$C$6:$C$16,'Tabla de puntos'!$E$6:$E$16))+(LOOKUP(AZ20,'Tabla de puntos'!$C$6:$C$16,'Tabla de puntos'!$F$6:$F$16)))),(AU20+AV20+(LOOKUP(AW20,'Tabla de puntos'!$C$21:$C$31,'Tabla de puntos'!$D$21:$D$31)+LOOKUP(AX20,'Tabla de puntos'!$C$21:$C$31,'Tabla de puntos'!$D$21:$D$31)+(LOOKUP(AY20,'Tabla de puntos'!$C$21:$C$31,'Tabla de puntos'!$E$21:$E$31))+(LOOKUP(AZ20,'Tabla de puntos'!$C$21:$C$31,'Tabla de puntos'!$F$21:$F$31)))))</f>
        <v>0</v>
      </c>
      <c r="BB20" s="16"/>
      <c r="BC20" s="15"/>
      <c r="BD20" s="15"/>
      <c r="BE20" s="15"/>
      <c r="BF20" s="15"/>
      <c r="BG20" s="7"/>
      <c r="BH20" s="7">
        <f>IF($BG$11=1,(BB20+BC20+(LOOKUP(BD20,'Tabla de puntos'!$C$6:$C$16,'Tabla de puntos'!$D$6:$D$16)+LOOKUP(BE20,'Tabla de puntos'!$C$6:$C$16,'Tabla de puntos'!$D$6:$D$16)+(LOOKUP(BF20,'Tabla de puntos'!$C$6:$C$16,'Tabla de puntos'!$E$6:$E$16))+(LOOKUP(BG20,'Tabla de puntos'!$C$6:$C$16,'Tabla de puntos'!$F$6:$F$16)))),(BB20+BC20+(LOOKUP(BD20,'Tabla de puntos'!$C$21:$C$31,'Tabla de puntos'!$D$21:$D$31)+LOOKUP(BE20,'Tabla de puntos'!$C$21:$C$31,'Tabla de puntos'!$D$21:$D$31)+(LOOKUP(BF20,'Tabla de puntos'!$C$21:$C$31,'Tabla de puntos'!$E$21:$E$31))+(LOOKUP(BG20,'Tabla de puntos'!$C$21:$C$31,'Tabla de puntos'!$F$21:$F$31)))))</f>
        <v>0</v>
      </c>
      <c r="BI20" s="32">
        <f t="shared" si="0"/>
        <v>0</v>
      </c>
    </row>
    <row r="21" spans="1:61" x14ac:dyDescent="0.25">
      <c r="A21" s="7"/>
      <c r="B21" s="9" t="s">
        <v>30</v>
      </c>
      <c r="C21" s="9"/>
      <c r="D21" s="9"/>
      <c r="E21" s="13"/>
      <c r="F21" s="15"/>
      <c r="G21" s="16"/>
      <c r="H21" s="15"/>
      <c r="I21" s="15"/>
      <c r="J21" s="7"/>
      <c r="K21" s="2">
        <f>IF($J$11=1,(E21+F21+(LOOKUP(G21,'Tabla de puntos'!$C$6:$C$16,'Tabla de puntos'!$D$6:$D$16)+LOOKUP(H21,'Tabla de puntos'!$C$6:$C$16,'Tabla de puntos'!$D$6:$D$16)+(LOOKUP(I21,'Tabla de puntos'!$C$6:$C$16,'Tabla de puntos'!$E$6:$E$16))+(LOOKUP(J21,'Tabla de puntos'!$C$6:$C$16,'Tabla de puntos'!$F$6:$F$16)))),(E21+F21+(LOOKUP(G21,'Tabla de puntos'!$C$21:$C$31,'Tabla de puntos'!$D$21:$D$31)+LOOKUP(H21,'Tabla de puntos'!$C$21:$C$31,'Tabla de puntos'!$D$21:$D$31)+(LOOKUP(I21,'Tabla de puntos'!$C$21:$C$31,'Tabla de puntos'!$E$21:$E$31))+(LOOKUP(J21,'Tabla de puntos'!$C$21:$C$31,'Tabla de puntos'!$F$21:$F$31)))))</f>
        <v>0</v>
      </c>
      <c r="L21" s="13"/>
      <c r="M21" s="15"/>
      <c r="N21" s="15"/>
      <c r="O21" s="15"/>
      <c r="P21" s="15"/>
      <c r="Q21" s="7"/>
      <c r="R21" s="9">
        <f>IF($Q$11=1,(L21+M21+(LOOKUP(N21,'Tabla de puntos'!$C$6:$C$16,'Tabla de puntos'!$D$6:$D$16)+LOOKUP(O21,'Tabla de puntos'!$C$6:$C$16,'Tabla de puntos'!$D$6:$D$16)+(LOOKUP(P21,'Tabla de puntos'!$C$6:$C$16,'Tabla de puntos'!$E$6:$E$16))+(LOOKUP(Q21,'Tabla de puntos'!$C$6:$C$16,'Tabla de puntos'!$F$6:$F$16)))),(L21+M21+(LOOKUP(N21,'Tabla de puntos'!$C$21:$C$31,'Tabla de puntos'!$D$21:$D$31)+LOOKUP(O21,'Tabla de puntos'!$C$21:$C$31,'Tabla de puntos'!$D$21:$D$31)+(LOOKUP(P21,'Tabla de puntos'!$C$21:$C$31,'Tabla de puntos'!$E$21:$E$31))+(LOOKUP(Q21,'Tabla de puntos'!$C$21:$C$31,'Tabla de puntos'!$F$21:$F$31)))))</f>
        <v>0</v>
      </c>
      <c r="S21" s="13"/>
      <c r="T21" s="15"/>
      <c r="U21" s="15"/>
      <c r="V21" s="15"/>
      <c r="W21" s="15"/>
      <c r="X21" s="7"/>
      <c r="Y21" s="9">
        <f>IF($X$11=1,(S21+T21+(LOOKUP(U21,'Tabla de puntos'!$C$6:$C$16,'Tabla de puntos'!$D$6:$D$16)+LOOKUP(V21,'Tabla de puntos'!$C$6:$C$16,'Tabla de puntos'!$D$6:$D$16)+(LOOKUP(W21,'Tabla de puntos'!$C$6:$C$16,'Tabla de puntos'!$E$6:$E$16))+(LOOKUP(X21,'Tabla de puntos'!$C$6:$C$16,'Tabla de puntos'!$F$6:$F$16)))),(S21+T21+(LOOKUP(U21,'Tabla de puntos'!$C$21:$C$31,'Tabla de puntos'!$D$21:$D$31)+LOOKUP(V21,'Tabla de puntos'!$C$21:$C$31,'Tabla de puntos'!$D$21:$D$31)+(LOOKUP(W21,'Tabla de puntos'!$C$21:$C$31,'Tabla de puntos'!$E$21:$E$31))+(LOOKUP(X21,'Tabla de puntos'!$C$21:$C$31,'Tabla de puntos'!$F$21:$F$31)))))</f>
        <v>0</v>
      </c>
      <c r="Z21" s="16"/>
      <c r="AA21" s="15"/>
      <c r="AB21" s="15"/>
      <c r="AC21" s="15"/>
      <c r="AD21" s="15"/>
      <c r="AE21" s="7"/>
      <c r="AF21" s="9">
        <f>IF($AE$11=1,(Z21+AA21+(LOOKUP(AB21,'Tabla de puntos'!$C$6:$C$16,'Tabla de puntos'!$D$6:$D$16)+LOOKUP(AC21,'Tabla de puntos'!$C$6:$C$16,'Tabla de puntos'!$D$6:$D$16)+(LOOKUP(AD21,'Tabla de puntos'!$C$6:$C$16,'Tabla de puntos'!$E$6:$E$16))+(LOOKUP(AE21,'Tabla de puntos'!$C$6:$C$16,'Tabla de puntos'!$F$6:$F$16)))),(Z21+AA21+(LOOKUP(AB21,'Tabla de puntos'!$C$21:$C$31,'Tabla de puntos'!$D$21:$D$31)+LOOKUP(AC21,'Tabla de puntos'!$C$21:$C$31,'Tabla de puntos'!$D$21:$D$31)+(LOOKUP(AD21,'Tabla de puntos'!$C$21:$C$31,'Tabla de puntos'!$E$21:$E$31))+(LOOKUP(AE21,'Tabla de puntos'!$C$21:$C$31,'Tabla de puntos'!$F$21:$F$31)))))</f>
        <v>0</v>
      </c>
      <c r="AG21" s="16"/>
      <c r="AH21" s="15"/>
      <c r="AI21" s="15"/>
      <c r="AJ21" s="15"/>
      <c r="AK21" s="15"/>
      <c r="AL21" s="7"/>
      <c r="AM21" s="9">
        <f>IF($AL$11=1,(AG21+AH21+(LOOKUP(AI21,'Tabla de puntos'!$C$6:$C$16,'Tabla de puntos'!$D$6:$D$16)+LOOKUP(AJ21,'Tabla de puntos'!$C$6:$C$16,'Tabla de puntos'!$D$6:$D$16)+(LOOKUP(AK21,'Tabla de puntos'!$C$6:$C$16,'Tabla de puntos'!$E$6:$E$16))+(LOOKUP(AL21,'Tabla de puntos'!$C$6:$C$16,'Tabla de puntos'!$F$6:$F$16)))),(AG21+AH21+(LOOKUP(AI21,'Tabla de puntos'!$C$21:$C$31,'Tabla de puntos'!$D$21:$D$31)+LOOKUP(AJ21,'Tabla de puntos'!$C$21:$C$31,'Tabla de puntos'!$D$21:$D$31)+(LOOKUP(AK21,'Tabla de puntos'!$C$21:$C$31,'Tabla de puntos'!$E$21:$E$31))+(LOOKUP(AL21,'Tabla de puntos'!$C$21:$C$31,'Tabla de puntos'!$F$21:$F$31)))))</f>
        <v>0</v>
      </c>
      <c r="AN21" s="16"/>
      <c r="AO21" s="15"/>
      <c r="AP21" s="15"/>
      <c r="AQ21" s="15"/>
      <c r="AR21" s="15"/>
      <c r="AS21" s="7"/>
      <c r="AT21" s="9">
        <f>IF($AS$11=1,(AN21+AO21+(LOOKUP(AP21,'Tabla de puntos'!$C$6:$C$16,'Tabla de puntos'!$D$6:$D$16)+LOOKUP(AQ21,'Tabla de puntos'!$C$6:$C$16,'Tabla de puntos'!$D$6:$D$16)+(LOOKUP(AR21,'Tabla de puntos'!$C$6:$C$16,'Tabla de puntos'!$E$6:$E$16))+(LOOKUP(AS21,'Tabla de puntos'!$C$6:$C$16,'Tabla de puntos'!$F$6:$F$16)))),(AN21+AO21+(LOOKUP(AP21,'Tabla de puntos'!$C$21:$C$31,'Tabla de puntos'!$D$21:$D$31)+LOOKUP(AQ21,'Tabla de puntos'!$C$21:$C$31,'Tabla de puntos'!$D$21:$D$31)+(LOOKUP(AR21,'Tabla de puntos'!$C$21:$C$31,'Tabla de puntos'!$E$21:$E$31))+(LOOKUP(AS21,'Tabla de puntos'!$C$21:$C$31,'Tabla de puntos'!$F$21:$F$31)))))</f>
        <v>0</v>
      </c>
      <c r="AU21" s="16"/>
      <c r="AV21" s="15"/>
      <c r="AW21" s="15"/>
      <c r="AX21" s="15"/>
      <c r="AY21" s="15"/>
      <c r="AZ21" s="7"/>
      <c r="BA21" s="7">
        <f>IF($AZ$11=1,(AU21+AV21+(LOOKUP(AW21,'Tabla de puntos'!$C$6:$C$16,'Tabla de puntos'!$D$6:$D$16)+LOOKUP(AX21,'Tabla de puntos'!$C$6:$C$16,'Tabla de puntos'!$D$6:$D$16)+(LOOKUP(AY21,'Tabla de puntos'!$C$6:$C$16,'Tabla de puntos'!$E$6:$E$16))+(LOOKUP(AZ21,'Tabla de puntos'!$C$6:$C$16,'Tabla de puntos'!$F$6:$F$16)))),(AU21+AV21+(LOOKUP(AW21,'Tabla de puntos'!$C$21:$C$31,'Tabla de puntos'!$D$21:$D$31)+LOOKUP(AX21,'Tabla de puntos'!$C$21:$C$31,'Tabla de puntos'!$D$21:$D$31)+(LOOKUP(AY21,'Tabla de puntos'!$C$21:$C$31,'Tabla de puntos'!$E$21:$E$31))+(LOOKUP(AZ21,'Tabla de puntos'!$C$21:$C$31,'Tabla de puntos'!$F$21:$F$31)))))</f>
        <v>0</v>
      </c>
      <c r="BB21" s="16"/>
      <c r="BC21" s="15"/>
      <c r="BD21" s="15"/>
      <c r="BE21" s="15"/>
      <c r="BF21" s="15"/>
      <c r="BG21" s="7"/>
      <c r="BH21" s="7">
        <f>IF($BG$11=1,(BB21+BC21+(LOOKUP(BD21,'Tabla de puntos'!$C$6:$C$16,'Tabla de puntos'!$D$6:$D$16)+LOOKUP(BE21,'Tabla de puntos'!$C$6:$C$16,'Tabla de puntos'!$D$6:$D$16)+(LOOKUP(BF21,'Tabla de puntos'!$C$6:$C$16,'Tabla de puntos'!$E$6:$E$16))+(LOOKUP(BG21,'Tabla de puntos'!$C$6:$C$16,'Tabla de puntos'!$F$6:$F$16)))),(BB21+BC21+(LOOKUP(BD21,'Tabla de puntos'!$C$21:$C$31,'Tabla de puntos'!$D$21:$D$31)+LOOKUP(BE21,'Tabla de puntos'!$C$21:$C$31,'Tabla de puntos'!$D$21:$D$31)+(LOOKUP(BF21,'Tabla de puntos'!$C$21:$C$31,'Tabla de puntos'!$E$21:$E$31))+(LOOKUP(BG21,'Tabla de puntos'!$C$21:$C$31,'Tabla de puntos'!$F$21:$F$31)))))</f>
        <v>0</v>
      </c>
      <c r="BI21" s="32">
        <f t="shared" si="0"/>
        <v>0</v>
      </c>
    </row>
    <row r="22" spans="1:61" x14ac:dyDescent="0.25">
      <c r="A22" s="7"/>
      <c r="B22" s="9" t="s">
        <v>31</v>
      </c>
      <c r="C22" s="9"/>
      <c r="D22" s="9"/>
      <c r="E22" s="13"/>
      <c r="F22" s="15"/>
      <c r="G22" s="16"/>
      <c r="H22" s="15"/>
      <c r="I22" s="15"/>
      <c r="J22" s="7"/>
      <c r="K22" s="2">
        <f>IF($J$11=1,(E22+F22+(LOOKUP(G22,'Tabla de puntos'!$C$6:$C$16,'Tabla de puntos'!$D$6:$D$16)+LOOKUP(H22,'Tabla de puntos'!$C$6:$C$16,'Tabla de puntos'!$D$6:$D$16)+(LOOKUP(I22,'Tabla de puntos'!$C$6:$C$16,'Tabla de puntos'!$E$6:$E$16))+(LOOKUP(J22,'Tabla de puntos'!$C$6:$C$16,'Tabla de puntos'!$F$6:$F$16)))),(E22+F22+(LOOKUP(G22,'Tabla de puntos'!$C$21:$C$31,'Tabla de puntos'!$D$21:$D$31)+LOOKUP(H22,'Tabla de puntos'!$C$21:$C$31,'Tabla de puntos'!$D$21:$D$31)+(LOOKUP(I22,'Tabla de puntos'!$C$21:$C$31,'Tabla de puntos'!$E$21:$E$31))+(LOOKUP(J22,'Tabla de puntos'!$C$21:$C$31,'Tabla de puntos'!$F$21:$F$31)))))</f>
        <v>0</v>
      </c>
      <c r="L22" s="13"/>
      <c r="M22" s="15"/>
      <c r="N22" s="15"/>
      <c r="O22" s="15"/>
      <c r="P22" s="15"/>
      <c r="Q22" s="7"/>
      <c r="R22" s="9">
        <f>IF($Q$11=1,(L22+M22+(LOOKUP(N22,'Tabla de puntos'!$C$6:$C$16,'Tabla de puntos'!$D$6:$D$16)+LOOKUP(O22,'Tabla de puntos'!$C$6:$C$16,'Tabla de puntos'!$D$6:$D$16)+(LOOKUP(P22,'Tabla de puntos'!$C$6:$C$16,'Tabla de puntos'!$E$6:$E$16))+(LOOKUP(Q22,'Tabla de puntos'!$C$6:$C$16,'Tabla de puntos'!$F$6:$F$16)))),(L22+M22+(LOOKUP(N22,'Tabla de puntos'!$C$21:$C$31,'Tabla de puntos'!$D$21:$D$31)+LOOKUP(O22,'Tabla de puntos'!$C$21:$C$31,'Tabla de puntos'!$D$21:$D$31)+(LOOKUP(P22,'Tabla de puntos'!$C$21:$C$31,'Tabla de puntos'!$E$21:$E$31))+(LOOKUP(Q22,'Tabla de puntos'!$C$21:$C$31,'Tabla de puntos'!$F$21:$F$31)))))</f>
        <v>0</v>
      </c>
      <c r="S22" s="13"/>
      <c r="T22" s="15"/>
      <c r="U22" s="15"/>
      <c r="V22" s="15"/>
      <c r="W22" s="15"/>
      <c r="X22" s="7"/>
      <c r="Y22" s="9">
        <f>IF($X$11=1,(S22+T22+(LOOKUP(U22,'Tabla de puntos'!$C$6:$C$16,'Tabla de puntos'!$D$6:$D$16)+LOOKUP(V22,'Tabla de puntos'!$C$6:$C$16,'Tabla de puntos'!$D$6:$D$16)+(LOOKUP(W22,'Tabla de puntos'!$C$6:$C$16,'Tabla de puntos'!$E$6:$E$16))+(LOOKUP(X22,'Tabla de puntos'!$C$6:$C$16,'Tabla de puntos'!$F$6:$F$16)))),(S22+T22+(LOOKUP(U22,'Tabla de puntos'!$C$21:$C$31,'Tabla de puntos'!$D$21:$D$31)+LOOKUP(V22,'Tabla de puntos'!$C$21:$C$31,'Tabla de puntos'!$D$21:$D$31)+(LOOKUP(W22,'Tabla de puntos'!$C$21:$C$31,'Tabla de puntos'!$E$21:$E$31))+(LOOKUP(X22,'Tabla de puntos'!$C$21:$C$31,'Tabla de puntos'!$F$21:$F$31)))))</f>
        <v>0</v>
      </c>
      <c r="Z22" s="16"/>
      <c r="AA22" s="15"/>
      <c r="AB22" s="15"/>
      <c r="AC22" s="15"/>
      <c r="AD22" s="15"/>
      <c r="AE22" s="7"/>
      <c r="AF22" s="9">
        <f>IF($AE$11=1,(Z22+AA22+(LOOKUP(AB22,'Tabla de puntos'!$C$6:$C$16,'Tabla de puntos'!$D$6:$D$16)+LOOKUP(AC22,'Tabla de puntos'!$C$6:$C$16,'Tabla de puntos'!$D$6:$D$16)+(LOOKUP(AD22,'Tabla de puntos'!$C$6:$C$16,'Tabla de puntos'!$E$6:$E$16))+(LOOKUP(AE22,'Tabla de puntos'!$C$6:$C$16,'Tabla de puntos'!$F$6:$F$16)))),(Z22+AA22+(LOOKUP(AB22,'Tabla de puntos'!$C$21:$C$31,'Tabla de puntos'!$D$21:$D$31)+LOOKUP(AC22,'Tabla de puntos'!$C$21:$C$31,'Tabla de puntos'!$D$21:$D$31)+(LOOKUP(AD22,'Tabla de puntos'!$C$21:$C$31,'Tabla de puntos'!$E$21:$E$31))+(LOOKUP(AE22,'Tabla de puntos'!$C$21:$C$31,'Tabla de puntos'!$F$21:$F$31)))))</f>
        <v>0</v>
      </c>
      <c r="AG22" s="16"/>
      <c r="AH22" s="15"/>
      <c r="AI22" s="15"/>
      <c r="AJ22" s="15"/>
      <c r="AK22" s="15"/>
      <c r="AL22" s="7"/>
      <c r="AM22" s="9">
        <f>IF($AL$11=1,(AG22+AH22+(LOOKUP(AI22,'Tabla de puntos'!$C$6:$C$16,'Tabla de puntos'!$D$6:$D$16)+LOOKUP(AJ22,'Tabla de puntos'!$C$6:$C$16,'Tabla de puntos'!$D$6:$D$16)+(LOOKUP(AK22,'Tabla de puntos'!$C$6:$C$16,'Tabla de puntos'!$E$6:$E$16))+(LOOKUP(AL22,'Tabla de puntos'!$C$6:$C$16,'Tabla de puntos'!$F$6:$F$16)))),(AG22+AH22+(LOOKUP(AI22,'Tabla de puntos'!$C$21:$C$31,'Tabla de puntos'!$D$21:$D$31)+LOOKUP(AJ22,'Tabla de puntos'!$C$21:$C$31,'Tabla de puntos'!$D$21:$D$31)+(LOOKUP(AK22,'Tabla de puntos'!$C$21:$C$31,'Tabla de puntos'!$E$21:$E$31))+(LOOKUP(AL22,'Tabla de puntos'!$C$21:$C$31,'Tabla de puntos'!$F$21:$F$31)))))</f>
        <v>0</v>
      </c>
      <c r="AN22" s="16"/>
      <c r="AO22" s="15"/>
      <c r="AP22" s="15"/>
      <c r="AQ22" s="15"/>
      <c r="AR22" s="15"/>
      <c r="AS22" s="7"/>
      <c r="AT22" s="9">
        <f>IF($AS$11=1,(AN22+AO22+(LOOKUP(AP22,'Tabla de puntos'!$C$6:$C$16,'Tabla de puntos'!$D$6:$D$16)+LOOKUP(AQ22,'Tabla de puntos'!$C$6:$C$16,'Tabla de puntos'!$D$6:$D$16)+(LOOKUP(AR22,'Tabla de puntos'!$C$6:$C$16,'Tabla de puntos'!$E$6:$E$16))+(LOOKUP(AS22,'Tabla de puntos'!$C$6:$C$16,'Tabla de puntos'!$F$6:$F$16)))),(AN22+AO22+(LOOKUP(AP22,'Tabla de puntos'!$C$21:$C$31,'Tabla de puntos'!$D$21:$D$31)+LOOKUP(AQ22,'Tabla de puntos'!$C$21:$C$31,'Tabla de puntos'!$D$21:$D$31)+(LOOKUP(AR22,'Tabla de puntos'!$C$21:$C$31,'Tabla de puntos'!$E$21:$E$31))+(LOOKUP(AS22,'Tabla de puntos'!$C$21:$C$31,'Tabla de puntos'!$F$21:$F$31)))))</f>
        <v>0</v>
      </c>
      <c r="AU22" s="16"/>
      <c r="AV22" s="15"/>
      <c r="AW22" s="15"/>
      <c r="AX22" s="15"/>
      <c r="AY22" s="15"/>
      <c r="AZ22" s="7"/>
      <c r="BA22" s="7">
        <f>IF($AZ$11=1,(AU22+AV22+(LOOKUP(AW22,'Tabla de puntos'!$C$6:$C$16,'Tabla de puntos'!$D$6:$D$16)+LOOKUP(AX22,'Tabla de puntos'!$C$6:$C$16,'Tabla de puntos'!$D$6:$D$16)+(LOOKUP(AY22,'Tabla de puntos'!$C$6:$C$16,'Tabla de puntos'!$E$6:$E$16))+(LOOKUP(AZ22,'Tabla de puntos'!$C$6:$C$16,'Tabla de puntos'!$F$6:$F$16)))),(AU22+AV22+(LOOKUP(AW22,'Tabla de puntos'!$C$21:$C$31,'Tabla de puntos'!$D$21:$D$31)+LOOKUP(AX22,'Tabla de puntos'!$C$21:$C$31,'Tabla de puntos'!$D$21:$D$31)+(LOOKUP(AY22,'Tabla de puntos'!$C$21:$C$31,'Tabla de puntos'!$E$21:$E$31))+(LOOKUP(AZ22,'Tabla de puntos'!$C$21:$C$31,'Tabla de puntos'!$F$21:$F$31)))))</f>
        <v>0</v>
      </c>
      <c r="BB22" s="16"/>
      <c r="BC22" s="15"/>
      <c r="BD22" s="15"/>
      <c r="BE22" s="15"/>
      <c r="BF22" s="15"/>
      <c r="BG22" s="7"/>
      <c r="BH22" s="7">
        <f>IF($BG$11=1,(BB22+BC22+(LOOKUP(BD22,'Tabla de puntos'!$C$6:$C$16,'Tabla de puntos'!$D$6:$D$16)+LOOKUP(BE22,'Tabla de puntos'!$C$6:$C$16,'Tabla de puntos'!$D$6:$D$16)+(LOOKUP(BF22,'Tabla de puntos'!$C$6:$C$16,'Tabla de puntos'!$E$6:$E$16))+(LOOKUP(BG22,'Tabla de puntos'!$C$6:$C$16,'Tabla de puntos'!$F$6:$F$16)))),(BB22+BC22+(LOOKUP(BD22,'Tabla de puntos'!$C$21:$C$31,'Tabla de puntos'!$D$21:$D$31)+LOOKUP(BE22,'Tabla de puntos'!$C$21:$C$31,'Tabla de puntos'!$D$21:$D$31)+(LOOKUP(BF22,'Tabla de puntos'!$C$21:$C$31,'Tabla de puntos'!$E$21:$E$31))+(LOOKUP(BG22,'Tabla de puntos'!$C$21:$C$31,'Tabla de puntos'!$F$21:$F$31)))))</f>
        <v>0</v>
      </c>
      <c r="BI22" s="32">
        <f t="shared" si="0"/>
        <v>0</v>
      </c>
    </row>
    <row r="23" spans="1:61" x14ac:dyDescent="0.25">
      <c r="AZ23" s="29"/>
      <c r="BA23" s="29"/>
    </row>
    <row r="27" spans="1:61" ht="15.75" thickBot="1" x14ac:dyDescent="0.3"/>
    <row r="28" spans="1:61" ht="15.75" thickBot="1" x14ac:dyDescent="0.3">
      <c r="B28" s="85" t="s">
        <v>3</v>
      </c>
      <c r="C28" s="85" t="s">
        <v>4</v>
      </c>
      <c r="D28" s="85" t="s">
        <v>79</v>
      </c>
      <c r="E28" s="91" t="s">
        <v>11</v>
      </c>
      <c r="F28" s="90"/>
      <c r="G28" s="90"/>
      <c r="H28" s="90"/>
      <c r="I28" s="92"/>
      <c r="J28" s="34">
        <v>1</v>
      </c>
      <c r="K28" s="93" t="s">
        <v>12</v>
      </c>
      <c r="L28" s="91" t="s">
        <v>52</v>
      </c>
      <c r="M28" s="90"/>
      <c r="N28" s="90"/>
      <c r="O28" s="90"/>
      <c r="P28" s="92"/>
      <c r="Q28" s="6">
        <v>2</v>
      </c>
      <c r="R28" s="85" t="s">
        <v>13</v>
      </c>
      <c r="S28" s="90" t="s">
        <v>212</v>
      </c>
      <c r="T28" s="90"/>
      <c r="U28" s="90"/>
      <c r="V28" s="90"/>
      <c r="W28" s="90"/>
      <c r="X28" s="6">
        <v>1</v>
      </c>
      <c r="Y28" s="85" t="s">
        <v>14</v>
      </c>
      <c r="Z28" s="90" t="s">
        <v>21</v>
      </c>
      <c r="AA28" s="90"/>
      <c r="AB28" s="90"/>
      <c r="AC28" s="90"/>
      <c r="AD28" s="90"/>
      <c r="AE28" s="6">
        <v>1</v>
      </c>
      <c r="AF28" s="85" t="s">
        <v>15</v>
      </c>
      <c r="AG28" s="91" t="s">
        <v>204</v>
      </c>
      <c r="AH28" s="90"/>
      <c r="AI28" s="90"/>
      <c r="AJ28" s="90"/>
      <c r="AK28" s="92"/>
      <c r="AL28" s="34">
        <v>1</v>
      </c>
      <c r="AM28" s="85" t="s">
        <v>16</v>
      </c>
      <c r="AN28" s="91" t="s">
        <v>205</v>
      </c>
      <c r="AO28" s="90"/>
      <c r="AP28" s="90"/>
      <c r="AQ28" s="90"/>
      <c r="AR28" s="92"/>
      <c r="AS28" s="34">
        <v>1</v>
      </c>
      <c r="AT28" s="85" t="s">
        <v>17</v>
      </c>
      <c r="AU28" s="91" t="s">
        <v>293</v>
      </c>
      <c r="AV28" s="90"/>
      <c r="AW28" s="90"/>
      <c r="AX28" s="90"/>
      <c r="AY28" s="90"/>
      <c r="AZ28" s="6">
        <v>1</v>
      </c>
      <c r="BA28" s="87" t="s">
        <v>18</v>
      </c>
      <c r="BB28" s="90" t="s">
        <v>20</v>
      </c>
      <c r="BC28" s="90"/>
      <c r="BD28" s="90"/>
      <c r="BE28" s="90"/>
      <c r="BF28" s="90"/>
      <c r="BG28" s="6">
        <v>2</v>
      </c>
      <c r="BH28" s="87" t="s">
        <v>19</v>
      </c>
      <c r="BI28" s="87" t="s">
        <v>9</v>
      </c>
    </row>
    <row r="29" spans="1:61" ht="15.75" thickBot="1" x14ac:dyDescent="0.3">
      <c r="B29" s="86"/>
      <c r="C29" s="86"/>
      <c r="D29" s="86"/>
      <c r="E29" s="12" t="s">
        <v>5</v>
      </c>
      <c r="F29" s="33" t="s">
        <v>6</v>
      </c>
      <c r="G29" s="14" t="s">
        <v>7</v>
      </c>
      <c r="H29" s="14" t="s">
        <v>8</v>
      </c>
      <c r="I29" s="14" t="s">
        <v>1</v>
      </c>
      <c r="J29" s="3" t="s">
        <v>2</v>
      </c>
      <c r="K29" s="94"/>
      <c r="L29" s="12" t="s">
        <v>5</v>
      </c>
      <c r="M29" s="14" t="s">
        <v>6</v>
      </c>
      <c r="N29" s="14" t="s">
        <v>7</v>
      </c>
      <c r="O29" s="14" t="s">
        <v>8</v>
      </c>
      <c r="P29" s="14" t="s">
        <v>1</v>
      </c>
      <c r="Q29" s="34" t="s">
        <v>2</v>
      </c>
      <c r="R29" s="86"/>
      <c r="S29" s="26" t="s">
        <v>5</v>
      </c>
      <c r="T29" s="27" t="s">
        <v>6</v>
      </c>
      <c r="U29" s="27" t="s">
        <v>7</v>
      </c>
      <c r="V29" s="19" t="s">
        <v>8</v>
      </c>
      <c r="W29" s="19" t="s">
        <v>1</v>
      </c>
      <c r="X29" s="32" t="s">
        <v>2</v>
      </c>
      <c r="Y29" s="89"/>
      <c r="Z29" s="20" t="s">
        <v>5</v>
      </c>
      <c r="AA29" s="19" t="s">
        <v>6</v>
      </c>
      <c r="AB29" s="19" t="s">
        <v>7</v>
      </c>
      <c r="AC29" s="19" t="s">
        <v>8</v>
      </c>
      <c r="AD29" s="19" t="s">
        <v>1</v>
      </c>
      <c r="AE29" s="32" t="s">
        <v>2</v>
      </c>
      <c r="AF29" s="89"/>
      <c r="AG29" s="20" t="s">
        <v>5</v>
      </c>
      <c r="AH29" s="19" t="s">
        <v>6</v>
      </c>
      <c r="AI29" s="19" t="s">
        <v>7</v>
      </c>
      <c r="AJ29" s="19" t="s">
        <v>8</v>
      </c>
      <c r="AK29" s="19" t="s">
        <v>1</v>
      </c>
      <c r="AL29" s="32" t="s">
        <v>2</v>
      </c>
      <c r="AM29" s="89"/>
      <c r="AN29" s="20" t="s">
        <v>5</v>
      </c>
      <c r="AO29" s="19" t="s">
        <v>6</v>
      </c>
      <c r="AP29" s="19" t="s">
        <v>7</v>
      </c>
      <c r="AQ29" s="19" t="s">
        <v>8</v>
      </c>
      <c r="AR29" s="19" t="s">
        <v>1</v>
      </c>
      <c r="AS29" s="32" t="s">
        <v>2</v>
      </c>
      <c r="AT29" s="89"/>
      <c r="AU29" s="20" t="s">
        <v>5</v>
      </c>
      <c r="AV29" s="19" t="s">
        <v>6</v>
      </c>
      <c r="AW29" s="19" t="s">
        <v>7</v>
      </c>
      <c r="AX29" s="19" t="s">
        <v>8</v>
      </c>
      <c r="AY29" s="19" t="s">
        <v>1</v>
      </c>
      <c r="AZ29" s="28" t="s">
        <v>2</v>
      </c>
      <c r="BA29" s="88"/>
      <c r="BB29" s="20" t="s">
        <v>5</v>
      </c>
      <c r="BC29" s="19" t="s">
        <v>6</v>
      </c>
      <c r="BD29" s="19" t="s">
        <v>7</v>
      </c>
      <c r="BE29" s="19" t="s">
        <v>8</v>
      </c>
      <c r="BF29" s="19" t="s">
        <v>1</v>
      </c>
      <c r="BG29" s="32" t="s">
        <v>2</v>
      </c>
      <c r="BH29" s="88"/>
      <c r="BI29" s="88"/>
    </row>
    <row r="30" spans="1:61" x14ac:dyDescent="0.25">
      <c r="B30" s="8" t="s">
        <v>22</v>
      </c>
      <c r="C30" s="8"/>
      <c r="D30" s="8" t="s">
        <v>488</v>
      </c>
      <c r="E30" s="17">
        <v>1</v>
      </c>
      <c r="F30" s="18">
        <v>5</v>
      </c>
      <c r="G30" s="16">
        <v>1</v>
      </c>
      <c r="H30" s="15">
        <v>1</v>
      </c>
      <c r="I30" s="15">
        <v>1</v>
      </c>
      <c r="J30" s="10">
        <v>1</v>
      </c>
      <c r="K30" s="2">
        <f>IF($J$28=1,(E30+F30+(LOOKUP(G30,'Tabla de puntos'!$C$6:$C$16,'Tabla de puntos'!$D$6:$D$16)+LOOKUP(H30,'Tabla de puntos'!$C$6:$C$16,'Tabla de puntos'!$D$6:$D$16)+(LOOKUP(I30,'Tabla de puntos'!$C$6:$C$16,'Tabla de puntos'!$E$6:$E$16))+(LOOKUP(J30,'Tabla de puntos'!$C$6:$C$16,'Tabla de puntos'!$F$6:$F$16)))),(E30+F30+(LOOKUP(G30,'Tabla de puntos'!$C$21:$C$31,'Tabla de puntos'!$D$21:$D$31)+LOOKUP(H30,'Tabla de puntos'!$C$21:$C$31,'Tabla de puntos'!$D$21:$D$31)+(LOOKUP(I30,'Tabla de puntos'!$C$21:$C$31,'Tabla de puntos'!$E$21:$E$31))+(LOOKUP(J30,'Tabla de puntos'!$C$21:$C$31,'Tabla de puntos'!$F$21:$F$31)))))</f>
        <v>58</v>
      </c>
      <c r="L30" s="13">
        <v>1</v>
      </c>
      <c r="M30" s="15">
        <v>5</v>
      </c>
      <c r="N30" s="15">
        <v>1</v>
      </c>
      <c r="O30" s="15">
        <v>1</v>
      </c>
      <c r="P30" s="15">
        <v>1</v>
      </c>
      <c r="Q30" s="7">
        <v>1</v>
      </c>
      <c r="R30" s="8">
        <f>IF($Q$28=1,(L30+M30+(LOOKUP(N30,'Tabla de puntos'!$C$6:$C$16,'Tabla de puntos'!$D$6:$D$16)+LOOKUP(O30,'Tabla de puntos'!$C$6:$C$16,'Tabla de puntos'!$D$6:$D$16)+(LOOKUP(P30,'Tabla de puntos'!$C$6:$C$16,'Tabla de puntos'!$E$6:$E$16))+(LOOKUP(Q30,'Tabla de puntos'!$C$6:$C$16,'Tabla de puntos'!$F$6:$F$16)))),(L30+M30+(LOOKUP(N30,'Tabla de puntos'!$C$21:$C$31,'Tabla de puntos'!$D$21:$D$31)+LOOKUP(O30,'Tabla de puntos'!$C$21:$C$31,'Tabla de puntos'!$D$21:$D$31)+(LOOKUP(P30,'Tabla de puntos'!$C$21:$C$31,'Tabla de puntos'!$E$21:$E$31))+(LOOKUP(Q30,'Tabla de puntos'!$C$21:$C$31,'Tabla de puntos'!$F$21:$F$31)))))</f>
        <v>84</v>
      </c>
      <c r="S30" s="13">
        <v>1</v>
      </c>
      <c r="T30" s="15">
        <v>5</v>
      </c>
      <c r="U30" s="15">
        <v>1</v>
      </c>
      <c r="V30" s="18">
        <v>1</v>
      </c>
      <c r="W30" s="18">
        <v>1</v>
      </c>
      <c r="X30" s="10">
        <v>1</v>
      </c>
      <c r="Y30" s="8">
        <f>IF($X$28=1,(S30+T30+(LOOKUP(U30,'Tabla de puntos'!$C$6:$C$16,'Tabla de puntos'!$D$6:$D$16)+LOOKUP(V30,'Tabla de puntos'!$C$6:$C$16,'Tabla de puntos'!$D$6:$D$16)+(LOOKUP(W30,'Tabla de puntos'!$C$6:$C$16,'Tabla de puntos'!$E$6:$E$16))+(LOOKUP(X30,'Tabla de puntos'!$C$6:$C$16,'Tabla de puntos'!$F$6:$F$16)))),(S30+T30+(LOOKUP(U30,'Tabla de puntos'!$C$21:$C$31,'Tabla de puntos'!$D$21:$D$31)+LOOKUP(V30,'Tabla de puntos'!$C$21:$C$31,'Tabla de puntos'!$D$21:$D$31)+(LOOKUP(W30,'Tabla de puntos'!$C$21:$C$31,'Tabla de puntos'!$E$21:$E$31))+(LOOKUP(X30,'Tabla de puntos'!$C$21:$C$31,'Tabla de puntos'!$F$21:$F$31)))))</f>
        <v>58</v>
      </c>
      <c r="Z30" s="22"/>
      <c r="AA30" s="18"/>
      <c r="AB30" s="18"/>
      <c r="AC30" s="18"/>
      <c r="AD30" s="18"/>
      <c r="AE30" s="10"/>
      <c r="AF30" s="8">
        <f>IF($AE$28=1,(Z30+AA30+(LOOKUP(AB30,'Tabla de puntos'!$C$6:$C$16,'Tabla de puntos'!$D$6:$D$16)+LOOKUP(AC30,'Tabla de puntos'!$C$6:$C$16,'Tabla de puntos'!$D$6:$D$16)+(LOOKUP(AD30,'Tabla de puntos'!$C$6:$C$16,'Tabla de puntos'!$E$6:$E$16))+(LOOKUP(AE30,'Tabla de puntos'!$C$6:$C$16,'Tabla de puntos'!$F$6:$F$16)))),(Z30+AA30+(LOOKUP(AB30,'Tabla de puntos'!$C$21:$C$31,'Tabla de puntos'!$D$21:$D$31)+LOOKUP(AC30,'Tabla de puntos'!$C$21:$C$31,'Tabla de puntos'!$D$21:$D$31)+(LOOKUP(AD30,'Tabla de puntos'!$C$21:$C$31,'Tabla de puntos'!$E$21:$E$31))+(LOOKUP(AE30,'Tabla de puntos'!$C$21:$C$31,'Tabla de puntos'!$F$21:$F$31)))))</f>
        <v>0</v>
      </c>
      <c r="AG30" s="22">
        <v>1</v>
      </c>
      <c r="AH30" s="18">
        <v>5</v>
      </c>
      <c r="AI30" s="18">
        <v>1</v>
      </c>
      <c r="AJ30" s="18"/>
      <c r="AK30" s="18"/>
      <c r="AL30" s="10"/>
      <c r="AM30" s="8">
        <f>IF($AL$28=1,(AG30+AH30+(LOOKUP(AI30,'Tabla de puntos'!$C$6:$C$16,'Tabla de puntos'!$D$6:$D$16)+LOOKUP(AJ30,'Tabla de puntos'!$C$6:$C$16,'Tabla de puntos'!$D$6:$D$16)+(LOOKUP(AK30,'Tabla de puntos'!$C$6:$C$16,'Tabla de puntos'!$E$6:$E$16))+(LOOKUP(AL30,'Tabla de puntos'!$C$6:$C$16,'Tabla de puntos'!$F$6:$F$16)))),(AG30+AH30+(LOOKUP(AI30,'Tabla de puntos'!$C$21:$C$31,'Tabla de puntos'!$D$21:$D$31)+LOOKUP(AJ30,'Tabla de puntos'!$C$21:$C$31,'Tabla de puntos'!$D$21:$D$31)+(LOOKUP(AK30,'Tabla de puntos'!$C$21:$C$31,'Tabla de puntos'!$E$21:$E$31))+(LOOKUP(AL30,'Tabla de puntos'!$C$21:$C$31,'Tabla de puntos'!$F$21:$F$31)))))</f>
        <v>18</v>
      </c>
      <c r="AN30" s="22">
        <v>1</v>
      </c>
      <c r="AO30" s="18">
        <v>5</v>
      </c>
      <c r="AP30" s="18">
        <v>1</v>
      </c>
      <c r="AQ30" s="18">
        <v>1</v>
      </c>
      <c r="AR30" s="18">
        <v>1</v>
      </c>
      <c r="AS30" s="10">
        <v>1</v>
      </c>
      <c r="AT30" s="8">
        <f>IF($AS$28=1,(AN30+AO30+(LOOKUP(AP30,'Tabla de puntos'!$C$6:$C$16,'Tabla de puntos'!$D$6:$D$16)+LOOKUP(AQ30,'Tabla de puntos'!$C$6:$C$16,'Tabla de puntos'!$D$6:$D$16)+(LOOKUP(AR30,'Tabla de puntos'!$C$6:$C$16,'Tabla de puntos'!$E$6:$E$16))+(LOOKUP(AS30,'Tabla de puntos'!$C$6:$C$16,'Tabla de puntos'!$F$6:$F$16)))),(AN30+AO30+(LOOKUP(AP30,'Tabla de puntos'!$C$21:$C$31,'Tabla de puntos'!$D$21:$D$31)+LOOKUP(AQ30,'Tabla de puntos'!$C$21:$C$31,'Tabla de puntos'!$D$21:$D$31)+(LOOKUP(AR30,'Tabla de puntos'!$C$21:$C$31,'Tabla de puntos'!$E$21:$E$31))+(LOOKUP(AS30,'Tabla de puntos'!$C$21:$C$31,'Tabla de puntos'!$F$21:$F$31)))))</f>
        <v>58</v>
      </c>
      <c r="AU30" s="22">
        <v>1</v>
      </c>
      <c r="AV30" s="18">
        <v>5</v>
      </c>
      <c r="AW30" s="18">
        <v>1</v>
      </c>
      <c r="AX30" s="18"/>
      <c r="AY30" s="18"/>
      <c r="AZ30" s="10">
        <v>1</v>
      </c>
      <c r="BA30" s="10">
        <f>IF($AZ$28=1,(AU30+AV30+(LOOKUP(AW30,'Tabla de puntos'!$C$6:$C$16,'Tabla de puntos'!$D$6:$D$16)+LOOKUP(AX30,'Tabla de puntos'!$C$6:$C$16,'Tabla de puntos'!$D$6:$D$16)+(LOOKUP(AY30,'Tabla de puntos'!$C$6:$C$16,'Tabla de puntos'!$E$6:$E$16))+(LOOKUP(AZ30,'Tabla de puntos'!$C$6:$C$16,'Tabla de puntos'!$F$6:$F$16)))),(AU30+AV30+(LOOKUP(AW30,'Tabla de puntos'!$C$21:$C$31,'Tabla de puntos'!$D$21:$D$31)+LOOKUP(AX30,'Tabla de puntos'!$C$21:$C$31,'Tabla de puntos'!$D$21:$D$31)+(LOOKUP(AY30,'Tabla de puntos'!$C$21:$C$31,'Tabla de puntos'!$E$21:$E$31))+(LOOKUP(AZ30,'Tabla de puntos'!$C$21:$C$31,'Tabla de puntos'!$F$21:$F$31)))))</f>
        <v>43</v>
      </c>
      <c r="BB30" s="22">
        <v>1</v>
      </c>
      <c r="BC30" s="18">
        <v>5</v>
      </c>
      <c r="BD30" s="18">
        <v>1</v>
      </c>
      <c r="BE30" s="18">
        <v>1</v>
      </c>
      <c r="BF30" s="18">
        <v>1</v>
      </c>
      <c r="BG30" s="10">
        <v>1</v>
      </c>
      <c r="BH30" s="10">
        <f>IF($BG$11=1,(BB30+BC30+(LOOKUP(BD30,'Tabla de puntos'!$C$6:$C$16,'Tabla de puntos'!$D$6:$D$16)+LOOKUP(BE30,'Tabla de puntos'!$C$6:$C$16,'Tabla de puntos'!$D$6:$D$16)+(LOOKUP(BF30,'Tabla de puntos'!$C$6:$C$16,'Tabla de puntos'!$E$6:$E$16))+(LOOKUP(BG30,'Tabla de puntos'!$C$6:$C$16,'Tabla de puntos'!$F$6:$F$16)))),(BB30+BC30+(LOOKUP(BD30,'Tabla de puntos'!$C$21:$C$31,'Tabla de puntos'!$D$21:$D$31)+LOOKUP(BE30,'Tabla de puntos'!$C$21:$C$31,'Tabla de puntos'!$D$21:$D$31)+(LOOKUP(BF30,'Tabla de puntos'!$C$21:$C$31,'Tabla de puntos'!$E$21:$E$31))+(LOOKUP(BG30,'Tabla de puntos'!$C$21:$C$31,'Tabla de puntos'!$F$21:$F$31)))))</f>
        <v>84</v>
      </c>
      <c r="BI30" s="31">
        <f>K30+R30+Y30+AF30+AM30+AT30+BA30+BH30</f>
        <v>403</v>
      </c>
    </row>
    <row r="31" spans="1:61" x14ac:dyDescent="0.25">
      <c r="B31" s="9" t="s">
        <v>23</v>
      </c>
      <c r="C31" s="9"/>
      <c r="D31" s="9" t="s">
        <v>174</v>
      </c>
      <c r="E31" s="13"/>
      <c r="F31" s="15"/>
      <c r="G31" s="16"/>
      <c r="H31" s="15"/>
      <c r="I31" s="15"/>
      <c r="J31" s="7"/>
      <c r="K31" s="2">
        <f>IF($J$28=1,(E31+F31+(LOOKUP(G31,'Tabla de puntos'!$C$6:$C$16,'Tabla de puntos'!$D$6:$D$16)+LOOKUP(H31,'Tabla de puntos'!$C$6:$C$16,'Tabla de puntos'!$D$6:$D$16)+(LOOKUP(I31,'Tabla de puntos'!$C$6:$C$16,'Tabla de puntos'!$E$6:$E$16))+(LOOKUP(J31,'Tabla de puntos'!$C$6:$C$16,'Tabla de puntos'!$F$6:$F$16)))),(E31+F31+(LOOKUP(G31,'Tabla de puntos'!$C$21:$C$31,'Tabla de puntos'!$D$21:$D$31)+LOOKUP(H31,'Tabla de puntos'!$C$21:$C$31,'Tabla de puntos'!$D$21:$D$31)+(LOOKUP(I31,'Tabla de puntos'!$C$21:$C$31,'Tabla de puntos'!$E$21:$E$31))+(LOOKUP(J31,'Tabla de puntos'!$C$21:$C$31,'Tabla de puntos'!$F$21:$F$31)))))</f>
        <v>0</v>
      </c>
      <c r="L31" s="13">
        <v>1</v>
      </c>
      <c r="M31" s="15">
        <v>5</v>
      </c>
      <c r="N31" s="15">
        <v>2</v>
      </c>
      <c r="O31" s="15"/>
      <c r="P31" s="15"/>
      <c r="Q31" s="7"/>
      <c r="R31" s="9">
        <f>IF($Q$28=1,(L31+M31+(LOOKUP(N31,'Tabla de puntos'!$C$6:$C$16,'Tabla de puntos'!$D$6:$D$16)+LOOKUP(O31,'Tabla de puntos'!$C$6:$C$16,'Tabla de puntos'!$D$6:$D$16)+(LOOKUP(P31,'Tabla de puntos'!$C$6:$C$16,'Tabla de puntos'!$E$6:$E$16))+(LOOKUP(Q31,'Tabla de puntos'!$C$6:$C$16,'Tabla de puntos'!$F$6:$F$16)))),(L31+M31+(LOOKUP(N31,'Tabla de puntos'!$C$21:$C$31,'Tabla de puntos'!$D$21:$D$31)+LOOKUP(O31,'Tabla de puntos'!$C$21:$C$31,'Tabla de puntos'!$D$21:$D$31)+(LOOKUP(P31,'Tabla de puntos'!$C$21:$C$31,'Tabla de puntos'!$E$21:$E$31))+(LOOKUP(Q31,'Tabla de puntos'!$C$21:$C$31,'Tabla de puntos'!$F$21:$F$31)))))</f>
        <v>19.5</v>
      </c>
      <c r="S31" s="13"/>
      <c r="T31" s="15"/>
      <c r="U31" s="15"/>
      <c r="V31" s="15"/>
      <c r="W31" s="15"/>
      <c r="X31" s="7"/>
      <c r="Y31" s="9">
        <f>IF($X$28=1,(S31+T31+(LOOKUP(U31,'Tabla de puntos'!$C$6:$C$16,'Tabla de puntos'!$D$6:$D$16)+LOOKUP(V31,'Tabla de puntos'!$C$6:$C$16,'Tabla de puntos'!$D$6:$D$16)+(LOOKUP(W31,'Tabla de puntos'!$C$6:$C$16,'Tabla de puntos'!$E$6:$E$16))+(LOOKUP(X31,'Tabla de puntos'!$C$6:$C$16,'Tabla de puntos'!$F$6:$F$16)))),(S31+T31+(LOOKUP(U31,'Tabla de puntos'!$C$21:$C$31,'Tabla de puntos'!$D$21:$D$31)+LOOKUP(V31,'Tabla de puntos'!$C$21:$C$31,'Tabla de puntos'!$D$21:$D$31)+(LOOKUP(W31,'Tabla de puntos'!$C$21:$C$31,'Tabla de puntos'!$E$21:$E$31))+(LOOKUP(X31,'Tabla de puntos'!$C$21:$C$31,'Tabla de puntos'!$F$21:$F$31)))))</f>
        <v>0</v>
      </c>
      <c r="Z31" s="16"/>
      <c r="AA31" s="15"/>
      <c r="AB31" s="15"/>
      <c r="AC31" s="15"/>
      <c r="AD31" s="15"/>
      <c r="AE31" s="7"/>
      <c r="AF31" s="9">
        <f>IF($AE$28=1,(Z31+AA31+(LOOKUP(AB31,'Tabla de puntos'!$C$6:$C$16,'Tabla de puntos'!$D$6:$D$16)+LOOKUP(AC31,'Tabla de puntos'!$C$6:$C$16,'Tabla de puntos'!$D$6:$D$16)+(LOOKUP(AD31,'Tabla de puntos'!$C$6:$C$16,'Tabla de puntos'!$E$6:$E$16))+(LOOKUP(AE31,'Tabla de puntos'!$C$6:$C$16,'Tabla de puntos'!$F$6:$F$16)))),(Z31+AA31+(LOOKUP(AB31,'Tabla de puntos'!$C$21:$C$31,'Tabla de puntos'!$D$21:$D$31)+LOOKUP(AC31,'Tabla de puntos'!$C$21:$C$31,'Tabla de puntos'!$D$21:$D$31)+(LOOKUP(AD31,'Tabla de puntos'!$C$21:$C$31,'Tabla de puntos'!$E$21:$E$31))+(LOOKUP(AE31,'Tabla de puntos'!$C$21:$C$31,'Tabla de puntos'!$F$21:$F$31)))))</f>
        <v>0</v>
      </c>
      <c r="AG31" s="16"/>
      <c r="AH31" s="15"/>
      <c r="AI31" s="15"/>
      <c r="AJ31" s="15"/>
      <c r="AK31" s="15"/>
      <c r="AL31" s="7"/>
      <c r="AM31" s="9">
        <f>IF($AL$28=1,(AG31+AH31+(LOOKUP(AI31,'Tabla de puntos'!$C$6:$C$16,'Tabla de puntos'!$D$6:$D$16)+LOOKUP(AJ31,'Tabla de puntos'!$C$6:$C$16,'Tabla de puntos'!$D$6:$D$16)+(LOOKUP(AK31,'Tabla de puntos'!$C$6:$C$16,'Tabla de puntos'!$E$6:$E$16))+(LOOKUP(AL31,'Tabla de puntos'!$C$6:$C$16,'Tabla de puntos'!$F$6:$F$16)))),(AG31+AH31+(LOOKUP(AI31,'Tabla de puntos'!$C$21:$C$31,'Tabla de puntos'!$D$21:$D$31)+LOOKUP(AJ31,'Tabla de puntos'!$C$21:$C$31,'Tabla de puntos'!$D$21:$D$31)+(LOOKUP(AK31,'Tabla de puntos'!$C$21:$C$31,'Tabla de puntos'!$E$21:$E$31))+(LOOKUP(AL31,'Tabla de puntos'!$C$21:$C$31,'Tabla de puntos'!$F$21:$F$31)))))</f>
        <v>0</v>
      </c>
      <c r="AN31" s="16"/>
      <c r="AO31" s="15"/>
      <c r="AP31" s="15"/>
      <c r="AQ31" s="15"/>
      <c r="AR31" s="15"/>
      <c r="AS31" s="7"/>
      <c r="AT31" s="9">
        <f>IF($AS$28=1,(AN31+AO31+(LOOKUP(AP31,'Tabla de puntos'!$C$6:$C$16,'Tabla de puntos'!$D$6:$D$16)+LOOKUP(AQ31,'Tabla de puntos'!$C$6:$C$16,'Tabla de puntos'!$D$6:$D$16)+(LOOKUP(AR31,'Tabla de puntos'!$C$6:$C$16,'Tabla de puntos'!$E$6:$E$16))+(LOOKUP(AS31,'Tabla de puntos'!$C$6:$C$16,'Tabla de puntos'!$F$6:$F$16)))),(AN31+AO31+(LOOKUP(AP31,'Tabla de puntos'!$C$21:$C$31,'Tabla de puntos'!$D$21:$D$31)+LOOKUP(AQ31,'Tabla de puntos'!$C$21:$C$31,'Tabla de puntos'!$D$21:$D$31)+(LOOKUP(AR31,'Tabla de puntos'!$C$21:$C$31,'Tabla de puntos'!$E$21:$E$31))+(LOOKUP(AS31,'Tabla de puntos'!$C$21:$C$31,'Tabla de puntos'!$F$21:$F$31)))))</f>
        <v>0</v>
      </c>
      <c r="AU31" s="16"/>
      <c r="AV31" s="15"/>
      <c r="AW31" s="15"/>
      <c r="AX31" s="15"/>
      <c r="AY31" s="15"/>
      <c r="AZ31" s="7"/>
      <c r="BA31" s="7">
        <f>IF($AZ$28=1,(AU31+AV31+(LOOKUP(AW31,'Tabla de puntos'!$C$6:$C$16,'Tabla de puntos'!$D$6:$D$16)+LOOKUP(AX31,'Tabla de puntos'!$C$6:$C$16,'Tabla de puntos'!$D$6:$D$16)+(LOOKUP(AY31,'Tabla de puntos'!$C$6:$C$16,'Tabla de puntos'!$E$6:$E$16))+(LOOKUP(AZ31,'Tabla de puntos'!$C$6:$C$16,'Tabla de puntos'!$F$6:$F$16)))),(AU31+AV31+(LOOKUP(AW31,'Tabla de puntos'!$C$21:$C$31,'Tabla de puntos'!$D$21:$D$31)+LOOKUP(AX31,'Tabla de puntos'!$C$21:$C$31,'Tabla de puntos'!$D$21:$D$31)+(LOOKUP(AY31,'Tabla de puntos'!$C$21:$C$31,'Tabla de puntos'!$E$21:$E$31))+(LOOKUP(AZ31,'Tabla de puntos'!$C$21:$C$31,'Tabla de puntos'!$F$21:$F$31)))))</f>
        <v>0</v>
      </c>
      <c r="BB31" s="16"/>
      <c r="BC31" s="15"/>
      <c r="BD31" s="15"/>
      <c r="BE31" s="15"/>
      <c r="BF31" s="15"/>
      <c r="BG31" s="7"/>
      <c r="BH31" s="7">
        <f>IF($BG$11=1,(BB31+BC31+(LOOKUP(BD31,'Tabla de puntos'!$C$6:$C$16,'Tabla de puntos'!$D$6:$D$16)+LOOKUP(BE31,'Tabla de puntos'!$C$6:$C$16,'Tabla de puntos'!$D$6:$D$16)+(LOOKUP(BF31,'Tabla de puntos'!$C$6:$C$16,'Tabla de puntos'!$E$6:$E$16))+(LOOKUP(BG31,'Tabla de puntos'!$C$6:$C$16,'Tabla de puntos'!$F$6:$F$16)))),(BB31+BC31+(LOOKUP(BD31,'Tabla de puntos'!$C$21:$C$31,'Tabla de puntos'!$D$21:$D$31)+LOOKUP(BE31,'Tabla de puntos'!$C$21:$C$31,'Tabla de puntos'!$D$21:$D$31)+(LOOKUP(BF31,'Tabla de puntos'!$C$21:$C$31,'Tabla de puntos'!$E$21:$E$31))+(LOOKUP(BG31,'Tabla de puntos'!$C$21:$C$31,'Tabla de puntos'!$F$21:$F$31)))))</f>
        <v>0</v>
      </c>
      <c r="BI31" s="32">
        <f>K31+R31+Y31+AF31+AM31+AT31+BA31+BH31</f>
        <v>19.5</v>
      </c>
    </row>
    <row r="32" spans="1:61" x14ac:dyDescent="0.25">
      <c r="B32" s="9" t="s">
        <v>24</v>
      </c>
      <c r="C32" s="9"/>
      <c r="D32" s="9" t="s">
        <v>81</v>
      </c>
      <c r="E32" s="13">
        <v>1</v>
      </c>
      <c r="F32" s="15">
        <v>5</v>
      </c>
      <c r="G32" s="16"/>
      <c r="H32" s="15"/>
      <c r="I32" s="15"/>
      <c r="J32" s="7"/>
      <c r="K32" s="2">
        <f>IF($J$28=1,(E32+F32+(LOOKUP(G32,'Tabla de puntos'!$C$6:$C$16,'Tabla de puntos'!$D$6:$D$16)+LOOKUP(H32,'Tabla de puntos'!$C$6:$C$16,'Tabla de puntos'!$D$6:$D$16)+(LOOKUP(I32,'Tabla de puntos'!$C$6:$C$16,'Tabla de puntos'!$E$6:$E$16))+(LOOKUP(J32,'Tabla de puntos'!$C$6:$C$16,'Tabla de puntos'!$F$6:$F$16)))),(E32+F32+(LOOKUP(G32,'Tabla de puntos'!$C$21:$C$31,'Tabla de puntos'!$D$21:$D$31)+LOOKUP(H32,'Tabla de puntos'!$C$21:$C$31,'Tabla de puntos'!$D$21:$D$31)+(LOOKUP(I32,'Tabla de puntos'!$C$21:$C$31,'Tabla de puntos'!$E$21:$E$31))+(LOOKUP(J32,'Tabla de puntos'!$C$21:$C$31,'Tabla de puntos'!$F$21:$F$31)))))</f>
        <v>6</v>
      </c>
      <c r="L32" s="13"/>
      <c r="M32" s="15"/>
      <c r="N32" s="15"/>
      <c r="O32" s="15"/>
      <c r="P32" s="15"/>
      <c r="Q32" s="7"/>
      <c r="R32" s="9">
        <f>IF($Q$28=1,(L32+M32+(LOOKUP(N32,'Tabla de puntos'!$C$6:$C$16,'Tabla de puntos'!$D$6:$D$16)+LOOKUP(O32,'Tabla de puntos'!$C$6:$C$16,'Tabla de puntos'!$D$6:$D$16)+(LOOKUP(P32,'Tabla de puntos'!$C$6:$C$16,'Tabla de puntos'!$E$6:$E$16))+(LOOKUP(Q32,'Tabla de puntos'!$C$6:$C$16,'Tabla de puntos'!$F$6:$F$16)))),(L32+M32+(LOOKUP(N32,'Tabla de puntos'!$C$21:$C$31,'Tabla de puntos'!$D$21:$D$31)+LOOKUP(O32,'Tabla de puntos'!$C$21:$C$31,'Tabla de puntos'!$D$21:$D$31)+(LOOKUP(P32,'Tabla de puntos'!$C$21:$C$31,'Tabla de puntos'!$E$21:$E$31))+(LOOKUP(Q32,'Tabla de puntos'!$C$21:$C$31,'Tabla de puntos'!$F$21:$F$31)))))</f>
        <v>0</v>
      </c>
      <c r="S32" s="13"/>
      <c r="T32" s="15"/>
      <c r="U32" s="15"/>
      <c r="V32" s="15"/>
      <c r="W32" s="15"/>
      <c r="X32" s="7"/>
      <c r="Y32" s="9">
        <f>IF($X$28=1,(S32+T32+(LOOKUP(U32,'Tabla de puntos'!$C$6:$C$16,'Tabla de puntos'!$D$6:$D$16)+LOOKUP(V32,'Tabla de puntos'!$C$6:$C$16,'Tabla de puntos'!$D$6:$D$16)+(LOOKUP(W32,'Tabla de puntos'!$C$6:$C$16,'Tabla de puntos'!$E$6:$E$16))+(LOOKUP(X32,'Tabla de puntos'!$C$6:$C$16,'Tabla de puntos'!$F$6:$F$16)))),(S32+T32+(LOOKUP(U32,'Tabla de puntos'!$C$21:$C$31,'Tabla de puntos'!$D$21:$D$31)+LOOKUP(V32,'Tabla de puntos'!$C$21:$C$31,'Tabla de puntos'!$D$21:$D$31)+(LOOKUP(W32,'Tabla de puntos'!$C$21:$C$31,'Tabla de puntos'!$E$21:$E$31))+(LOOKUP(X32,'Tabla de puntos'!$C$21:$C$31,'Tabla de puntos'!$F$21:$F$31)))))</f>
        <v>0</v>
      </c>
      <c r="Z32" s="16"/>
      <c r="AA32" s="15"/>
      <c r="AB32" s="15"/>
      <c r="AC32" s="15"/>
      <c r="AD32" s="15"/>
      <c r="AE32" s="7"/>
      <c r="AF32" s="9">
        <f>IF($AE$28=1,(Z32+AA32+(LOOKUP(AB32,'Tabla de puntos'!$C$6:$C$16,'Tabla de puntos'!$D$6:$D$16)+LOOKUP(AC32,'Tabla de puntos'!$C$6:$C$16,'Tabla de puntos'!$D$6:$D$16)+(LOOKUP(AD32,'Tabla de puntos'!$C$6:$C$16,'Tabla de puntos'!$E$6:$E$16))+(LOOKUP(AE32,'Tabla de puntos'!$C$6:$C$16,'Tabla de puntos'!$F$6:$F$16)))),(Z32+AA32+(LOOKUP(AB32,'Tabla de puntos'!$C$21:$C$31,'Tabla de puntos'!$D$21:$D$31)+LOOKUP(AC32,'Tabla de puntos'!$C$21:$C$31,'Tabla de puntos'!$D$21:$D$31)+(LOOKUP(AD32,'Tabla de puntos'!$C$21:$C$31,'Tabla de puntos'!$E$21:$E$31))+(LOOKUP(AE32,'Tabla de puntos'!$C$21:$C$31,'Tabla de puntos'!$F$21:$F$31)))))</f>
        <v>0</v>
      </c>
      <c r="AG32" s="16"/>
      <c r="AH32" s="15"/>
      <c r="AI32" s="15"/>
      <c r="AJ32" s="15"/>
      <c r="AK32" s="15"/>
      <c r="AL32" s="7"/>
      <c r="AM32" s="9">
        <f>IF($AL$28=1,(AG32+AH32+(LOOKUP(AI32,'Tabla de puntos'!$C$6:$C$16,'Tabla de puntos'!$D$6:$D$16)+LOOKUP(AJ32,'Tabla de puntos'!$C$6:$C$16,'Tabla de puntos'!$D$6:$D$16)+(LOOKUP(AK32,'Tabla de puntos'!$C$6:$C$16,'Tabla de puntos'!$E$6:$E$16))+(LOOKUP(AL32,'Tabla de puntos'!$C$6:$C$16,'Tabla de puntos'!$F$6:$F$16)))),(AG32+AH32+(LOOKUP(AI32,'Tabla de puntos'!$C$21:$C$31,'Tabla de puntos'!$D$21:$D$31)+LOOKUP(AJ32,'Tabla de puntos'!$C$21:$C$31,'Tabla de puntos'!$D$21:$D$31)+(LOOKUP(AK32,'Tabla de puntos'!$C$21:$C$31,'Tabla de puntos'!$E$21:$E$31))+(LOOKUP(AL32,'Tabla de puntos'!$C$21:$C$31,'Tabla de puntos'!$F$21:$F$31)))))</f>
        <v>0</v>
      </c>
      <c r="AN32" s="16"/>
      <c r="AO32" s="15"/>
      <c r="AP32" s="15"/>
      <c r="AQ32" s="15"/>
      <c r="AR32" s="15"/>
      <c r="AS32" s="7"/>
      <c r="AT32" s="9">
        <f>IF($AS$28=1,(AN32+AO32+(LOOKUP(AP32,'Tabla de puntos'!$C$6:$C$16,'Tabla de puntos'!$D$6:$D$16)+LOOKUP(AQ32,'Tabla de puntos'!$C$6:$C$16,'Tabla de puntos'!$D$6:$D$16)+(LOOKUP(AR32,'Tabla de puntos'!$C$6:$C$16,'Tabla de puntos'!$E$6:$E$16))+(LOOKUP(AS32,'Tabla de puntos'!$C$6:$C$16,'Tabla de puntos'!$F$6:$F$16)))),(AN32+AO32+(LOOKUP(AP32,'Tabla de puntos'!$C$21:$C$31,'Tabla de puntos'!$D$21:$D$31)+LOOKUP(AQ32,'Tabla de puntos'!$C$21:$C$31,'Tabla de puntos'!$D$21:$D$31)+(LOOKUP(AR32,'Tabla de puntos'!$C$21:$C$31,'Tabla de puntos'!$E$21:$E$31))+(LOOKUP(AS32,'Tabla de puntos'!$C$21:$C$31,'Tabla de puntos'!$F$21:$F$31)))))</f>
        <v>0</v>
      </c>
      <c r="AU32" s="16"/>
      <c r="AV32" s="15"/>
      <c r="AW32" s="15"/>
      <c r="AX32" s="15"/>
      <c r="AY32" s="15"/>
      <c r="AZ32" s="7"/>
      <c r="BA32" s="7">
        <f>IF($AZ$28=1,(AU32+AV32+(LOOKUP(AW32,'Tabla de puntos'!$C$6:$C$16,'Tabla de puntos'!$D$6:$D$16)+LOOKUP(AX32,'Tabla de puntos'!$C$6:$C$16,'Tabla de puntos'!$D$6:$D$16)+(LOOKUP(AY32,'Tabla de puntos'!$C$6:$C$16,'Tabla de puntos'!$E$6:$E$16))+(LOOKUP(AZ32,'Tabla de puntos'!$C$6:$C$16,'Tabla de puntos'!$F$6:$F$16)))),(AU32+AV32+(LOOKUP(AW32,'Tabla de puntos'!$C$21:$C$31,'Tabla de puntos'!$D$21:$D$31)+LOOKUP(AX32,'Tabla de puntos'!$C$21:$C$31,'Tabla de puntos'!$D$21:$D$31)+(LOOKUP(AY32,'Tabla de puntos'!$C$21:$C$31,'Tabla de puntos'!$E$21:$E$31))+(LOOKUP(AZ32,'Tabla de puntos'!$C$21:$C$31,'Tabla de puntos'!$F$21:$F$31)))))</f>
        <v>0</v>
      </c>
      <c r="BB32" s="16"/>
      <c r="BC32" s="15"/>
      <c r="BD32" s="15"/>
      <c r="BE32" s="15"/>
      <c r="BF32" s="15"/>
      <c r="BG32" s="7"/>
      <c r="BH32" s="7">
        <f>IF($BG$11=1,(BB32+BC32+(LOOKUP(BD32,'Tabla de puntos'!$C$6:$C$16,'Tabla de puntos'!$D$6:$D$16)+LOOKUP(BE32,'Tabla de puntos'!$C$6:$C$16,'Tabla de puntos'!$D$6:$D$16)+(LOOKUP(BF32,'Tabla de puntos'!$C$6:$C$16,'Tabla de puntos'!$E$6:$E$16))+(LOOKUP(BG32,'Tabla de puntos'!$C$6:$C$16,'Tabla de puntos'!$F$6:$F$16)))),(BB32+BC32+(LOOKUP(BD32,'Tabla de puntos'!$C$21:$C$31,'Tabla de puntos'!$D$21:$D$31)+LOOKUP(BE32,'Tabla de puntos'!$C$21:$C$31,'Tabla de puntos'!$D$21:$D$31)+(LOOKUP(BF32,'Tabla de puntos'!$C$21:$C$31,'Tabla de puntos'!$E$21:$E$31))+(LOOKUP(BG32,'Tabla de puntos'!$C$21:$C$31,'Tabla de puntos'!$F$21:$F$31)))))</f>
        <v>0</v>
      </c>
      <c r="BI32" s="32">
        <f>K32+R32+Y32+AF32+AM32+AT32+BA32+BH32</f>
        <v>6</v>
      </c>
    </row>
    <row r="33" spans="2:61" x14ac:dyDescent="0.25">
      <c r="B33" s="9" t="s">
        <v>25</v>
      </c>
      <c r="C33" s="9"/>
      <c r="D33" s="9" t="s">
        <v>490</v>
      </c>
      <c r="E33" s="13"/>
      <c r="F33" s="15"/>
      <c r="G33" s="16"/>
      <c r="H33" s="15"/>
      <c r="I33" s="15"/>
      <c r="J33" s="38"/>
      <c r="K33" s="2">
        <f>IF($J$28=1,(E33+F33+(LOOKUP(G33,'Tabla de puntos'!$C$6:$C$16,'Tabla de puntos'!$D$6:$D$16)+LOOKUP(H33,'Tabla de puntos'!$C$6:$C$16,'Tabla de puntos'!$D$6:$D$16)+(LOOKUP(I33,'Tabla de puntos'!$C$6:$C$16,'Tabla de puntos'!$E$6:$E$16))+(LOOKUP(J33,'Tabla de puntos'!$C$6:$C$16,'Tabla de puntos'!$F$6:$F$16)))),(E33+F33+(LOOKUP(G33,'Tabla de puntos'!$C$21:$C$31,'Tabla de puntos'!$D$21:$D$31)+LOOKUP(H33,'Tabla de puntos'!$C$21:$C$31,'Tabla de puntos'!$D$21:$D$31)+(LOOKUP(I33,'Tabla de puntos'!$C$21:$C$31,'Tabla de puntos'!$E$21:$E$31))+(LOOKUP(J33,'Tabla de puntos'!$C$21:$C$31,'Tabla de puntos'!$F$21:$F$31)))))</f>
        <v>0</v>
      </c>
      <c r="L33" s="13"/>
      <c r="M33" s="15"/>
      <c r="N33" s="15"/>
      <c r="O33" s="15"/>
      <c r="P33" s="15"/>
      <c r="Q33" s="7"/>
      <c r="R33" s="9">
        <f>IF($Q$28=1,(L33+M33+(LOOKUP(N33,'Tabla de puntos'!$C$6:$C$16,'Tabla de puntos'!$D$6:$D$16)+LOOKUP(O33,'Tabla de puntos'!$C$6:$C$16,'Tabla de puntos'!$D$6:$D$16)+(LOOKUP(P33,'Tabla de puntos'!$C$6:$C$16,'Tabla de puntos'!$E$6:$E$16))+(LOOKUP(Q33,'Tabla de puntos'!$C$6:$C$16,'Tabla de puntos'!$F$6:$F$16)))),(L33+M33+(LOOKUP(N33,'Tabla de puntos'!$C$21:$C$31,'Tabla de puntos'!$D$21:$D$31)+LOOKUP(O33,'Tabla de puntos'!$C$21:$C$31,'Tabla de puntos'!$D$21:$D$31)+(LOOKUP(P33,'Tabla de puntos'!$C$21:$C$31,'Tabla de puntos'!$E$21:$E$31))+(LOOKUP(Q33,'Tabla de puntos'!$C$21:$C$31,'Tabla de puntos'!$F$21:$F$31)))))</f>
        <v>0</v>
      </c>
      <c r="S33" s="13"/>
      <c r="T33" s="15"/>
      <c r="U33" s="15"/>
      <c r="V33" s="15"/>
      <c r="W33" s="15"/>
      <c r="X33" s="7"/>
      <c r="Y33" s="9">
        <f>IF($X$28=1,(S33+T33+(LOOKUP(U33,'Tabla de puntos'!$C$6:$C$16,'Tabla de puntos'!$D$6:$D$16)+LOOKUP(V33,'Tabla de puntos'!$C$6:$C$16,'Tabla de puntos'!$D$6:$D$16)+(LOOKUP(W33,'Tabla de puntos'!$C$6:$C$16,'Tabla de puntos'!$E$6:$E$16))+(LOOKUP(X33,'Tabla de puntos'!$C$6:$C$16,'Tabla de puntos'!$F$6:$F$16)))),(S33+T33+(LOOKUP(U33,'Tabla de puntos'!$C$21:$C$31,'Tabla de puntos'!$D$21:$D$31)+LOOKUP(V33,'Tabla de puntos'!$C$21:$C$31,'Tabla de puntos'!$D$21:$D$31)+(LOOKUP(W33,'Tabla de puntos'!$C$21:$C$31,'Tabla de puntos'!$E$21:$E$31))+(LOOKUP(X33,'Tabla de puntos'!$C$21:$C$31,'Tabla de puntos'!$F$21:$F$31)))))</f>
        <v>0</v>
      </c>
      <c r="Z33" s="16"/>
      <c r="AA33" s="15"/>
      <c r="AB33" s="15"/>
      <c r="AC33" s="15"/>
      <c r="AD33" s="15"/>
      <c r="AE33" s="7"/>
      <c r="AF33" s="9">
        <f>IF($AE$28=1,(Z33+AA33+(LOOKUP(AB33,'Tabla de puntos'!$C$6:$C$16,'Tabla de puntos'!$D$6:$D$16)+LOOKUP(AC33,'Tabla de puntos'!$C$6:$C$16,'Tabla de puntos'!$D$6:$D$16)+(LOOKUP(AD33,'Tabla de puntos'!$C$6:$C$16,'Tabla de puntos'!$E$6:$E$16))+(LOOKUP(AE33,'Tabla de puntos'!$C$6:$C$16,'Tabla de puntos'!$F$6:$F$16)))),(Z33+AA33+(LOOKUP(AB33,'Tabla de puntos'!$C$21:$C$31,'Tabla de puntos'!$D$21:$D$31)+LOOKUP(AC33,'Tabla de puntos'!$C$21:$C$31,'Tabla de puntos'!$D$21:$D$31)+(LOOKUP(AD33,'Tabla de puntos'!$C$21:$C$31,'Tabla de puntos'!$E$21:$E$31))+(LOOKUP(AE33,'Tabla de puntos'!$C$21:$C$31,'Tabla de puntos'!$F$21:$F$31)))))</f>
        <v>0</v>
      </c>
      <c r="AG33" s="16"/>
      <c r="AH33" s="15"/>
      <c r="AI33" s="15"/>
      <c r="AJ33" s="15"/>
      <c r="AK33" s="15"/>
      <c r="AL33" s="7"/>
      <c r="AM33" s="9">
        <f>IF($AL$28=1,(AG33+AH33+(LOOKUP(AI33,'Tabla de puntos'!$C$6:$C$16,'Tabla de puntos'!$D$6:$D$16)+LOOKUP(AJ33,'Tabla de puntos'!$C$6:$C$16,'Tabla de puntos'!$D$6:$D$16)+(LOOKUP(AK33,'Tabla de puntos'!$C$6:$C$16,'Tabla de puntos'!$E$6:$E$16))+(LOOKUP(AL33,'Tabla de puntos'!$C$6:$C$16,'Tabla de puntos'!$F$6:$F$16)))),(AG33+AH33+(LOOKUP(AI33,'Tabla de puntos'!$C$21:$C$31,'Tabla de puntos'!$D$21:$D$31)+LOOKUP(AJ33,'Tabla de puntos'!$C$21:$C$31,'Tabla de puntos'!$D$21:$D$31)+(LOOKUP(AK33,'Tabla de puntos'!$C$21:$C$31,'Tabla de puntos'!$E$21:$E$31))+(LOOKUP(AL33,'Tabla de puntos'!$C$21:$C$31,'Tabla de puntos'!$F$21:$F$31)))))</f>
        <v>0</v>
      </c>
      <c r="AN33" s="16"/>
      <c r="AO33" s="15"/>
      <c r="AP33" s="15"/>
      <c r="AQ33" s="15"/>
      <c r="AR33" s="15"/>
      <c r="AS33" s="7"/>
      <c r="AT33" s="9">
        <f>IF($AS$28=1,(AN33+AO33+(LOOKUP(AP33,'Tabla de puntos'!$C$6:$C$16,'Tabla de puntos'!$D$6:$D$16)+LOOKUP(AQ33,'Tabla de puntos'!$C$6:$C$16,'Tabla de puntos'!$D$6:$D$16)+(LOOKUP(AR33,'Tabla de puntos'!$C$6:$C$16,'Tabla de puntos'!$E$6:$E$16))+(LOOKUP(AS33,'Tabla de puntos'!$C$6:$C$16,'Tabla de puntos'!$F$6:$F$16)))),(AN33+AO33+(LOOKUP(AP33,'Tabla de puntos'!$C$21:$C$31,'Tabla de puntos'!$D$21:$D$31)+LOOKUP(AQ33,'Tabla de puntos'!$C$21:$C$31,'Tabla de puntos'!$D$21:$D$31)+(LOOKUP(AR33,'Tabla de puntos'!$C$21:$C$31,'Tabla de puntos'!$E$21:$E$31))+(LOOKUP(AS33,'Tabla de puntos'!$C$21:$C$31,'Tabla de puntos'!$F$21:$F$31)))))</f>
        <v>0</v>
      </c>
      <c r="AU33" s="16"/>
      <c r="AV33" s="15"/>
      <c r="AW33" s="15"/>
      <c r="AX33" s="15"/>
      <c r="AY33" s="15"/>
      <c r="AZ33" s="7"/>
      <c r="BA33" s="7">
        <f>IF($AZ$28=1,(AU33+AV33+(LOOKUP(AW33,'Tabla de puntos'!$C$6:$C$16,'Tabla de puntos'!$D$6:$D$16)+LOOKUP(AX33,'Tabla de puntos'!$C$6:$C$16,'Tabla de puntos'!$D$6:$D$16)+(LOOKUP(AY33,'Tabla de puntos'!$C$6:$C$16,'Tabla de puntos'!$E$6:$E$16))+(LOOKUP(AZ33,'Tabla de puntos'!$C$6:$C$16,'Tabla de puntos'!$F$6:$F$16)))),(AU33+AV33+(LOOKUP(AW33,'Tabla de puntos'!$C$21:$C$31,'Tabla de puntos'!$D$21:$D$31)+LOOKUP(AX33,'Tabla de puntos'!$C$21:$C$31,'Tabla de puntos'!$D$21:$D$31)+(LOOKUP(AY33,'Tabla de puntos'!$C$21:$C$31,'Tabla de puntos'!$E$21:$E$31))+(LOOKUP(AZ33,'Tabla de puntos'!$C$21:$C$31,'Tabla de puntos'!$F$21:$F$31)))))</f>
        <v>0</v>
      </c>
      <c r="BB33" s="16"/>
      <c r="BC33" s="15"/>
      <c r="BD33" s="15"/>
      <c r="BE33" s="15"/>
      <c r="BF33" s="15"/>
      <c r="BG33" s="7"/>
      <c r="BH33" s="7" t="s">
        <v>271</v>
      </c>
      <c r="BI33" s="32">
        <f>K33+R33+Y33+AF33+AM33+AT33+BA33</f>
        <v>0</v>
      </c>
    </row>
    <row r="34" spans="2:61" x14ac:dyDescent="0.25">
      <c r="B34" s="9" t="s">
        <v>26</v>
      </c>
      <c r="C34" s="9"/>
      <c r="D34" s="9"/>
      <c r="E34" s="13"/>
      <c r="F34" s="15"/>
      <c r="G34" s="16"/>
      <c r="H34" s="15"/>
      <c r="I34" s="15"/>
      <c r="J34" s="7"/>
      <c r="K34" s="2">
        <f>IF($J$28=1,(E34+F34+(LOOKUP(G34,'Tabla de puntos'!$C$6:$C$16,'Tabla de puntos'!$D$6:$D$16)+LOOKUP(H34,'Tabla de puntos'!$C$6:$C$16,'Tabla de puntos'!$D$6:$D$16)+(LOOKUP(I34,'Tabla de puntos'!$C$6:$C$16,'Tabla de puntos'!$E$6:$E$16))+(LOOKUP(J34,'Tabla de puntos'!$C$6:$C$16,'Tabla de puntos'!$F$6:$F$16)))),(E34+F34+(LOOKUP(G34,'Tabla de puntos'!$C$21:$C$31,'Tabla de puntos'!$D$21:$D$31)+LOOKUP(H34,'Tabla de puntos'!$C$21:$C$31,'Tabla de puntos'!$D$21:$D$31)+(LOOKUP(I34,'Tabla de puntos'!$C$21:$C$31,'Tabla de puntos'!$E$21:$E$31))+(LOOKUP(J34,'Tabla de puntos'!$C$21:$C$31,'Tabla de puntos'!$F$21:$F$31)))))</f>
        <v>0</v>
      </c>
      <c r="L34" s="13"/>
      <c r="M34" s="15"/>
      <c r="N34" s="15"/>
      <c r="O34" s="15"/>
      <c r="P34" s="15"/>
      <c r="Q34" s="7"/>
      <c r="R34" s="9">
        <f>IF($Q$28=1,(L34+M34+(LOOKUP(N34,'Tabla de puntos'!$C$6:$C$16,'Tabla de puntos'!$D$6:$D$16)+LOOKUP(O34,'Tabla de puntos'!$C$6:$C$16,'Tabla de puntos'!$D$6:$D$16)+(LOOKUP(P34,'Tabla de puntos'!$C$6:$C$16,'Tabla de puntos'!$E$6:$E$16))+(LOOKUP(Q34,'Tabla de puntos'!$C$6:$C$16,'Tabla de puntos'!$F$6:$F$16)))),(L34+M34+(LOOKUP(N34,'Tabla de puntos'!$C$21:$C$31,'Tabla de puntos'!$D$21:$D$31)+LOOKUP(O34,'Tabla de puntos'!$C$21:$C$31,'Tabla de puntos'!$D$21:$D$31)+(LOOKUP(P34,'Tabla de puntos'!$C$21:$C$31,'Tabla de puntos'!$E$21:$E$31))+(LOOKUP(Q34,'Tabla de puntos'!$C$21:$C$31,'Tabla de puntos'!$F$21:$F$31)))))</f>
        <v>0</v>
      </c>
      <c r="S34" s="13"/>
      <c r="T34" s="15"/>
      <c r="U34" s="15"/>
      <c r="V34" s="15"/>
      <c r="W34" s="15"/>
      <c r="X34" s="7"/>
      <c r="Y34" s="9">
        <f>IF($X$28=1,(S34+T34+(LOOKUP(U34,'Tabla de puntos'!$C$6:$C$16,'Tabla de puntos'!$D$6:$D$16)+LOOKUP(V34,'Tabla de puntos'!$C$6:$C$16,'Tabla de puntos'!$D$6:$D$16)+(LOOKUP(W34,'Tabla de puntos'!$C$6:$C$16,'Tabla de puntos'!$E$6:$E$16))+(LOOKUP(X34,'Tabla de puntos'!$C$6:$C$16,'Tabla de puntos'!$F$6:$F$16)))),(S34+T34+(LOOKUP(U34,'Tabla de puntos'!$C$21:$C$31,'Tabla de puntos'!$D$21:$D$31)+LOOKUP(V34,'Tabla de puntos'!$C$21:$C$31,'Tabla de puntos'!$D$21:$D$31)+(LOOKUP(W34,'Tabla de puntos'!$C$21:$C$31,'Tabla de puntos'!$E$21:$E$31))+(LOOKUP(X34,'Tabla de puntos'!$C$21:$C$31,'Tabla de puntos'!$F$21:$F$31)))))</f>
        <v>0</v>
      </c>
      <c r="Z34" s="16"/>
      <c r="AA34" s="15"/>
      <c r="AB34" s="15"/>
      <c r="AC34" s="15"/>
      <c r="AD34" s="15"/>
      <c r="AE34" s="7"/>
      <c r="AF34" s="9">
        <f>IF($AE$28=1,(Z34+AA34+(LOOKUP(AB34,'Tabla de puntos'!$C$6:$C$16,'Tabla de puntos'!$D$6:$D$16)+LOOKUP(AC34,'Tabla de puntos'!$C$6:$C$16,'Tabla de puntos'!$D$6:$D$16)+(LOOKUP(AD34,'Tabla de puntos'!$C$6:$C$16,'Tabla de puntos'!$E$6:$E$16))+(LOOKUP(AE34,'Tabla de puntos'!$C$6:$C$16,'Tabla de puntos'!$F$6:$F$16)))),(Z34+AA34+(LOOKUP(AB34,'Tabla de puntos'!$C$21:$C$31,'Tabla de puntos'!$D$21:$D$31)+LOOKUP(AC34,'Tabla de puntos'!$C$21:$C$31,'Tabla de puntos'!$D$21:$D$31)+(LOOKUP(AD34,'Tabla de puntos'!$C$21:$C$31,'Tabla de puntos'!$E$21:$E$31))+(LOOKUP(AE34,'Tabla de puntos'!$C$21:$C$31,'Tabla de puntos'!$F$21:$F$31)))))</f>
        <v>0</v>
      </c>
      <c r="AG34" s="16"/>
      <c r="AH34" s="15"/>
      <c r="AI34" s="15"/>
      <c r="AJ34" s="15"/>
      <c r="AK34" s="15"/>
      <c r="AL34" s="7"/>
      <c r="AM34" s="9">
        <f>IF($AL$28=1,(AG34+AH34+(LOOKUP(AI34,'Tabla de puntos'!$C$6:$C$16,'Tabla de puntos'!$D$6:$D$16)+LOOKUP(AJ34,'Tabla de puntos'!$C$6:$C$16,'Tabla de puntos'!$D$6:$D$16)+(LOOKUP(AK34,'Tabla de puntos'!$C$6:$C$16,'Tabla de puntos'!$E$6:$E$16))+(LOOKUP(AL34,'Tabla de puntos'!$C$6:$C$16,'Tabla de puntos'!$F$6:$F$16)))),(AG34+AH34+(LOOKUP(AI34,'Tabla de puntos'!$C$21:$C$31,'Tabla de puntos'!$D$21:$D$31)+LOOKUP(AJ34,'Tabla de puntos'!$C$21:$C$31,'Tabla de puntos'!$D$21:$D$31)+(LOOKUP(AK34,'Tabla de puntos'!$C$21:$C$31,'Tabla de puntos'!$E$21:$E$31))+(LOOKUP(AL34,'Tabla de puntos'!$C$21:$C$31,'Tabla de puntos'!$F$21:$F$31)))))</f>
        <v>0</v>
      </c>
      <c r="AN34" s="16"/>
      <c r="AO34" s="15"/>
      <c r="AP34" s="15"/>
      <c r="AQ34" s="15"/>
      <c r="AR34" s="15"/>
      <c r="AS34" s="7"/>
      <c r="AT34" s="9">
        <f>IF($AS$28=1,(AN34+AO34+(LOOKUP(AP34,'Tabla de puntos'!$C$6:$C$16,'Tabla de puntos'!$D$6:$D$16)+LOOKUP(AQ34,'Tabla de puntos'!$C$6:$C$16,'Tabla de puntos'!$D$6:$D$16)+(LOOKUP(AR34,'Tabla de puntos'!$C$6:$C$16,'Tabla de puntos'!$E$6:$E$16))+(LOOKUP(AS34,'Tabla de puntos'!$C$6:$C$16,'Tabla de puntos'!$F$6:$F$16)))),(AN34+AO34+(LOOKUP(AP34,'Tabla de puntos'!$C$21:$C$31,'Tabla de puntos'!$D$21:$D$31)+LOOKUP(AQ34,'Tabla de puntos'!$C$21:$C$31,'Tabla de puntos'!$D$21:$D$31)+(LOOKUP(AR34,'Tabla de puntos'!$C$21:$C$31,'Tabla de puntos'!$E$21:$E$31))+(LOOKUP(AS34,'Tabla de puntos'!$C$21:$C$31,'Tabla de puntos'!$F$21:$F$31)))))</f>
        <v>0</v>
      </c>
      <c r="AU34" s="16"/>
      <c r="AV34" s="15"/>
      <c r="AW34" s="15"/>
      <c r="AX34" s="15"/>
      <c r="AY34" s="15"/>
      <c r="AZ34" s="7"/>
      <c r="BA34" s="7">
        <f>IF($AZ$28=1,(AU34+AV34+(LOOKUP(AW34,'Tabla de puntos'!$C$6:$C$16,'Tabla de puntos'!$D$6:$D$16)+LOOKUP(AX34,'Tabla de puntos'!$C$6:$C$16,'Tabla de puntos'!$D$6:$D$16)+(LOOKUP(AY34,'Tabla de puntos'!$C$6:$C$16,'Tabla de puntos'!$E$6:$E$16))+(LOOKUP(AZ34,'Tabla de puntos'!$C$6:$C$16,'Tabla de puntos'!$F$6:$F$16)))),(AU34+AV34+(LOOKUP(AW34,'Tabla de puntos'!$C$21:$C$31,'Tabla de puntos'!$D$21:$D$31)+LOOKUP(AX34,'Tabla de puntos'!$C$21:$C$31,'Tabla de puntos'!$D$21:$D$31)+(LOOKUP(AY34,'Tabla de puntos'!$C$21:$C$31,'Tabla de puntos'!$E$21:$E$31))+(LOOKUP(AZ34,'Tabla de puntos'!$C$21:$C$31,'Tabla de puntos'!$F$21:$F$31)))))</f>
        <v>0</v>
      </c>
      <c r="BB34" s="16"/>
      <c r="BC34" s="15"/>
      <c r="BD34" s="15"/>
      <c r="BE34" s="15"/>
      <c r="BF34" s="15"/>
      <c r="BG34" s="7"/>
      <c r="BH34" s="7">
        <f>IF($BG$11=1,(BB34+BC34+(LOOKUP(BD34,'Tabla de puntos'!$C$6:$C$16,'Tabla de puntos'!$D$6:$D$16)+LOOKUP(BE34,'Tabla de puntos'!$C$6:$C$16,'Tabla de puntos'!$D$6:$D$16)+(LOOKUP(BF34,'Tabla de puntos'!$C$6:$C$16,'Tabla de puntos'!$E$6:$E$16))+(LOOKUP(BG34,'Tabla de puntos'!$C$6:$C$16,'Tabla de puntos'!$F$6:$F$16)))),(BB34+BC34+(LOOKUP(BD34,'Tabla de puntos'!$C$21:$C$31,'Tabla de puntos'!$D$21:$D$31)+LOOKUP(BE34,'Tabla de puntos'!$C$21:$C$31,'Tabla de puntos'!$D$21:$D$31)+(LOOKUP(BF34,'Tabla de puntos'!$C$21:$C$31,'Tabla de puntos'!$E$21:$E$31))+(LOOKUP(BG34,'Tabla de puntos'!$C$21:$C$31,'Tabla de puntos'!$F$21:$F$31)))))</f>
        <v>0</v>
      </c>
      <c r="BI34" s="39">
        <f>K34+R34+Y34+AF34+AM34+AT34+BA34+BH34</f>
        <v>0</v>
      </c>
    </row>
    <row r="35" spans="2:61" x14ac:dyDescent="0.25">
      <c r="B35" s="9" t="s">
        <v>27</v>
      </c>
      <c r="C35" s="9"/>
      <c r="D35" s="9"/>
      <c r="E35" s="13"/>
      <c r="F35" s="15"/>
      <c r="G35" s="16"/>
      <c r="H35" s="15"/>
      <c r="I35" s="15"/>
      <c r="J35" s="7"/>
      <c r="K35" s="2">
        <f>IF($J$28=1,(E35+F35+(LOOKUP(G35,'Tabla de puntos'!$C$6:$C$16,'Tabla de puntos'!$D$6:$D$16)+LOOKUP(H35,'Tabla de puntos'!$C$6:$C$16,'Tabla de puntos'!$D$6:$D$16)+(LOOKUP(I35,'Tabla de puntos'!$C$6:$C$16,'Tabla de puntos'!$E$6:$E$16))+(LOOKUP(J35,'Tabla de puntos'!$C$6:$C$16,'Tabla de puntos'!$F$6:$F$16)))),(E35+F35+(LOOKUP(G35,'Tabla de puntos'!$C$21:$C$31,'Tabla de puntos'!$D$21:$D$31)+LOOKUP(H35,'Tabla de puntos'!$C$21:$C$31,'Tabla de puntos'!$D$21:$D$31)+(LOOKUP(I35,'Tabla de puntos'!$C$21:$C$31,'Tabla de puntos'!$E$21:$E$31))+(LOOKUP(J35,'Tabla de puntos'!$C$21:$C$31,'Tabla de puntos'!$F$21:$F$31)))))</f>
        <v>0</v>
      </c>
      <c r="L35" s="13"/>
      <c r="M35" s="15"/>
      <c r="N35" s="15"/>
      <c r="O35" s="15"/>
      <c r="P35" s="15"/>
      <c r="Q35" s="7"/>
      <c r="R35" s="9">
        <f>IF($Q$28=1,(L35+M35+(LOOKUP(N35,'Tabla de puntos'!$C$6:$C$16,'Tabla de puntos'!$D$6:$D$16)+LOOKUP(O35,'Tabla de puntos'!$C$6:$C$16,'Tabla de puntos'!$D$6:$D$16)+(LOOKUP(P35,'Tabla de puntos'!$C$6:$C$16,'Tabla de puntos'!$E$6:$E$16))+(LOOKUP(Q35,'Tabla de puntos'!$C$6:$C$16,'Tabla de puntos'!$F$6:$F$16)))),(L35+M35+(LOOKUP(N35,'Tabla de puntos'!$C$21:$C$31,'Tabla de puntos'!$D$21:$D$31)+LOOKUP(O35,'Tabla de puntos'!$C$21:$C$31,'Tabla de puntos'!$D$21:$D$31)+(LOOKUP(P35,'Tabla de puntos'!$C$21:$C$31,'Tabla de puntos'!$E$21:$E$31))+(LOOKUP(Q35,'Tabla de puntos'!$C$21:$C$31,'Tabla de puntos'!$F$21:$F$31)))))</f>
        <v>0</v>
      </c>
      <c r="S35" s="13"/>
      <c r="T35" s="15"/>
      <c r="U35" s="15"/>
      <c r="V35" s="15"/>
      <c r="W35" s="15"/>
      <c r="X35" s="7"/>
      <c r="Y35" s="9">
        <f>IF($X$28=1,(S35+T35+(LOOKUP(U35,'Tabla de puntos'!$C$6:$C$16,'Tabla de puntos'!$D$6:$D$16)+LOOKUP(V35,'Tabla de puntos'!$C$6:$C$16,'Tabla de puntos'!$D$6:$D$16)+(LOOKUP(W35,'Tabla de puntos'!$C$6:$C$16,'Tabla de puntos'!$E$6:$E$16))+(LOOKUP(X35,'Tabla de puntos'!$C$6:$C$16,'Tabla de puntos'!$F$6:$F$16)))),(S35+T35+(LOOKUP(U35,'Tabla de puntos'!$C$21:$C$31,'Tabla de puntos'!$D$21:$D$31)+LOOKUP(V35,'Tabla de puntos'!$C$21:$C$31,'Tabla de puntos'!$D$21:$D$31)+(LOOKUP(W35,'Tabla de puntos'!$C$21:$C$31,'Tabla de puntos'!$E$21:$E$31))+(LOOKUP(X35,'Tabla de puntos'!$C$21:$C$31,'Tabla de puntos'!$F$21:$F$31)))))</f>
        <v>0</v>
      </c>
      <c r="Z35" s="16"/>
      <c r="AA35" s="15"/>
      <c r="AB35" s="15"/>
      <c r="AC35" s="15"/>
      <c r="AD35" s="15"/>
      <c r="AE35" s="7"/>
      <c r="AF35" s="9">
        <f>IF($AE$28=1,(Z35+AA35+(LOOKUP(AB35,'Tabla de puntos'!$C$6:$C$16,'Tabla de puntos'!$D$6:$D$16)+LOOKUP(AC35,'Tabla de puntos'!$C$6:$C$16,'Tabla de puntos'!$D$6:$D$16)+(LOOKUP(AD35,'Tabla de puntos'!$C$6:$C$16,'Tabla de puntos'!$E$6:$E$16))+(LOOKUP(AE35,'Tabla de puntos'!$C$6:$C$16,'Tabla de puntos'!$F$6:$F$16)))),(Z35+AA35+(LOOKUP(AB35,'Tabla de puntos'!$C$21:$C$31,'Tabla de puntos'!$D$21:$D$31)+LOOKUP(AC35,'Tabla de puntos'!$C$21:$C$31,'Tabla de puntos'!$D$21:$D$31)+(LOOKUP(AD35,'Tabla de puntos'!$C$21:$C$31,'Tabla de puntos'!$E$21:$E$31))+(LOOKUP(AE35,'Tabla de puntos'!$C$21:$C$31,'Tabla de puntos'!$F$21:$F$31)))))</f>
        <v>0</v>
      </c>
      <c r="AG35" s="16"/>
      <c r="AH35" s="15"/>
      <c r="AI35" s="15"/>
      <c r="AJ35" s="15"/>
      <c r="AK35" s="15"/>
      <c r="AL35" s="7"/>
      <c r="AM35" s="9">
        <f>IF($AL$28=1,(AG35+AH35+(LOOKUP(AI35,'Tabla de puntos'!$C$6:$C$16,'Tabla de puntos'!$D$6:$D$16)+LOOKUP(AJ35,'Tabla de puntos'!$C$6:$C$16,'Tabla de puntos'!$D$6:$D$16)+(LOOKUP(AK35,'Tabla de puntos'!$C$6:$C$16,'Tabla de puntos'!$E$6:$E$16))+(LOOKUP(AL35,'Tabla de puntos'!$C$6:$C$16,'Tabla de puntos'!$F$6:$F$16)))),(AG35+AH35+(LOOKUP(AI35,'Tabla de puntos'!$C$21:$C$31,'Tabla de puntos'!$D$21:$D$31)+LOOKUP(AJ35,'Tabla de puntos'!$C$21:$C$31,'Tabla de puntos'!$D$21:$D$31)+(LOOKUP(AK35,'Tabla de puntos'!$C$21:$C$31,'Tabla de puntos'!$E$21:$E$31))+(LOOKUP(AL35,'Tabla de puntos'!$C$21:$C$31,'Tabla de puntos'!$F$21:$F$31)))))</f>
        <v>0</v>
      </c>
      <c r="AN35" s="16"/>
      <c r="AO35" s="15"/>
      <c r="AP35" s="15"/>
      <c r="AQ35" s="15"/>
      <c r="AR35" s="15"/>
      <c r="AS35" s="7"/>
      <c r="AT35" s="9">
        <f>IF($AS$28=1,(AN35+AO35+(LOOKUP(AP35,'Tabla de puntos'!$C$6:$C$16,'Tabla de puntos'!$D$6:$D$16)+LOOKUP(AQ35,'Tabla de puntos'!$C$6:$C$16,'Tabla de puntos'!$D$6:$D$16)+(LOOKUP(AR35,'Tabla de puntos'!$C$6:$C$16,'Tabla de puntos'!$E$6:$E$16))+(LOOKUP(AS35,'Tabla de puntos'!$C$6:$C$16,'Tabla de puntos'!$F$6:$F$16)))),(AN35+AO35+(LOOKUP(AP35,'Tabla de puntos'!$C$21:$C$31,'Tabla de puntos'!$D$21:$D$31)+LOOKUP(AQ35,'Tabla de puntos'!$C$21:$C$31,'Tabla de puntos'!$D$21:$D$31)+(LOOKUP(AR35,'Tabla de puntos'!$C$21:$C$31,'Tabla de puntos'!$E$21:$E$31))+(LOOKUP(AS35,'Tabla de puntos'!$C$21:$C$31,'Tabla de puntos'!$F$21:$F$31)))))</f>
        <v>0</v>
      </c>
      <c r="AU35" s="16"/>
      <c r="AV35" s="15"/>
      <c r="AW35" s="15"/>
      <c r="AX35" s="15"/>
      <c r="AY35" s="15"/>
      <c r="AZ35" s="7"/>
      <c r="BA35" s="7">
        <f>IF($AZ$28=1,(AU35+AV35+(LOOKUP(AW35,'Tabla de puntos'!$C$6:$C$16,'Tabla de puntos'!$D$6:$D$16)+LOOKUP(AX35,'Tabla de puntos'!$C$6:$C$16,'Tabla de puntos'!$D$6:$D$16)+(LOOKUP(AY35,'Tabla de puntos'!$C$6:$C$16,'Tabla de puntos'!$E$6:$E$16))+(LOOKUP(AZ35,'Tabla de puntos'!$C$6:$C$16,'Tabla de puntos'!$F$6:$F$16)))),(AU35+AV35+(LOOKUP(AW35,'Tabla de puntos'!$C$21:$C$31,'Tabla de puntos'!$D$21:$D$31)+LOOKUP(AX35,'Tabla de puntos'!$C$21:$C$31,'Tabla de puntos'!$D$21:$D$31)+(LOOKUP(AY35,'Tabla de puntos'!$C$21:$C$31,'Tabla de puntos'!$E$21:$E$31))+(LOOKUP(AZ35,'Tabla de puntos'!$C$21:$C$31,'Tabla de puntos'!$F$21:$F$31)))))</f>
        <v>0</v>
      </c>
      <c r="BB35" s="16"/>
      <c r="BC35" s="15"/>
      <c r="BD35" s="15"/>
      <c r="BE35" s="15"/>
      <c r="BF35" s="15"/>
      <c r="BG35" s="7"/>
      <c r="BH35" s="7">
        <f>IF($BG$11=1,(BB35+BC35+(LOOKUP(BD35,'Tabla de puntos'!$C$6:$C$16,'Tabla de puntos'!$D$6:$D$16)+LOOKUP(BE35,'Tabla de puntos'!$C$6:$C$16,'Tabla de puntos'!$D$6:$D$16)+(LOOKUP(BF35,'Tabla de puntos'!$C$6:$C$16,'Tabla de puntos'!$E$6:$E$16))+(LOOKUP(BG35,'Tabla de puntos'!$C$6:$C$16,'Tabla de puntos'!$F$6:$F$16)))),(BB35+BC35+(LOOKUP(BD35,'Tabla de puntos'!$C$21:$C$31,'Tabla de puntos'!$D$21:$D$31)+LOOKUP(BE35,'Tabla de puntos'!$C$21:$C$31,'Tabla de puntos'!$D$21:$D$31)+(LOOKUP(BF35,'Tabla de puntos'!$C$21:$C$31,'Tabla de puntos'!$E$21:$E$31))+(LOOKUP(BG35,'Tabla de puntos'!$C$21:$C$31,'Tabla de puntos'!$F$21:$F$31)))))</f>
        <v>0</v>
      </c>
      <c r="BI35" s="32">
        <f t="shared" ref="BI35:BI39" si="1">K35+R35+Y35+AF35+AM35+AT35+BA35+BH35</f>
        <v>0</v>
      </c>
    </row>
    <row r="36" spans="2:61" x14ac:dyDescent="0.25">
      <c r="B36" s="9" t="s">
        <v>28</v>
      </c>
      <c r="C36" s="9"/>
      <c r="D36" s="9"/>
      <c r="E36" s="13"/>
      <c r="F36" s="15"/>
      <c r="G36" s="16"/>
      <c r="H36" s="15"/>
      <c r="I36" s="15"/>
      <c r="J36" s="7"/>
      <c r="K36" s="2">
        <f>IF($J$28=1,(E36+F36+(LOOKUP(G36,'Tabla de puntos'!$C$6:$C$16,'Tabla de puntos'!$D$6:$D$16)+LOOKUP(H36,'Tabla de puntos'!$C$6:$C$16,'Tabla de puntos'!$D$6:$D$16)+(LOOKUP(I36,'Tabla de puntos'!$C$6:$C$16,'Tabla de puntos'!$E$6:$E$16))+(LOOKUP(J36,'Tabla de puntos'!$C$6:$C$16,'Tabla de puntos'!$F$6:$F$16)))),(E36+F36+(LOOKUP(G36,'Tabla de puntos'!$C$21:$C$31,'Tabla de puntos'!$D$21:$D$31)+LOOKUP(H36,'Tabla de puntos'!$C$21:$C$31,'Tabla de puntos'!$D$21:$D$31)+(LOOKUP(I36,'Tabla de puntos'!$C$21:$C$31,'Tabla de puntos'!$E$21:$E$31))+(LOOKUP(J36,'Tabla de puntos'!$C$21:$C$31,'Tabla de puntos'!$F$21:$F$31)))))</f>
        <v>0</v>
      </c>
      <c r="L36" s="13"/>
      <c r="M36" s="15"/>
      <c r="N36" s="15"/>
      <c r="O36" s="15"/>
      <c r="P36" s="15"/>
      <c r="Q36" s="7"/>
      <c r="R36" s="9">
        <f>IF($Q$28=1,(L36+M36+(LOOKUP(N36,'Tabla de puntos'!$C$6:$C$16,'Tabla de puntos'!$D$6:$D$16)+LOOKUP(O36,'Tabla de puntos'!$C$6:$C$16,'Tabla de puntos'!$D$6:$D$16)+(LOOKUP(P36,'Tabla de puntos'!$C$6:$C$16,'Tabla de puntos'!$E$6:$E$16))+(LOOKUP(Q36,'Tabla de puntos'!$C$6:$C$16,'Tabla de puntos'!$F$6:$F$16)))),(L36+M36+(LOOKUP(N36,'Tabla de puntos'!$C$21:$C$31,'Tabla de puntos'!$D$21:$D$31)+LOOKUP(O36,'Tabla de puntos'!$C$21:$C$31,'Tabla de puntos'!$D$21:$D$31)+(LOOKUP(P36,'Tabla de puntos'!$C$21:$C$31,'Tabla de puntos'!$E$21:$E$31))+(LOOKUP(Q36,'Tabla de puntos'!$C$21:$C$31,'Tabla de puntos'!$F$21:$F$31)))))</f>
        <v>0</v>
      </c>
      <c r="S36" s="13"/>
      <c r="T36" s="15"/>
      <c r="U36" s="15"/>
      <c r="V36" s="15"/>
      <c r="W36" s="15"/>
      <c r="X36" s="7"/>
      <c r="Y36" s="9">
        <f>IF($X$28=1,(S36+T36+(LOOKUP(U36,'Tabla de puntos'!$C$6:$C$16,'Tabla de puntos'!$D$6:$D$16)+LOOKUP(V36,'Tabla de puntos'!$C$6:$C$16,'Tabla de puntos'!$D$6:$D$16)+(LOOKUP(W36,'Tabla de puntos'!$C$6:$C$16,'Tabla de puntos'!$E$6:$E$16))+(LOOKUP(X36,'Tabla de puntos'!$C$6:$C$16,'Tabla de puntos'!$F$6:$F$16)))),(S36+T36+(LOOKUP(U36,'Tabla de puntos'!$C$21:$C$31,'Tabla de puntos'!$D$21:$D$31)+LOOKUP(V36,'Tabla de puntos'!$C$21:$C$31,'Tabla de puntos'!$D$21:$D$31)+(LOOKUP(W36,'Tabla de puntos'!$C$21:$C$31,'Tabla de puntos'!$E$21:$E$31))+(LOOKUP(X36,'Tabla de puntos'!$C$21:$C$31,'Tabla de puntos'!$F$21:$F$31)))))</f>
        <v>0</v>
      </c>
      <c r="Z36" s="16"/>
      <c r="AA36" s="15"/>
      <c r="AB36" s="15"/>
      <c r="AC36" s="15"/>
      <c r="AD36" s="15"/>
      <c r="AE36" s="7"/>
      <c r="AF36" s="9">
        <f>IF($AE$28=1,(Z36+AA36+(LOOKUP(AB36,'Tabla de puntos'!$C$6:$C$16,'Tabla de puntos'!$D$6:$D$16)+LOOKUP(AC36,'Tabla de puntos'!$C$6:$C$16,'Tabla de puntos'!$D$6:$D$16)+(LOOKUP(AD36,'Tabla de puntos'!$C$6:$C$16,'Tabla de puntos'!$E$6:$E$16))+(LOOKUP(AE36,'Tabla de puntos'!$C$6:$C$16,'Tabla de puntos'!$F$6:$F$16)))),(Z36+AA36+(LOOKUP(AB36,'Tabla de puntos'!$C$21:$C$31,'Tabla de puntos'!$D$21:$D$31)+LOOKUP(AC36,'Tabla de puntos'!$C$21:$C$31,'Tabla de puntos'!$D$21:$D$31)+(LOOKUP(AD36,'Tabla de puntos'!$C$21:$C$31,'Tabla de puntos'!$E$21:$E$31))+(LOOKUP(AE36,'Tabla de puntos'!$C$21:$C$31,'Tabla de puntos'!$F$21:$F$31)))))</f>
        <v>0</v>
      </c>
      <c r="AG36" s="16"/>
      <c r="AH36" s="15"/>
      <c r="AI36" s="15"/>
      <c r="AJ36" s="15"/>
      <c r="AK36" s="15"/>
      <c r="AL36" s="7"/>
      <c r="AM36" s="9">
        <f>IF($AL$28=1,(AG36+AH36+(LOOKUP(AI36,'Tabla de puntos'!$C$6:$C$16,'Tabla de puntos'!$D$6:$D$16)+LOOKUP(AJ36,'Tabla de puntos'!$C$6:$C$16,'Tabla de puntos'!$D$6:$D$16)+(LOOKUP(AK36,'Tabla de puntos'!$C$6:$C$16,'Tabla de puntos'!$E$6:$E$16))+(LOOKUP(AL36,'Tabla de puntos'!$C$6:$C$16,'Tabla de puntos'!$F$6:$F$16)))),(AG36+AH36+(LOOKUP(AI36,'Tabla de puntos'!$C$21:$C$31,'Tabla de puntos'!$D$21:$D$31)+LOOKUP(AJ36,'Tabla de puntos'!$C$21:$C$31,'Tabla de puntos'!$D$21:$D$31)+(LOOKUP(AK36,'Tabla de puntos'!$C$21:$C$31,'Tabla de puntos'!$E$21:$E$31))+(LOOKUP(AL36,'Tabla de puntos'!$C$21:$C$31,'Tabla de puntos'!$F$21:$F$31)))))</f>
        <v>0</v>
      </c>
      <c r="AN36" s="16"/>
      <c r="AO36" s="15"/>
      <c r="AP36" s="15"/>
      <c r="AQ36" s="15"/>
      <c r="AR36" s="15"/>
      <c r="AS36" s="7"/>
      <c r="AT36" s="9">
        <f>IF($AS$28=1,(AN36+AO36+(LOOKUP(AP36,'Tabla de puntos'!$C$6:$C$16,'Tabla de puntos'!$D$6:$D$16)+LOOKUP(AQ36,'Tabla de puntos'!$C$6:$C$16,'Tabla de puntos'!$D$6:$D$16)+(LOOKUP(AR36,'Tabla de puntos'!$C$6:$C$16,'Tabla de puntos'!$E$6:$E$16))+(LOOKUP(AS36,'Tabla de puntos'!$C$6:$C$16,'Tabla de puntos'!$F$6:$F$16)))),(AN36+AO36+(LOOKUP(AP36,'Tabla de puntos'!$C$21:$C$31,'Tabla de puntos'!$D$21:$D$31)+LOOKUP(AQ36,'Tabla de puntos'!$C$21:$C$31,'Tabla de puntos'!$D$21:$D$31)+(LOOKUP(AR36,'Tabla de puntos'!$C$21:$C$31,'Tabla de puntos'!$E$21:$E$31))+(LOOKUP(AS36,'Tabla de puntos'!$C$21:$C$31,'Tabla de puntos'!$F$21:$F$31)))))</f>
        <v>0</v>
      </c>
      <c r="AU36" s="16"/>
      <c r="AV36" s="15"/>
      <c r="AW36" s="15"/>
      <c r="AX36" s="15"/>
      <c r="AY36" s="15"/>
      <c r="AZ36" s="7"/>
      <c r="BA36" s="7">
        <f>IF($AZ$28=1,(AU36+AV36+(LOOKUP(AW36,'Tabla de puntos'!$C$6:$C$16,'Tabla de puntos'!$D$6:$D$16)+LOOKUP(AX36,'Tabla de puntos'!$C$6:$C$16,'Tabla de puntos'!$D$6:$D$16)+(LOOKUP(AY36,'Tabla de puntos'!$C$6:$C$16,'Tabla de puntos'!$E$6:$E$16))+(LOOKUP(AZ36,'Tabla de puntos'!$C$6:$C$16,'Tabla de puntos'!$F$6:$F$16)))),(AU36+AV36+(LOOKUP(AW36,'Tabla de puntos'!$C$21:$C$31,'Tabla de puntos'!$D$21:$D$31)+LOOKUP(AX36,'Tabla de puntos'!$C$21:$C$31,'Tabla de puntos'!$D$21:$D$31)+(LOOKUP(AY36,'Tabla de puntos'!$C$21:$C$31,'Tabla de puntos'!$E$21:$E$31))+(LOOKUP(AZ36,'Tabla de puntos'!$C$21:$C$31,'Tabla de puntos'!$F$21:$F$31)))))</f>
        <v>0</v>
      </c>
      <c r="BB36" s="16"/>
      <c r="BC36" s="15"/>
      <c r="BD36" s="15"/>
      <c r="BE36" s="15"/>
      <c r="BF36" s="15"/>
      <c r="BG36" s="7"/>
      <c r="BH36" s="7">
        <f>IF($BG$11=1,(BB36+BC36+(LOOKUP(BD36,'Tabla de puntos'!$C$6:$C$16,'Tabla de puntos'!$D$6:$D$16)+LOOKUP(BE36,'Tabla de puntos'!$C$6:$C$16,'Tabla de puntos'!$D$6:$D$16)+(LOOKUP(BF36,'Tabla de puntos'!$C$6:$C$16,'Tabla de puntos'!$E$6:$E$16))+(LOOKUP(BG36,'Tabla de puntos'!$C$6:$C$16,'Tabla de puntos'!$F$6:$F$16)))),(BB36+BC36+(LOOKUP(BD36,'Tabla de puntos'!$C$21:$C$31,'Tabla de puntos'!$D$21:$D$31)+LOOKUP(BE36,'Tabla de puntos'!$C$21:$C$31,'Tabla de puntos'!$D$21:$D$31)+(LOOKUP(BF36,'Tabla de puntos'!$C$21:$C$31,'Tabla de puntos'!$E$21:$E$31))+(LOOKUP(BG36,'Tabla de puntos'!$C$21:$C$31,'Tabla de puntos'!$F$21:$F$31)))))</f>
        <v>0</v>
      </c>
      <c r="BI36" s="32">
        <f t="shared" si="1"/>
        <v>0</v>
      </c>
    </row>
    <row r="37" spans="2:61" x14ac:dyDescent="0.25">
      <c r="B37" s="9" t="s">
        <v>29</v>
      </c>
      <c r="C37" s="9"/>
      <c r="D37" s="9"/>
      <c r="E37" s="13"/>
      <c r="F37" s="15"/>
      <c r="G37" s="16"/>
      <c r="H37" s="15"/>
      <c r="I37" s="15"/>
      <c r="J37" s="7"/>
      <c r="K37" s="2">
        <f>IF($J$28=1,(E37+F37+(LOOKUP(G37,'Tabla de puntos'!$C$6:$C$16,'Tabla de puntos'!$D$6:$D$16)+LOOKUP(H37,'Tabla de puntos'!$C$6:$C$16,'Tabla de puntos'!$D$6:$D$16)+(LOOKUP(I37,'Tabla de puntos'!$C$6:$C$16,'Tabla de puntos'!$E$6:$E$16))+(LOOKUP(J37,'Tabla de puntos'!$C$6:$C$16,'Tabla de puntos'!$F$6:$F$16)))),(E37+F37+(LOOKUP(G37,'Tabla de puntos'!$C$21:$C$31,'Tabla de puntos'!$D$21:$D$31)+LOOKUP(H37,'Tabla de puntos'!$C$21:$C$31,'Tabla de puntos'!$D$21:$D$31)+(LOOKUP(I37,'Tabla de puntos'!$C$21:$C$31,'Tabla de puntos'!$E$21:$E$31))+(LOOKUP(J37,'Tabla de puntos'!$C$21:$C$31,'Tabla de puntos'!$F$21:$F$31)))))</f>
        <v>0</v>
      </c>
      <c r="L37" s="13"/>
      <c r="M37" s="15"/>
      <c r="N37" s="15"/>
      <c r="O37" s="15"/>
      <c r="P37" s="15"/>
      <c r="Q37" s="7"/>
      <c r="R37" s="9">
        <f>IF($Q$28=1,(L37+M37+(LOOKUP(N37,'Tabla de puntos'!$C$6:$C$16,'Tabla de puntos'!$D$6:$D$16)+LOOKUP(O37,'Tabla de puntos'!$C$6:$C$16,'Tabla de puntos'!$D$6:$D$16)+(LOOKUP(P37,'Tabla de puntos'!$C$6:$C$16,'Tabla de puntos'!$E$6:$E$16))+(LOOKUP(Q37,'Tabla de puntos'!$C$6:$C$16,'Tabla de puntos'!$F$6:$F$16)))),(L37+M37+(LOOKUP(N37,'Tabla de puntos'!$C$21:$C$31,'Tabla de puntos'!$D$21:$D$31)+LOOKUP(O37,'Tabla de puntos'!$C$21:$C$31,'Tabla de puntos'!$D$21:$D$31)+(LOOKUP(P37,'Tabla de puntos'!$C$21:$C$31,'Tabla de puntos'!$E$21:$E$31))+(LOOKUP(Q37,'Tabla de puntos'!$C$21:$C$31,'Tabla de puntos'!$F$21:$F$31)))))</f>
        <v>0</v>
      </c>
      <c r="S37" s="13"/>
      <c r="T37" s="15"/>
      <c r="U37" s="15"/>
      <c r="V37" s="15"/>
      <c r="W37" s="15"/>
      <c r="X37" s="7"/>
      <c r="Y37" s="9">
        <f>IF($X$28=1,(S37+T37+(LOOKUP(U37,'Tabla de puntos'!$C$6:$C$16,'Tabla de puntos'!$D$6:$D$16)+LOOKUP(V37,'Tabla de puntos'!$C$6:$C$16,'Tabla de puntos'!$D$6:$D$16)+(LOOKUP(W37,'Tabla de puntos'!$C$6:$C$16,'Tabla de puntos'!$E$6:$E$16))+(LOOKUP(X37,'Tabla de puntos'!$C$6:$C$16,'Tabla de puntos'!$F$6:$F$16)))),(S37+T37+(LOOKUP(U37,'Tabla de puntos'!$C$21:$C$31,'Tabla de puntos'!$D$21:$D$31)+LOOKUP(V37,'Tabla de puntos'!$C$21:$C$31,'Tabla de puntos'!$D$21:$D$31)+(LOOKUP(W37,'Tabla de puntos'!$C$21:$C$31,'Tabla de puntos'!$E$21:$E$31))+(LOOKUP(X37,'Tabla de puntos'!$C$21:$C$31,'Tabla de puntos'!$F$21:$F$31)))))</f>
        <v>0</v>
      </c>
      <c r="Z37" s="16"/>
      <c r="AA37" s="15"/>
      <c r="AB37" s="15"/>
      <c r="AC37" s="15"/>
      <c r="AD37" s="15"/>
      <c r="AE37" s="7"/>
      <c r="AF37" s="9">
        <f>IF($AE$28=1,(Z37+AA37+(LOOKUP(AB37,'Tabla de puntos'!$C$6:$C$16,'Tabla de puntos'!$D$6:$D$16)+LOOKUP(AC37,'Tabla de puntos'!$C$6:$C$16,'Tabla de puntos'!$D$6:$D$16)+(LOOKUP(AD37,'Tabla de puntos'!$C$6:$C$16,'Tabla de puntos'!$E$6:$E$16))+(LOOKUP(AE37,'Tabla de puntos'!$C$6:$C$16,'Tabla de puntos'!$F$6:$F$16)))),(Z37+AA37+(LOOKUP(AB37,'Tabla de puntos'!$C$21:$C$31,'Tabla de puntos'!$D$21:$D$31)+LOOKUP(AC37,'Tabla de puntos'!$C$21:$C$31,'Tabla de puntos'!$D$21:$D$31)+(LOOKUP(AD37,'Tabla de puntos'!$C$21:$C$31,'Tabla de puntos'!$E$21:$E$31))+(LOOKUP(AE37,'Tabla de puntos'!$C$21:$C$31,'Tabla de puntos'!$F$21:$F$31)))))</f>
        <v>0</v>
      </c>
      <c r="AG37" s="16"/>
      <c r="AH37" s="15"/>
      <c r="AI37" s="15"/>
      <c r="AJ37" s="15"/>
      <c r="AK37" s="15"/>
      <c r="AL37" s="7"/>
      <c r="AM37" s="9">
        <f>IF($AL$28=1,(AG37+AH37+(LOOKUP(AI37,'Tabla de puntos'!$C$6:$C$16,'Tabla de puntos'!$D$6:$D$16)+LOOKUP(AJ37,'Tabla de puntos'!$C$6:$C$16,'Tabla de puntos'!$D$6:$D$16)+(LOOKUP(AK37,'Tabla de puntos'!$C$6:$C$16,'Tabla de puntos'!$E$6:$E$16))+(LOOKUP(AL37,'Tabla de puntos'!$C$6:$C$16,'Tabla de puntos'!$F$6:$F$16)))),(AG37+AH37+(LOOKUP(AI37,'Tabla de puntos'!$C$21:$C$31,'Tabla de puntos'!$D$21:$D$31)+LOOKUP(AJ37,'Tabla de puntos'!$C$21:$C$31,'Tabla de puntos'!$D$21:$D$31)+(LOOKUP(AK37,'Tabla de puntos'!$C$21:$C$31,'Tabla de puntos'!$E$21:$E$31))+(LOOKUP(AL37,'Tabla de puntos'!$C$21:$C$31,'Tabla de puntos'!$F$21:$F$31)))))</f>
        <v>0</v>
      </c>
      <c r="AN37" s="16"/>
      <c r="AO37" s="15"/>
      <c r="AP37" s="15"/>
      <c r="AQ37" s="15"/>
      <c r="AR37" s="15"/>
      <c r="AS37" s="7"/>
      <c r="AT37" s="9">
        <f>IF($AS$28=1,(AN37+AO37+(LOOKUP(AP37,'Tabla de puntos'!$C$6:$C$16,'Tabla de puntos'!$D$6:$D$16)+LOOKUP(AQ37,'Tabla de puntos'!$C$6:$C$16,'Tabla de puntos'!$D$6:$D$16)+(LOOKUP(AR37,'Tabla de puntos'!$C$6:$C$16,'Tabla de puntos'!$E$6:$E$16))+(LOOKUP(AS37,'Tabla de puntos'!$C$6:$C$16,'Tabla de puntos'!$F$6:$F$16)))),(AN37+AO37+(LOOKUP(AP37,'Tabla de puntos'!$C$21:$C$31,'Tabla de puntos'!$D$21:$D$31)+LOOKUP(AQ37,'Tabla de puntos'!$C$21:$C$31,'Tabla de puntos'!$D$21:$D$31)+(LOOKUP(AR37,'Tabla de puntos'!$C$21:$C$31,'Tabla de puntos'!$E$21:$E$31))+(LOOKUP(AS37,'Tabla de puntos'!$C$21:$C$31,'Tabla de puntos'!$F$21:$F$31)))))</f>
        <v>0</v>
      </c>
      <c r="AU37" s="16"/>
      <c r="AV37" s="15"/>
      <c r="AW37" s="15"/>
      <c r="AX37" s="15"/>
      <c r="AY37" s="15"/>
      <c r="AZ37" s="7"/>
      <c r="BA37" s="7">
        <f>IF($AZ$28=1,(AU37+AV37+(LOOKUP(AW37,'Tabla de puntos'!$C$6:$C$16,'Tabla de puntos'!$D$6:$D$16)+LOOKUP(AX37,'Tabla de puntos'!$C$6:$C$16,'Tabla de puntos'!$D$6:$D$16)+(LOOKUP(AY37,'Tabla de puntos'!$C$6:$C$16,'Tabla de puntos'!$E$6:$E$16))+(LOOKUP(AZ37,'Tabla de puntos'!$C$6:$C$16,'Tabla de puntos'!$F$6:$F$16)))),(AU37+AV37+(LOOKUP(AW37,'Tabla de puntos'!$C$21:$C$31,'Tabla de puntos'!$D$21:$D$31)+LOOKUP(AX37,'Tabla de puntos'!$C$21:$C$31,'Tabla de puntos'!$D$21:$D$31)+(LOOKUP(AY37,'Tabla de puntos'!$C$21:$C$31,'Tabla de puntos'!$E$21:$E$31))+(LOOKUP(AZ37,'Tabla de puntos'!$C$21:$C$31,'Tabla de puntos'!$F$21:$F$31)))))</f>
        <v>0</v>
      </c>
      <c r="BB37" s="16"/>
      <c r="BC37" s="15"/>
      <c r="BD37" s="15"/>
      <c r="BE37" s="15"/>
      <c r="BF37" s="15"/>
      <c r="BG37" s="7"/>
      <c r="BH37" s="7">
        <f>IF($BG$11=1,(BB37+BC37+(LOOKUP(BD37,'Tabla de puntos'!$C$6:$C$16,'Tabla de puntos'!$D$6:$D$16)+LOOKUP(BE37,'Tabla de puntos'!$C$6:$C$16,'Tabla de puntos'!$D$6:$D$16)+(LOOKUP(BF37,'Tabla de puntos'!$C$6:$C$16,'Tabla de puntos'!$E$6:$E$16))+(LOOKUP(BG37,'Tabla de puntos'!$C$6:$C$16,'Tabla de puntos'!$F$6:$F$16)))),(BB37+BC37+(LOOKUP(BD37,'Tabla de puntos'!$C$21:$C$31,'Tabla de puntos'!$D$21:$D$31)+LOOKUP(BE37,'Tabla de puntos'!$C$21:$C$31,'Tabla de puntos'!$D$21:$D$31)+(LOOKUP(BF37,'Tabla de puntos'!$C$21:$C$31,'Tabla de puntos'!$E$21:$E$31))+(LOOKUP(BG37,'Tabla de puntos'!$C$21:$C$31,'Tabla de puntos'!$F$21:$F$31)))))</f>
        <v>0</v>
      </c>
      <c r="BI37" s="32">
        <f t="shared" si="1"/>
        <v>0</v>
      </c>
    </row>
    <row r="38" spans="2:61" x14ac:dyDescent="0.25">
      <c r="B38" s="9" t="s">
        <v>30</v>
      </c>
      <c r="C38" s="9"/>
      <c r="D38" s="9"/>
      <c r="E38" s="13"/>
      <c r="F38" s="15"/>
      <c r="G38" s="16"/>
      <c r="H38" s="15"/>
      <c r="I38" s="15"/>
      <c r="J38" s="7"/>
      <c r="K38" s="2">
        <f>IF($J$28=1,(E38+F38+(LOOKUP(G38,'Tabla de puntos'!$C$6:$C$16,'Tabla de puntos'!$D$6:$D$16)+LOOKUP(H38,'Tabla de puntos'!$C$6:$C$16,'Tabla de puntos'!$D$6:$D$16)+(LOOKUP(I38,'Tabla de puntos'!$C$6:$C$16,'Tabla de puntos'!$E$6:$E$16))+(LOOKUP(J38,'Tabla de puntos'!$C$6:$C$16,'Tabla de puntos'!$F$6:$F$16)))),(E38+F38+(LOOKUP(G38,'Tabla de puntos'!$C$21:$C$31,'Tabla de puntos'!$D$21:$D$31)+LOOKUP(H38,'Tabla de puntos'!$C$21:$C$31,'Tabla de puntos'!$D$21:$D$31)+(LOOKUP(I38,'Tabla de puntos'!$C$21:$C$31,'Tabla de puntos'!$E$21:$E$31))+(LOOKUP(J38,'Tabla de puntos'!$C$21:$C$31,'Tabla de puntos'!$F$21:$F$31)))))</f>
        <v>0</v>
      </c>
      <c r="L38" s="13"/>
      <c r="M38" s="15"/>
      <c r="N38" s="15"/>
      <c r="O38" s="15"/>
      <c r="P38" s="15"/>
      <c r="Q38" s="7"/>
      <c r="R38" s="9">
        <f>IF($Q$28=1,(L38+M38+(LOOKUP(N38,'Tabla de puntos'!$C$6:$C$16,'Tabla de puntos'!$D$6:$D$16)+LOOKUP(O38,'Tabla de puntos'!$C$6:$C$16,'Tabla de puntos'!$D$6:$D$16)+(LOOKUP(P38,'Tabla de puntos'!$C$6:$C$16,'Tabla de puntos'!$E$6:$E$16))+(LOOKUP(Q38,'Tabla de puntos'!$C$6:$C$16,'Tabla de puntos'!$F$6:$F$16)))),(L38+M38+(LOOKUP(N38,'Tabla de puntos'!$C$21:$C$31,'Tabla de puntos'!$D$21:$D$31)+LOOKUP(O38,'Tabla de puntos'!$C$21:$C$31,'Tabla de puntos'!$D$21:$D$31)+(LOOKUP(P38,'Tabla de puntos'!$C$21:$C$31,'Tabla de puntos'!$E$21:$E$31))+(LOOKUP(Q38,'Tabla de puntos'!$C$21:$C$31,'Tabla de puntos'!$F$21:$F$31)))))</f>
        <v>0</v>
      </c>
      <c r="S38" s="13"/>
      <c r="T38" s="15"/>
      <c r="U38" s="15"/>
      <c r="V38" s="15"/>
      <c r="W38" s="15"/>
      <c r="X38" s="7"/>
      <c r="Y38" s="9">
        <f>IF($X$28=1,(S38+T38+(LOOKUP(U38,'Tabla de puntos'!$C$6:$C$16,'Tabla de puntos'!$D$6:$D$16)+LOOKUP(V38,'Tabla de puntos'!$C$6:$C$16,'Tabla de puntos'!$D$6:$D$16)+(LOOKUP(W38,'Tabla de puntos'!$C$6:$C$16,'Tabla de puntos'!$E$6:$E$16))+(LOOKUP(X38,'Tabla de puntos'!$C$6:$C$16,'Tabla de puntos'!$F$6:$F$16)))),(S38+T38+(LOOKUP(U38,'Tabla de puntos'!$C$21:$C$31,'Tabla de puntos'!$D$21:$D$31)+LOOKUP(V38,'Tabla de puntos'!$C$21:$C$31,'Tabla de puntos'!$D$21:$D$31)+(LOOKUP(W38,'Tabla de puntos'!$C$21:$C$31,'Tabla de puntos'!$E$21:$E$31))+(LOOKUP(X38,'Tabla de puntos'!$C$21:$C$31,'Tabla de puntos'!$F$21:$F$31)))))</f>
        <v>0</v>
      </c>
      <c r="Z38" s="16"/>
      <c r="AA38" s="15"/>
      <c r="AB38" s="15"/>
      <c r="AC38" s="15"/>
      <c r="AD38" s="15"/>
      <c r="AE38" s="7"/>
      <c r="AF38" s="9">
        <f>IF($AE$28=1,(Z38+AA38+(LOOKUP(AB38,'Tabla de puntos'!$C$6:$C$16,'Tabla de puntos'!$D$6:$D$16)+LOOKUP(AC38,'Tabla de puntos'!$C$6:$C$16,'Tabla de puntos'!$D$6:$D$16)+(LOOKUP(AD38,'Tabla de puntos'!$C$6:$C$16,'Tabla de puntos'!$E$6:$E$16))+(LOOKUP(AE38,'Tabla de puntos'!$C$6:$C$16,'Tabla de puntos'!$F$6:$F$16)))),(Z38+AA38+(LOOKUP(AB38,'Tabla de puntos'!$C$21:$C$31,'Tabla de puntos'!$D$21:$D$31)+LOOKUP(AC38,'Tabla de puntos'!$C$21:$C$31,'Tabla de puntos'!$D$21:$D$31)+(LOOKUP(AD38,'Tabla de puntos'!$C$21:$C$31,'Tabla de puntos'!$E$21:$E$31))+(LOOKUP(AE38,'Tabla de puntos'!$C$21:$C$31,'Tabla de puntos'!$F$21:$F$31)))))</f>
        <v>0</v>
      </c>
      <c r="AG38" s="16"/>
      <c r="AH38" s="15"/>
      <c r="AI38" s="15"/>
      <c r="AJ38" s="15"/>
      <c r="AK38" s="15"/>
      <c r="AL38" s="7"/>
      <c r="AM38" s="9">
        <f>IF($AL$28=1,(AG38+AH38+(LOOKUP(AI38,'Tabla de puntos'!$C$6:$C$16,'Tabla de puntos'!$D$6:$D$16)+LOOKUP(AJ38,'Tabla de puntos'!$C$6:$C$16,'Tabla de puntos'!$D$6:$D$16)+(LOOKUP(AK38,'Tabla de puntos'!$C$6:$C$16,'Tabla de puntos'!$E$6:$E$16))+(LOOKUP(AL38,'Tabla de puntos'!$C$6:$C$16,'Tabla de puntos'!$F$6:$F$16)))),(AG38+AH38+(LOOKUP(AI38,'Tabla de puntos'!$C$21:$C$31,'Tabla de puntos'!$D$21:$D$31)+LOOKUP(AJ38,'Tabla de puntos'!$C$21:$C$31,'Tabla de puntos'!$D$21:$D$31)+(LOOKUP(AK38,'Tabla de puntos'!$C$21:$C$31,'Tabla de puntos'!$E$21:$E$31))+(LOOKUP(AL38,'Tabla de puntos'!$C$21:$C$31,'Tabla de puntos'!$F$21:$F$31)))))</f>
        <v>0</v>
      </c>
      <c r="AN38" s="16"/>
      <c r="AO38" s="15"/>
      <c r="AP38" s="15"/>
      <c r="AQ38" s="15"/>
      <c r="AR38" s="15"/>
      <c r="AS38" s="7"/>
      <c r="AT38" s="9">
        <f>IF($AS$28=1,(AN38+AO38+(LOOKUP(AP38,'Tabla de puntos'!$C$6:$C$16,'Tabla de puntos'!$D$6:$D$16)+LOOKUP(AQ38,'Tabla de puntos'!$C$6:$C$16,'Tabla de puntos'!$D$6:$D$16)+(LOOKUP(AR38,'Tabla de puntos'!$C$6:$C$16,'Tabla de puntos'!$E$6:$E$16))+(LOOKUP(AS38,'Tabla de puntos'!$C$6:$C$16,'Tabla de puntos'!$F$6:$F$16)))),(AN38+AO38+(LOOKUP(AP38,'Tabla de puntos'!$C$21:$C$31,'Tabla de puntos'!$D$21:$D$31)+LOOKUP(AQ38,'Tabla de puntos'!$C$21:$C$31,'Tabla de puntos'!$D$21:$D$31)+(LOOKUP(AR38,'Tabla de puntos'!$C$21:$C$31,'Tabla de puntos'!$E$21:$E$31))+(LOOKUP(AS38,'Tabla de puntos'!$C$21:$C$31,'Tabla de puntos'!$F$21:$F$31)))))</f>
        <v>0</v>
      </c>
      <c r="AU38" s="16"/>
      <c r="AV38" s="15"/>
      <c r="AW38" s="15"/>
      <c r="AX38" s="15"/>
      <c r="AY38" s="15"/>
      <c r="AZ38" s="7"/>
      <c r="BA38" s="7">
        <f>IF($AZ$28=1,(AU38+AV38+(LOOKUP(AW38,'Tabla de puntos'!$C$6:$C$16,'Tabla de puntos'!$D$6:$D$16)+LOOKUP(AX38,'Tabla de puntos'!$C$6:$C$16,'Tabla de puntos'!$D$6:$D$16)+(LOOKUP(AY38,'Tabla de puntos'!$C$6:$C$16,'Tabla de puntos'!$E$6:$E$16))+(LOOKUP(AZ38,'Tabla de puntos'!$C$6:$C$16,'Tabla de puntos'!$F$6:$F$16)))),(AU38+AV38+(LOOKUP(AW38,'Tabla de puntos'!$C$21:$C$31,'Tabla de puntos'!$D$21:$D$31)+LOOKUP(AX38,'Tabla de puntos'!$C$21:$C$31,'Tabla de puntos'!$D$21:$D$31)+(LOOKUP(AY38,'Tabla de puntos'!$C$21:$C$31,'Tabla de puntos'!$E$21:$E$31))+(LOOKUP(AZ38,'Tabla de puntos'!$C$21:$C$31,'Tabla de puntos'!$F$21:$F$31)))))</f>
        <v>0</v>
      </c>
      <c r="BB38" s="16"/>
      <c r="BC38" s="15"/>
      <c r="BD38" s="15"/>
      <c r="BE38" s="15"/>
      <c r="BF38" s="15"/>
      <c r="BG38" s="7"/>
      <c r="BH38" s="7">
        <f>IF($BG$11=1,(BB38+BC38+(LOOKUP(BD38,'Tabla de puntos'!$C$6:$C$16,'Tabla de puntos'!$D$6:$D$16)+LOOKUP(BE38,'Tabla de puntos'!$C$6:$C$16,'Tabla de puntos'!$D$6:$D$16)+(LOOKUP(BF38,'Tabla de puntos'!$C$6:$C$16,'Tabla de puntos'!$E$6:$E$16))+(LOOKUP(BG38,'Tabla de puntos'!$C$6:$C$16,'Tabla de puntos'!$F$6:$F$16)))),(BB38+BC38+(LOOKUP(BD38,'Tabla de puntos'!$C$21:$C$31,'Tabla de puntos'!$D$21:$D$31)+LOOKUP(BE38,'Tabla de puntos'!$C$21:$C$31,'Tabla de puntos'!$D$21:$D$31)+(LOOKUP(BF38,'Tabla de puntos'!$C$21:$C$31,'Tabla de puntos'!$E$21:$E$31))+(LOOKUP(BG38,'Tabla de puntos'!$C$21:$C$31,'Tabla de puntos'!$F$21:$F$31)))))</f>
        <v>0</v>
      </c>
      <c r="BI38" s="32">
        <f t="shared" si="1"/>
        <v>0</v>
      </c>
    </row>
    <row r="39" spans="2:61" x14ac:dyDescent="0.25">
      <c r="B39" s="9" t="s">
        <v>31</v>
      </c>
      <c r="C39" s="9"/>
      <c r="D39" s="9"/>
      <c r="E39" s="13"/>
      <c r="F39" s="15"/>
      <c r="G39" s="16"/>
      <c r="H39" s="15"/>
      <c r="I39" s="15"/>
      <c r="J39" s="7"/>
      <c r="K39" s="2">
        <f>IF($J$28=1,(E39+F39+(LOOKUP(G39,'Tabla de puntos'!$C$6:$C$16,'Tabla de puntos'!$D$6:$D$16)+LOOKUP(H39,'Tabla de puntos'!$C$6:$C$16,'Tabla de puntos'!$D$6:$D$16)+(LOOKUP(I39,'Tabla de puntos'!$C$6:$C$16,'Tabla de puntos'!$E$6:$E$16))+(LOOKUP(J39,'Tabla de puntos'!$C$6:$C$16,'Tabla de puntos'!$F$6:$F$16)))),(E39+F39+(LOOKUP(G39,'Tabla de puntos'!$C$21:$C$31,'Tabla de puntos'!$D$21:$D$31)+LOOKUP(H39,'Tabla de puntos'!$C$21:$C$31,'Tabla de puntos'!$D$21:$D$31)+(LOOKUP(I39,'Tabla de puntos'!$C$21:$C$31,'Tabla de puntos'!$E$21:$E$31))+(LOOKUP(J39,'Tabla de puntos'!$C$21:$C$31,'Tabla de puntos'!$F$21:$F$31)))))</f>
        <v>0</v>
      </c>
      <c r="L39" s="13"/>
      <c r="M39" s="15"/>
      <c r="N39" s="15"/>
      <c r="O39" s="15"/>
      <c r="P39" s="15"/>
      <c r="Q39" s="7"/>
      <c r="R39" s="9">
        <f>IF($Q$28=1,(L39+M39+(LOOKUP(N39,'Tabla de puntos'!$C$6:$C$16,'Tabla de puntos'!$D$6:$D$16)+LOOKUP(O39,'Tabla de puntos'!$C$6:$C$16,'Tabla de puntos'!$D$6:$D$16)+(LOOKUP(P39,'Tabla de puntos'!$C$6:$C$16,'Tabla de puntos'!$E$6:$E$16))+(LOOKUP(Q39,'Tabla de puntos'!$C$6:$C$16,'Tabla de puntos'!$F$6:$F$16)))),(L39+M39+(LOOKUP(N39,'Tabla de puntos'!$C$21:$C$31,'Tabla de puntos'!$D$21:$D$31)+LOOKUP(O39,'Tabla de puntos'!$C$21:$C$31,'Tabla de puntos'!$D$21:$D$31)+(LOOKUP(P39,'Tabla de puntos'!$C$21:$C$31,'Tabla de puntos'!$E$21:$E$31))+(LOOKUP(Q39,'Tabla de puntos'!$C$21:$C$31,'Tabla de puntos'!$F$21:$F$31)))))</f>
        <v>0</v>
      </c>
      <c r="S39" s="13"/>
      <c r="T39" s="15"/>
      <c r="U39" s="15"/>
      <c r="V39" s="15"/>
      <c r="W39" s="15"/>
      <c r="X39" s="7"/>
      <c r="Y39" s="9">
        <f>IF($X$28=1,(S39+T39+(LOOKUP(U39,'Tabla de puntos'!$C$6:$C$16,'Tabla de puntos'!$D$6:$D$16)+LOOKUP(V39,'Tabla de puntos'!$C$6:$C$16,'Tabla de puntos'!$D$6:$D$16)+(LOOKUP(W39,'Tabla de puntos'!$C$6:$C$16,'Tabla de puntos'!$E$6:$E$16))+(LOOKUP(X39,'Tabla de puntos'!$C$6:$C$16,'Tabla de puntos'!$F$6:$F$16)))),(S39+T39+(LOOKUP(U39,'Tabla de puntos'!$C$21:$C$31,'Tabla de puntos'!$D$21:$D$31)+LOOKUP(V39,'Tabla de puntos'!$C$21:$C$31,'Tabla de puntos'!$D$21:$D$31)+(LOOKUP(W39,'Tabla de puntos'!$C$21:$C$31,'Tabla de puntos'!$E$21:$E$31))+(LOOKUP(X39,'Tabla de puntos'!$C$21:$C$31,'Tabla de puntos'!$F$21:$F$31)))))</f>
        <v>0</v>
      </c>
      <c r="Z39" s="16"/>
      <c r="AA39" s="15"/>
      <c r="AB39" s="15"/>
      <c r="AC39" s="15"/>
      <c r="AD39" s="15"/>
      <c r="AE39" s="7"/>
      <c r="AF39" s="9">
        <f>IF($AE$28=1,(Z39+AA39+(LOOKUP(AB39,'Tabla de puntos'!$C$6:$C$16,'Tabla de puntos'!$D$6:$D$16)+LOOKUP(AC39,'Tabla de puntos'!$C$6:$C$16,'Tabla de puntos'!$D$6:$D$16)+(LOOKUP(AD39,'Tabla de puntos'!$C$6:$C$16,'Tabla de puntos'!$E$6:$E$16))+(LOOKUP(AE39,'Tabla de puntos'!$C$6:$C$16,'Tabla de puntos'!$F$6:$F$16)))),(Z39+AA39+(LOOKUP(AB39,'Tabla de puntos'!$C$21:$C$31,'Tabla de puntos'!$D$21:$D$31)+LOOKUP(AC39,'Tabla de puntos'!$C$21:$C$31,'Tabla de puntos'!$D$21:$D$31)+(LOOKUP(AD39,'Tabla de puntos'!$C$21:$C$31,'Tabla de puntos'!$E$21:$E$31))+(LOOKUP(AE39,'Tabla de puntos'!$C$21:$C$31,'Tabla de puntos'!$F$21:$F$31)))))</f>
        <v>0</v>
      </c>
      <c r="AG39" s="16"/>
      <c r="AH39" s="15"/>
      <c r="AI39" s="15"/>
      <c r="AJ39" s="15"/>
      <c r="AK39" s="15"/>
      <c r="AL39" s="7"/>
      <c r="AM39" s="9">
        <f>IF($AL$28=1,(AG39+AH39+(LOOKUP(AI39,'Tabla de puntos'!$C$6:$C$16,'Tabla de puntos'!$D$6:$D$16)+LOOKUP(AJ39,'Tabla de puntos'!$C$6:$C$16,'Tabla de puntos'!$D$6:$D$16)+(LOOKUP(AK39,'Tabla de puntos'!$C$6:$C$16,'Tabla de puntos'!$E$6:$E$16))+(LOOKUP(AL39,'Tabla de puntos'!$C$6:$C$16,'Tabla de puntos'!$F$6:$F$16)))),(AG39+AH39+(LOOKUP(AI39,'Tabla de puntos'!$C$21:$C$31,'Tabla de puntos'!$D$21:$D$31)+LOOKUP(AJ39,'Tabla de puntos'!$C$21:$C$31,'Tabla de puntos'!$D$21:$D$31)+(LOOKUP(AK39,'Tabla de puntos'!$C$21:$C$31,'Tabla de puntos'!$E$21:$E$31))+(LOOKUP(AL39,'Tabla de puntos'!$C$21:$C$31,'Tabla de puntos'!$F$21:$F$31)))))</f>
        <v>0</v>
      </c>
      <c r="AN39" s="16"/>
      <c r="AO39" s="15"/>
      <c r="AP39" s="15"/>
      <c r="AQ39" s="15"/>
      <c r="AR39" s="15"/>
      <c r="AS39" s="7"/>
      <c r="AT39" s="9">
        <f>IF($AS$28=1,(AN39+AO39+(LOOKUP(AP39,'Tabla de puntos'!$C$6:$C$16,'Tabla de puntos'!$D$6:$D$16)+LOOKUP(AQ39,'Tabla de puntos'!$C$6:$C$16,'Tabla de puntos'!$D$6:$D$16)+(LOOKUP(AR39,'Tabla de puntos'!$C$6:$C$16,'Tabla de puntos'!$E$6:$E$16))+(LOOKUP(AS39,'Tabla de puntos'!$C$6:$C$16,'Tabla de puntos'!$F$6:$F$16)))),(AN39+AO39+(LOOKUP(AP39,'Tabla de puntos'!$C$21:$C$31,'Tabla de puntos'!$D$21:$D$31)+LOOKUP(AQ39,'Tabla de puntos'!$C$21:$C$31,'Tabla de puntos'!$D$21:$D$31)+(LOOKUP(AR39,'Tabla de puntos'!$C$21:$C$31,'Tabla de puntos'!$E$21:$E$31))+(LOOKUP(AS39,'Tabla de puntos'!$C$21:$C$31,'Tabla de puntos'!$F$21:$F$31)))))</f>
        <v>0</v>
      </c>
      <c r="AU39" s="16"/>
      <c r="AV39" s="15"/>
      <c r="AW39" s="15"/>
      <c r="AX39" s="15"/>
      <c r="AY39" s="15"/>
      <c r="AZ39" s="7"/>
      <c r="BA39" s="7">
        <f>IF($AZ$28=1,(AU39+AV39+(LOOKUP(AW39,'Tabla de puntos'!$C$6:$C$16,'Tabla de puntos'!$D$6:$D$16)+LOOKUP(AX39,'Tabla de puntos'!$C$6:$C$16,'Tabla de puntos'!$D$6:$D$16)+(LOOKUP(AY39,'Tabla de puntos'!$C$6:$C$16,'Tabla de puntos'!$E$6:$E$16))+(LOOKUP(AZ39,'Tabla de puntos'!$C$6:$C$16,'Tabla de puntos'!$F$6:$F$16)))),(AU39+AV39+(LOOKUP(AW39,'Tabla de puntos'!$C$21:$C$31,'Tabla de puntos'!$D$21:$D$31)+LOOKUP(AX39,'Tabla de puntos'!$C$21:$C$31,'Tabla de puntos'!$D$21:$D$31)+(LOOKUP(AY39,'Tabla de puntos'!$C$21:$C$31,'Tabla de puntos'!$E$21:$E$31))+(LOOKUP(AZ39,'Tabla de puntos'!$C$21:$C$31,'Tabla de puntos'!$F$21:$F$31)))))</f>
        <v>0</v>
      </c>
      <c r="BB39" s="16"/>
      <c r="BC39" s="15"/>
      <c r="BD39" s="15"/>
      <c r="BE39" s="15"/>
      <c r="BF39" s="15"/>
      <c r="BG39" s="7"/>
      <c r="BH39" s="7">
        <f>IF($BG$11=1,(BB39+BC39+(LOOKUP(BD39,'Tabla de puntos'!$C$6:$C$16,'Tabla de puntos'!$D$6:$D$16)+LOOKUP(BE39,'Tabla de puntos'!$C$6:$C$16,'Tabla de puntos'!$D$6:$D$16)+(LOOKUP(BF39,'Tabla de puntos'!$C$6:$C$16,'Tabla de puntos'!$E$6:$E$16))+(LOOKUP(BG39,'Tabla de puntos'!$C$6:$C$16,'Tabla de puntos'!$F$6:$F$16)))),(BB39+BC39+(LOOKUP(BD39,'Tabla de puntos'!$C$21:$C$31,'Tabla de puntos'!$D$21:$D$31)+LOOKUP(BE39,'Tabla de puntos'!$C$21:$C$31,'Tabla de puntos'!$D$21:$D$31)+(LOOKUP(BF39,'Tabla de puntos'!$C$21:$C$31,'Tabla de puntos'!$E$21:$E$31))+(LOOKUP(BG39,'Tabla de puntos'!$C$21:$C$31,'Tabla de puntos'!$F$21:$F$31)))))</f>
        <v>0</v>
      </c>
      <c r="BI39" s="32">
        <f t="shared" si="1"/>
        <v>0</v>
      </c>
    </row>
  </sheetData>
  <sortState ref="D30:BI32">
    <sortCondition descending="1" ref="BI30:BI32"/>
  </sortState>
  <mergeCells count="42">
    <mergeCell ref="B11:B12"/>
    <mergeCell ref="C11:C12"/>
    <mergeCell ref="D11:D12"/>
    <mergeCell ref="E11:I11"/>
    <mergeCell ref="K11:K12"/>
    <mergeCell ref="AT11:AT12"/>
    <mergeCell ref="AU11:AY11"/>
    <mergeCell ref="BA11:BA12"/>
    <mergeCell ref="BB11:BF11"/>
    <mergeCell ref="AG11:AK11"/>
    <mergeCell ref="L28:P28"/>
    <mergeCell ref="R28:R29"/>
    <mergeCell ref="S28:W28"/>
    <mergeCell ref="AM11:AM12"/>
    <mergeCell ref="AN11:AR11"/>
    <mergeCell ref="L11:P11"/>
    <mergeCell ref="R11:R12"/>
    <mergeCell ref="S11:W11"/>
    <mergeCell ref="Y11:Y12"/>
    <mergeCell ref="Z11:AD11"/>
    <mergeCell ref="AF11:AF12"/>
    <mergeCell ref="B28:B29"/>
    <mergeCell ref="C28:C29"/>
    <mergeCell ref="D28:D29"/>
    <mergeCell ref="E28:I28"/>
    <mergeCell ref="K28:K29"/>
    <mergeCell ref="BM11:BM12"/>
    <mergeCell ref="BN11:BN12"/>
    <mergeCell ref="BI28:BI29"/>
    <mergeCell ref="Y28:Y29"/>
    <mergeCell ref="Z28:AD28"/>
    <mergeCell ref="AF28:AF29"/>
    <mergeCell ref="AG28:AK28"/>
    <mergeCell ref="AM28:AM29"/>
    <mergeCell ref="AN28:AR28"/>
    <mergeCell ref="AT28:AT29"/>
    <mergeCell ref="AU28:AY28"/>
    <mergeCell ref="BA28:BA29"/>
    <mergeCell ref="BB28:BF28"/>
    <mergeCell ref="BH28:BH29"/>
    <mergeCell ref="BH11:BH12"/>
    <mergeCell ref="BI11:BI1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39"/>
  <sheetViews>
    <sheetView zoomScaleNormal="100" workbookViewId="0">
      <selection activeCell="BM11" sqref="BM11:BN18"/>
    </sheetView>
  </sheetViews>
  <sheetFormatPr baseColWidth="10" defaultRowHeight="15" x14ac:dyDescent="0.25"/>
  <cols>
    <col min="1" max="1" width="3.7109375" style="2" customWidth="1"/>
    <col min="2" max="2" width="4.5703125" style="2" bestFit="1" customWidth="1"/>
    <col min="3" max="3" width="5.7109375" style="2" customWidth="1"/>
    <col min="4" max="4" width="24" style="2" bestFit="1" customWidth="1"/>
    <col min="5" max="5" width="2.28515625" style="2" hidden="1" customWidth="1"/>
    <col min="6" max="8" width="3" style="2" hidden="1" customWidth="1"/>
    <col min="9" max="9" width="3.140625" style="2" hidden="1" customWidth="1"/>
    <col min="10" max="10" width="5.5703125" style="2" hidden="1" customWidth="1"/>
    <col min="11" max="11" width="9" style="2" hidden="1" customWidth="1"/>
    <col min="12" max="12" width="2.28515625" style="2" hidden="1" customWidth="1"/>
    <col min="13" max="13" width="2.140625" style="2" hidden="1" customWidth="1"/>
    <col min="14" max="15" width="3" style="2" hidden="1" customWidth="1"/>
    <col min="16" max="16" width="3.140625" style="2" hidden="1" customWidth="1"/>
    <col min="17" max="17" width="5.5703125" style="2" hidden="1" customWidth="1"/>
    <col min="18" max="18" width="9" style="2" hidden="1" customWidth="1"/>
    <col min="19" max="19" width="2.28515625" style="2" hidden="1" customWidth="1"/>
    <col min="20" max="20" width="2.140625" style="2" hidden="1" customWidth="1"/>
    <col min="21" max="22" width="3" style="2" hidden="1" customWidth="1"/>
    <col min="23" max="23" width="3.140625" style="2" hidden="1" customWidth="1"/>
    <col min="24" max="24" width="5.5703125" style="2" hidden="1" customWidth="1"/>
    <col min="25" max="25" width="9" style="2" hidden="1" customWidth="1"/>
    <col min="26" max="26" width="2.28515625" style="2" hidden="1" customWidth="1"/>
    <col min="27" max="27" width="2.140625" style="2" hidden="1" customWidth="1"/>
    <col min="28" max="29" width="3" style="2" hidden="1" customWidth="1"/>
    <col min="30" max="30" width="3.140625" style="2" hidden="1" customWidth="1"/>
    <col min="31" max="31" width="5.5703125" style="2" hidden="1" customWidth="1"/>
    <col min="32" max="32" width="9" style="2" hidden="1" customWidth="1"/>
    <col min="33" max="33" width="2.28515625" style="2" hidden="1" customWidth="1"/>
    <col min="34" max="34" width="2.140625" style="2" hidden="1" customWidth="1"/>
    <col min="35" max="36" width="3" style="2" hidden="1" customWidth="1"/>
    <col min="37" max="37" width="3.140625" style="2" hidden="1" customWidth="1"/>
    <col min="38" max="38" width="5.5703125" style="2" hidden="1" customWidth="1"/>
    <col min="39" max="39" width="9" style="2" hidden="1" customWidth="1"/>
    <col min="40" max="40" width="2.28515625" style="2" hidden="1" customWidth="1"/>
    <col min="41" max="41" width="2.140625" style="2" hidden="1" customWidth="1"/>
    <col min="42" max="43" width="3" style="2" hidden="1" customWidth="1"/>
    <col min="44" max="44" width="3.140625" style="2" hidden="1" customWidth="1"/>
    <col min="45" max="45" width="5.5703125" style="2" hidden="1" customWidth="1"/>
    <col min="46" max="46" width="9" style="2" hidden="1" customWidth="1"/>
    <col min="47" max="47" width="2.28515625" style="2" hidden="1" customWidth="1"/>
    <col min="48" max="48" width="2.140625" style="2" hidden="1" customWidth="1"/>
    <col min="49" max="50" width="3" style="2" hidden="1" customWidth="1"/>
    <col min="51" max="51" width="3.140625" style="2" hidden="1" customWidth="1"/>
    <col min="52" max="52" width="5.5703125" style="2" hidden="1" customWidth="1"/>
    <col min="53" max="53" width="9" style="2" hidden="1" customWidth="1"/>
    <col min="54" max="54" width="2.28515625" style="2" hidden="1" customWidth="1"/>
    <col min="55" max="55" width="2.140625" style="2" hidden="1" customWidth="1"/>
    <col min="56" max="57" width="3" style="2" hidden="1" customWidth="1"/>
    <col min="58" max="58" width="3.140625" style="2" hidden="1" customWidth="1"/>
    <col min="59" max="59" width="5.5703125" style="2" hidden="1" customWidth="1"/>
    <col min="60" max="60" width="9" style="2" hidden="1" customWidth="1"/>
    <col min="61" max="61" width="11.85546875" style="2" bestFit="1" customWidth="1"/>
    <col min="62" max="64" width="11.42578125" style="2"/>
    <col min="65" max="65" width="3.140625" style="2" bestFit="1" customWidth="1"/>
    <col min="66" max="66" width="24" style="2" bestFit="1" customWidth="1"/>
    <col min="67" max="16384" width="11.42578125" style="2"/>
  </cols>
  <sheetData>
    <row r="1" spans="1:66" ht="15" customHeight="1" x14ac:dyDescent="0.25"/>
    <row r="2" spans="1:66" ht="15" customHeight="1" x14ac:dyDescent="0.25">
      <c r="K2" s="29"/>
    </row>
    <row r="3" spans="1:66" ht="15" customHeight="1" x14ac:dyDescent="0.25">
      <c r="K3" s="29"/>
    </row>
    <row r="4" spans="1:66" ht="15" customHeight="1" x14ac:dyDescent="0.25">
      <c r="K4" s="29"/>
      <c r="Q4" s="29"/>
    </row>
    <row r="5" spans="1:66" ht="15" customHeight="1" x14ac:dyDescent="0.25">
      <c r="D5" s="29"/>
      <c r="K5" s="29"/>
    </row>
    <row r="6" spans="1:66" ht="15" customHeight="1" x14ac:dyDescent="0.25">
      <c r="K6" s="29"/>
    </row>
    <row r="7" spans="1:66" ht="15" customHeight="1" x14ac:dyDescent="0.25">
      <c r="K7" s="29"/>
    </row>
    <row r="8" spans="1:66" ht="15" customHeight="1" x14ac:dyDescent="0.25"/>
    <row r="9" spans="1:66" ht="15" customHeight="1" x14ac:dyDescent="0.25"/>
    <row r="10" spans="1:66" ht="15" customHeight="1" thickBot="1" x14ac:dyDescent="0.3"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</row>
    <row r="11" spans="1:66" ht="15.75" thickBot="1" x14ac:dyDescent="0.3">
      <c r="B11" s="85" t="s">
        <v>3</v>
      </c>
      <c r="C11" s="85" t="s">
        <v>4</v>
      </c>
      <c r="D11" s="85" t="s">
        <v>82</v>
      </c>
      <c r="E11" s="91" t="s">
        <v>11</v>
      </c>
      <c r="F11" s="90"/>
      <c r="G11" s="90"/>
      <c r="H11" s="90"/>
      <c r="I11" s="92"/>
      <c r="J11" s="34">
        <v>1</v>
      </c>
      <c r="K11" s="93" t="s">
        <v>12</v>
      </c>
      <c r="L11" s="91" t="s">
        <v>52</v>
      </c>
      <c r="M11" s="90"/>
      <c r="N11" s="90"/>
      <c r="O11" s="90"/>
      <c r="P11" s="92"/>
      <c r="Q11" s="6">
        <v>2</v>
      </c>
      <c r="R11" s="85" t="s">
        <v>13</v>
      </c>
      <c r="S11" s="90" t="s">
        <v>212</v>
      </c>
      <c r="T11" s="90"/>
      <c r="U11" s="90"/>
      <c r="V11" s="90"/>
      <c r="W11" s="90"/>
      <c r="X11" s="6">
        <v>1</v>
      </c>
      <c r="Y11" s="85" t="s">
        <v>14</v>
      </c>
      <c r="Z11" s="90" t="s">
        <v>21</v>
      </c>
      <c r="AA11" s="90"/>
      <c r="AB11" s="90"/>
      <c r="AC11" s="90"/>
      <c r="AD11" s="90"/>
      <c r="AE11" s="6">
        <v>1</v>
      </c>
      <c r="AF11" s="85" t="s">
        <v>15</v>
      </c>
      <c r="AG11" s="91" t="s">
        <v>204</v>
      </c>
      <c r="AH11" s="90"/>
      <c r="AI11" s="90"/>
      <c r="AJ11" s="90"/>
      <c r="AK11" s="92"/>
      <c r="AL11" s="34">
        <v>1</v>
      </c>
      <c r="AM11" s="85" t="s">
        <v>16</v>
      </c>
      <c r="AN11" s="91" t="s">
        <v>205</v>
      </c>
      <c r="AO11" s="90"/>
      <c r="AP11" s="90"/>
      <c r="AQ11" s="90"/>
      <c r="AR11" s="92"/>
      <c r="AS11" s="34">
        <v>1</v>
      </c>
      <c r="AT11" s="85" t="s">
        <v>17</v>
      </c>
      <c r="AU11" s="91" t="s">
        <v>293</v>
      </c>
      <c r="AV11" s="90"/>
      <c r="AW11" s="90"/>
      <c r="AX11" s="90"/>
      <c r="AY11" s="90"/>
      <c r="AZ11" s="6">
        <v>1</v>
      </c>
      <c r="BA11" s="87" t="s">
        <v>18</v>
      </c>
      <c r="BB11" s="90" t="s">
        <v>20</v>
      </c>
      <c r="BC11" s="90"/>
      <c r="BD11" s="90"/>
      <c r="BE11" s="90"/>
      <c r="BF11" s="90"/>
      <c r="BG11" s="6">
        <v>2</v>
      </c>
      <c r="BH11" s="87" t="s">
        <v>19</v>
      </c>
      <c r="BI11" s="87" t="s">
        <v>9</v>
      </c>
      <c r="BM11" s="85" t="s">
        <v>4</v>
      </c>
      <c r="BN11" s="85" t="s">
        <v>82</v>
      </c>
    </row>
    <row r="12" spans="1:66" ht="15.75" thickBot="1" x14ac:dyDescent="0.3">
      <c r="B12" s="86"/>
      <c r="C12" s="86"/>
      <c r="D12" s="86"/>
      <c r="E12" s="12" t="s">
        <v>5</v>
      </c>
      <c r="F12" s="33" t="s">
        <v>6</v>
      </c>
      <c r="G12" s="14" t="s">
        <v>7</v>
      </c>
      <c r="H12" s="14" t="s">
        <v>8</v>
      </c>
      <c r="I12" s="14" t="s">
        <v>1</v>
      </c>
      <c r="J12" s="3" t="s">
        <v>2</v>
      </c>
      <c r="K12" s="94"/>
      <c r="L12" s="12" t="s">
        <v>5</v>
      </c>
      <c r="M12" s="14" t="s">
        <v>6</v>
      </c>
      <c r="N12" s="14" t="s">
        <v>7</v>
      </c>
      <c r="O12" s="14" t="s">
        <v>8</v>
      </c>
      <c r="P12" s="14" t="s">
        <v>1</v>
      </c>
      <c r="Q12" s="34" t="s">
        <v>2</v>
      </c>
      <c r="R12" s="86"/>
      <c r="S12" s="26" t="s">
        <v>5</v>
      </c>
      <c r="T12" s="27" t="s">
        <v>6</v>
      </c>
      <c r="U12" s="27" t="s">
        <v>7</v>
      </c>
      <c r="V12" s="19" t="s">
        <v>8</v>
      </c>
      <c r="W12" s="19" t="s">
        <v>1</v>
      </c>
      <c r="X12" s="32" t="s">
        <v>2</v>
      </c>
      <c r="Y12" s="89"/>
      <c r="Z12" s="20" t="s">
        <v>5</v>
      </c>
      <c r="AA12" s="19" t="s">
        <v>6</v>
      </c>
      <c r="AB12" s="19" t="s">
        <v>7</v>
      </c>
      <c r="AC12" s="19" t="s">
        <v>8</v>
      </c>
      <c r="AD12" s="19" t="s">
        <v>1</v>
      </c>
      <c r="AE12" s="32" t="s">
        <v>2</v>
      </c>
      <c r="AF12" s="89"/>
      <c r="AG12" s="20" t="s">
        <v>5</v>
      </c>
      <c r="AH12" s="19" t="s">
        <v>6</v>
      </c>
      <c r="AI12" s="19" t="s">
        <v>7</v>
      </c>
      <c r="AJ12" s="19" t="s">
        <v>8</v>
      </c>
      <c r="AK12" s="19" t="s">
        <v>1</v>
      </c>
      <c r="AL12" s="32" t="s">
        <v>2</v>
      </c>
      <c r="AM12" s="89"/>
      <c r="AN12" s="20" t="s">
        <v>5</v>
      </c>
      <c r="AO12" s="19" t="s">
        <v>6</v>
      </c>
      <c r="AP12" s="19" t="s">
        <v>7</v>
      </c>
      <c r="AQ12" s="19" t="s">
        <v>8</v>
      </c>
      <c r="AR12" s="19" t="s">
        <v>1</v>
      </c>
      <c r="AS12" s="32" t="s">
        <v>2</v>
      </c>
      <c r="AT12" s="89"/>
      <c r="AU12" s="20" t="s">
        <v>5</v>
      </c>
      <c r="AV12" s="19" t="s">
        <v>6</v>
      </c>
      <c r="AW12" s="19" t="s">
        <v>7</v>
      </c>
      <c r="AX12" s="19" t="s">
        <v>8</v>
      </c>
      <c r="AY12" s="19" t="s">
        <v>1</v>
      </c>
      <c r="AZ12" s="28" t="s">
        <v>2</v>
      </c>
      <c r="BA12" s="88"/>
      <c r="BB12" s="20" t="s">
        <v>5</v>
      </c>
      <c r="BC12" s="19" t="s">
        <v>6</v>
      </c>
      <c r="BD12" s="19" t="s">
        <v>7</v>
      </c>
      <c r="BE12" s="19" t="s">
        <v>8</v>
      </c>
      <c r="BF12" s="19" t="s">
        <v>1</v>
      </c>
      <c r="BG12" s="32" t="s">
        <v>2</v>
      </c>
      <c r="BH12" s="88"/>
      <c r="BI12" s="88"/>
      <c r="BM12" s="86"/>
      <c r="BN12" s="86"/>
    </row>
    <row r="13" spans="1:66" x14ac:dyDescent="0.25">
      <c r="A13" s="7"/>
      <c r="B13" s="8" t="s">
        <v>22</v>
      </c>
      <c r="C13" s="8">
        <v>21</v>
      </c>
      <c r="D13" s="8" t="s">
        <v>336</v>
      </c>
      <c r="E13" s="17">
        <v>1</v>
      </c>
      <c r="F13" s="18">
        <v>5</v>
      </c>
      <c r="G13" s="16">
        <v>1</v>
      </c>
      <c r="H13" s="15">
        <v>1</v>
      </c>
      <c r="I13" s="15">
        <v>2</v>
      </c>
      <c r="J13" s="10">
        <v>1</v>
      </c>
      <c r="K13" s="2">
        <f>IF($J$11=1,(E13+F13+(LOOKUP(G13,'Tabla de puntos'!$C$6:$C$16,'Tabla de puntos'!$D$6:$D$16)+LOOKUP(H13,'Tabla de puntos'!$C$6:$C$16,'Tabla de puntos'!$D$6:$D$16)+(LOOKUP(I13,'Tabla de puntos'!$C$6:$C$16,'Tabla de puntos'!$E$6:$E$16))+(LOOKUP(J13,'Tabla de puntos'!$C$6:$C$16,'Tabla de puntos'!$F$6:$F$16)))),(E13+F13+(LOOKUP(G13,'Tabla de puntos'!$C$21:$C$31,'Tabla de puntos'!$D$21:$D$31)+LOOKUP(H13,'Tabla de puntos'!$C$21:$C$31,'Tabla de puntos'!$D$21:$D$31)+(LOOKUP(I13,'Tabla de puntos'!$C$21:$C$31,'Tabla de puntos'!$E$21:$E$31))+(LOOKUP(J13,'Tabla de puntos'!$C$21:$C$31,'Tabla de puntos'!$F$21:$F$31)))))</f>
        <v>57</v>
      </c>
      <c r="L13" s="13">
        <v>1</v>
      </c>
      <c r="M13" s="15">
        <v>5</v>
      </c>
      <c r="N13" s="15">
        <v>2</v>
      </c>
      <c r="O13" s="15">
        <v>1</v>
      </c>
      <c r="P13" s="15">
        <v>3</v>
      </c>
      <c r="Q13" s="7">
        <v>1</v>
      </c>
      <c r="R13" s="8">
        <f>IF($Q$11=1,(L13+M13+(LOOKUP(N13,'Tabla de puntos'!$C$6:$C$16,'Tabla de puntos'!$D$6:$D$16)+LOOKUP(O13,'Tabla de puntos'!$C$6:$C$16,'Tabla de puntos'!$D$6:$D$16)+(LOOKUP(P13,'Tabla de puntos'!$C$6:$C$16,'Tabla de puntos'!$E$6:$E$16))+(LOOKUP(Q13,'Tabla de puntos'!$C$6:$C$16,'Tabla de puntos'!$F$6:$F$16)))),(L13+M13+(LOOKUP(N13,'Tabla de puntos'!$C$21:$C$31,'Tabla de puntos'!$D$21:$D$31)+LOOKUP(O13,'Tabla de puntos'!$C$21:$C$31,'Tabla de puntos'!$D$21:$D$31)+(LOOKUP(P13,'Tabla de puntos'!$C$21:$C$31,'Tabla de puntos'!$E$21:$E$31))+(LOOKUP(Q13,'Tabla de puntos'!$C$21:$C$31,'Tabla de puntos'!$F$21:$F$31)))))</f>
        <v>76.5</v>
      </c>
      <c r="S13" s="13">
        <v>1</v>
      </c>
      <c r="T13" s="15">
        <v>5</v>
      </c>
      <c r="U13" s="15">
        <v>1</v>
      </c>
      <c r="V13" s="18">
        <v>2</v>
      </c>
      <c r="W13" s="18">
        <v>2</v>
      </c>
      <c r="X13" s="10">
        <v>1</v>
      </c>
      <c r="Y13" s="8">
        <f>IF($X$11=1,(S13+T13+(LOOKUP(U13,'Tabla de puntos'!$C$6:$C$16,'Tabla de puntos'!$D$6:$D$16)+LOOKUP(V13,'Tabla de puntos'!$C$6:$C$16,'Tabla de puntos'!$D$6:$D$16)+(LOOKUP(W13,'Tabla de puntos'!$C$6:$C$16,'Tabla de puntos'!$E$6:$E$16))+(LOOKUP(X13,'Tabla de puntos'!$C$6:$C$16,'Tabla de puntos'!$F$6:$F$16)))),(S13+T13+(LOOKUP(U13,'Tabla de puntos'!$C$21:$C$31,'Tabla de puntos'!$D$21:$D$31)+LOOKUP(V13,'Tabla de puntos'!$C$21:$C$31,'Tabla de puntos'!$D$21:$D$31)+(LOOKUP(W13,'Tabla de puntos'!$C$21:$C$31,'Tabla de puntos'!$E$21:$E$31))+(LOOKUP(X13,'Tabla de puntos'!$C$21:$C$31,'Tabla de puntos'!$F$21:$F$31)))))</f>
        <v>54</v>
      </c>
      <c r="Z13" s="22">
        <v>1</v>
      </c>
      <c r="AA13" s="18">
        <v>5</v>
      </c>
      <c r="AB13" s="18">
        <v>1</v>
      </c>
      <c r="AC13" s="18">
        <v>1</v>
      </c>
      <c r="AD13" s="18">
        <v>2</v>
      </c>
      <c r="AE13" s="10">
        <v>1</v>
      </c>
      <c r="AF13" s="8">
        <f>IF($AE$11=1,(Z13+AA13+(LOOKUP(AB13,'Tabla de puntos'!$C$6:$C$16,'Tabla de puntos'!$D$6:$D$16)+LOOKUP(AC13,'Tabla de puntos'!$C$6:$C$16,'Tabla de puntos'!$D$6:$D$16)+(LOOKUP(AD13,'Tabla de puntos'!$C$6:$C$16,'Tabla de puntos'!$E$6:$E$16))+(LOOKUP(AE13,'Tabla de puntos'!$C$6:$C$16,'Tabla de puntos'!$F$6:$F$16)))),(Z13+AA13+(LOOKUP(AB13,'Tabla de puntos'!$C$21:$C$31,'Tabla de puntos'!$D$21:$D$31)+LOOKUP(AC13,'Tabla de puntos'!$C$21:$C$31,'Tabla de puntos'!$D$21:$D$31)+(LOOKUP(AD13,'Tabla de puntos'!$C$21:$C$31,'Tabla de puntos'!$E$21:$E$31))+(LOOKUP(AE13,'Tabla de puntos'!$C$21:$C$31,'Tabla de puntos'!$F$21:$F$31)))))</f>
        <v>57</v>
      </c>
      <c r="AG13" s="22"/>
      <c r="AH13" s="18"/>
      <c r="AI13" s="18"/>
      <c r="AJ13" s="18"/>
      <c r="AK13" s="18"/>
      <c r="AL13" s="10"/>
      <c r="AM13" s="8">
        <f>IF($AL$11=1,(AG13+AH13+(LOOKUP(AI13,'Tabla de puntos'!$C$6:$C$16,'Tabla de puntos'!$D$6:$D$16)+LOOKUP(AJ13,'Tabla de puntos'!$C$6:$C$16,'Tabla de puntos'!$D$6:$D$16)+(LOOKUP(AK13,'Tabla de puntos'!$C$6:$C$16,'Tabla de puntos'!$E$6:$E$16))+(LOOKUP(AL13,'Tabla de puntos'!$C$6:$C$16,'Tabla de puntos'!$F$6:$F$16)))),(AG13+AH13+(LOOKUP(AI13,'Tabla de puntos'!$C$21:$C$31,'Tabla de puntos'!$D$21:$D$31)+LOOKUP(AJ13,'Tabla de puntos'!$C$21:$C$31,'Tabla de puntos'!$D$21:$D$31)+(LOOKUP(AK13,'Tabla de puntos'!$C$21:$C$31,'Tabla de puntos'!$E$21:$E$31))+(LOOKUP(AL13,'Tabla de puntos'!$C$21:$C$31,'Tabla de puntos'!$F$21:$F$31)))))</f>
        <v>0</v>
      </c>
      <c r="AN13" s="22">
        <v>1</v>
      </c>
      <c r="AO13" s="18">
        <v>5</v>
      </c>
      <c r="AP13" s="18">
        <v>1</v>
      </c>
      <c r="AQ13" s="18">
        <v>1</v>
      </c>
      <c r="AR13" s="18">
        <v>1</v>
      </c>
      <c r="AS13" s="10">
        <v>1</v>
      </c>
      <c r="AT13" s="8">
        <f>IF($AS$11=1,(AN13+AO13+(LOOKUP(AP13,'Tabla de puntos'!$C$6:$C$16,'Tabla de puntos'!$D$6:$D$16)+LOOKUP(AQ13,'Tabla de puntos'!$C$6:$C$16,'Tabla de puntos'!$D$6:$D$16)+(LOOKUP(AR13,'Tabla de puntos'!$C$6:$C$16,'Tabla de puntos'!$E$6:$E$16))+(LOOKUP(AS13,'Tabla de puntos'!$C$6:$C$16,'Tabla de puntos'!$F$6:$F$16)))),(AN13+AO13+(LOOKUP(AP13,'Tabla de puntos'!$C$21:$C$31,'Tabla de puntos'!$D$21:$D$31)+LOOKUP(AQ13,'Tabla de puntos'!$C$21:$C$31,'Tabla de puntos'!$D$21:$D$31)+(LOOKUP(AR13,'Tabla de puntos'!$C$21:$C$31,'Tabla de puntos'!$E$21:$E$31))+(LOOKUP(AS13,'Tabla de puntos'!$C$21:$C$31,'Tabla de puntos'!$F$21:$F$31)))))</f>
        <v>58</v>
      </c>
      <c r="AU13" s="22">
        <v>1</v>
      </c>
      <c r="AV13" s="18">
        <v>5</v>
      </c>
      <c r="AW13" s="18">
        <v>2</v>
      </c>
      <c r="AX13" s="18"/>
      <c r="AY13" s="18"/>
      <c r="AZ13" s="10">
        <v>2</v>
      </c>
      <c r="BA13" s="10">
        <f>IF($AZ$11=1,(AU13+AV13+(LOOKUP(AW13,'Tabla de puntos'!$C$6:$C$16,'Tabla de puntos'!$D$6:$D$16)+LOOKUP(AX13,'Tabla de puntos'!$C$6:$C$16,'Tabla de puntos'!$D$6:$D$16)+(LOOKUP(AY13,'Tabla de puntos'!$C$6:$C$16,'Tabla de puntos'!$E$6:$E$16))+(LOOKUP(AZ13,'Tabla de puntos'!$C$6:$C$16,'Tabla de puntos'!$F$6:$F$16)))),(AU13+AV13+(LOOKUP(AW13,'Tabla de puntos'!$C$21:$C$31,'Tabla de puntos'!$D$21:$D$31)+LOOKUP(AX13,'Tabla de puntos'!$C$21:$C$31,'Tabla de puntos'!$D$21:$D$31)+(LOOKUP(AY13,'Tabla de puntos'!$C$21:$C$31,'Tabla de puntos'!$E$21:$E$31))+(LOOKUP(AZ13,'Tabla de puntos'!$C$21:$C$31,'Tabla de puntos'!$F$21:$F$31)))))</f>
        <v>33</v>
      </c>
      <c r="BB13" s="22">
        <v>1</v>
      </c>
      <c r="BC13" s="18">
        <v>5</v>
      </c>
      <c r="BD13" s="18">
        <v>1</v>
      </c>
      <c r="BE13" s="18"/>
      <c r="BF13" s="18"/>
      <c r="BG13" s="10"/>
      <c r="BH13" s="10">
        <f>IF($BG$11=1,(BB13+BC13+(LOOKUP(BD13,'Tabla de puntos'!$C$6:$C$16,'Tabla de puntos'!$D$6:$D$16)+LOOKUP(BE13,'Tabla de puntos'!$C$6:$C$16,'Tabla de puntos'!$D$6:$D$16)+(LOOKUP(BF13,'Tabla de puntos'!$C$6:$C$16,'Tabla de puntos'!$E$6:$E$16))+(LOOKUP(BG13,'Tabla de puntos'!$C$6:$C$16,'Tabla de puntos'!$F$6:$F$16)))),(BB13+BC13+(LOOKUP(BD13,'Tabla de puntos'!$C$21:$C$31,'Tabla de puntos'!$D$21:$D$31)+LOOKUP(BE13,'Tabla de puntos'!$C$21:$C$31,'Tabla de puntos'!$D$21:$D$31)+(LOOKUP(BF13,'Tabla de puntos'!$C$21:$C$31,'Tabla de puntos'!$E$21:$E$31))+(LOOKUP(BG13,'Tabla de puntos'!$C$21:$C$31,'Tabla de puntos'!$F$21:$F$31)))))</f>
        <v>24</v>
      </c>
      <c r="BI13" s="23">
        <f>K13+R13+Y13+AF13+AM13+AT13+BA13+BH13</f>
        <v>359.5</v>
      </c>
      <c r="BM13" s="8">
        <v>21</v>
      </c>
      <c r="BN13" s="8" t="s">
        <v>534</v>
      </c>
    </row>
    <row r="14" spans="1:66" x14ac:dyDescent="0.25">
      <c r="A14" s="7"/>
      <c r="B14" s="9" t="s">
        <v>23</v>
      </c>
      <c r="C14" s="9">
        <v>22</v>
      </c>
      <c r="D14" s="9" t="s">
        <v>491</v>
      </c>
      <c r="E14" s="13"/>
      <c r="F14" s="15"/>
      <c r="G14" s="16"/>
      <c r="H14" s="15"/>
      <c r="I14" s="15"/>
      <c r="J14" s="7"/>
      <c r="K14" s="2">
        <f>IF($J$11=1,(E14+F14+(LOOKUP(G14,'Tabla de puntos'!$C$6:$C$16,'Tabla de puntos'!$D$6:$D$16)+LOOKUP(H14,'Tabla de puntos'!$C$6:$C$16,'Tabla de puntos'!$D$6:$D$16)+(LOOKUP(I14,'Tabla de puntos'!$C$6:$C$16,'Tabla de puntos'!$E$6:$E$16))+(LOOKUP(J14,'Tabla de puntos'!$C$6:$C$16,'Tabla de puntos'!$F$6:$F$16)))),(E14+F14+(LOOKUP(G14,'Tabla de puntos'!$C$21:$C$31,'Tabla de puntos'!$D$21:$D$31)+LOOKUP(H14,'Tabla de puntos'!$C$21:$C$31,'Tabla de puntos'!$D$21:$D$31)+(LOOKUP(I14,'Tabla de puntos'!$C$21:$C$31,'Tabla de puntos'!$E$21:$E$31))+(LOOKUP(J14,'Tabla de puntos'!$C$21:$C$31,'Tabla de puntos'!$F$21:$F$31)))))</f>
        <v>0</v>
      </c>
      <c r="L14" s="13">
        <v>1</v>
      </c>
      <c r="M14" s="15">
        <v>5</v>
      </c>
      <c r="N14" s="15"/>
      <c r="O14" s="15">
        <v>3</v>
      </c>
      <c r="P14" s="15">
        <v>2</v>
      </c>
      <c r="Q14" s="7"/>
      <c r="R14" s="9">
        <f>IF($Q$11=1,(L14+M14+(LOOKUP(N14,'Tabla de puntos'!$C$6:$C$16,'Tabla de puntos'!$D$6:$D$16)+LOOKUP(O14,'Tabla de puntos'!$C$6:$C$16,'Tabla de puntos'!$D$6:$D$16)+(LOOKUP(P14,'Tabla de puntos'!$C$6:$C$16,'Tabla de puntos'!$E$6:$E$16))+(LOOKUP(Q14,'Tabla de puntos'!$C$6:$C$16,'Tabla de puntos'!$F$6:$F$16)))),(L14+M14+(LOOKUP(N14,'Tabla de puntos'!$C$21:$C$31,'Tabla de puntos'!$D$21:$D$31)+LOOKUP(O14,'Tabla de puntos'!$C$21:$C$31,'Tabla de puntos'!$D$21:$D$31)+(LOOKUP(P14,'Tabla de puntos'!$C$21:$C$31,'Tabla de puntos'!$E$21:$E$31))+(LOOKUP(Q14,'Tabla de puntos'!$C$21:$C$31,'Tabla de puntos'!$F$21:$F$31)))))</f>
        <v>19.5</v>
      </c>
      <c r="S14" s="13">
        <v>1</v>
      </c>
      <c r="T14" s="15">
        <v>5</v>
      </c>
      <c r="U14" s="15">
        <v>3</v>
      </c>
      <c r="V14" s="15">
        <v>1</v>
      </c>
      <c r="W14" s="15">
        <v>1</v>
      </c>
      <c r="X14" s="7">
        <v>2</v>
      </c>
      <c r="Y14" s="9">
        <f>IF($X$11=1,(S14+T14+(LOOKUP(U14,'Tabla de puntos'!$C$6:$C$16,'Tabla de puntos'!$D$6:$D$16)+LOOKUP(V14,'Tabla de puntos'!$C$6:$C$16,'Tabla de puntos'!$D$6:$D$16)+(LOOKUP(W14,'Tabla de puntos'!$C$6:$C$16,'Tabla de puntos'!$E$6:$E$16))+(LOOKUP(X14,'Tabla de puntos'!$C$6:$C$16,'Tabla de puntos'!$F$6:$F$16)))),(S14+T14+(LOOKUP(U14,'Tabla de puntos'!$C$21:$C$31,'Tabla de puntos'!$D$21:$D$31)+LOOKUP(V14,'Tabla de puntos'!$C$21:$C$31,'Tabla de puntos'!$D$21:$D$31)+(LOOKUP(W14,'Tabla de puntos'!$C$21:$C$31,'Tabla de puntos'!$E$21:$E$31))+(LOOKUP(X14,'Tabla de puntos'!$C$21:$C$31,'Tabla de puntos'!$F$21:$F$31)))))</f>
        <v>46</v>
      </c>
      <c r="Z14" s="16">
        <v>1</v>
      </c>
      <c r="AA14" s="15">
        <v>5</v>
      </c>
      <c r="AB14" s="15">
        <v>2</v>
      </c>
      <c r="AC14" s="15">
        <v>2</v>
      </c>
      <c r="AD14" s="15">
        <v>1</v>
      </c>
      <c r="AE14" s="7">
        <v>2</v>
      </c>
      <c r="AF14" s="9">
        <f>IF($AE$11=1,(Z14+AA14+(LOOKUP(AB14,'Tabla de puntos'!$C$6:$C$16,'Tabla de puntos'!$D$6:$D$16)+LOOKUP(AC14,'Tabla de puntos'!$C$6:$C$16,'Tabla de puntos'!$D$6:$D$16)+(LOOKUP(AD14,'Tabla de puntos'!$C$6:$C$16,'Tabla de puntos'!$E$6:$E$16))+(LOOKUP(AE14,'Tabla de puntos'!$C$6:$C$16,'Tabla de puntos'!$F$6:$F$16)))),(Z14+AA14+(LOOKUP(AB14,'Tabla de puntos'!$C$21:$C$31,'Tabla de puntos'!$D$21:$D$31)+LOOKUP(AC14,'Tabla de puntos'!$C$21:$C$31,'Tabla de puntos'!$D$21:$D$31)+(LOOKUP(AD14,'Tabla de puntos'!$C$21:$C$31,'Tabla de puntos'!$E$21:$E$31))+(LOOKUP(AE14,'Tabla de puntos'!$C$21:$C$31,'Tabla de puntos'!$F$21:$F$31)))))</f>
        <v>45</v>
      </c>
      <c r="AG14" s="16">
        <v>1</v>
      </c>
      <c r="AH14" s="15">
        <v>5</v>
      </c>
      <c r="AI14" s="15">
        <v>4</v>
      </c>
      <c r="AJ14" s="15">
        <v>3</v>
      </c>
      <c r="AK14" s="15">
        <v>3</v>
      </c>
      <c r="AL14" s="7">
        <v>3</v>
      </c>
      <c r="AM14" s="9">
        <f>IF($AL$11=1,(AG14+AH14+(LOOKUP(AI14,'Tabla de puntos'!$C$6:$C$16,'Tabla de puntos'!$D$6:$D$16)+LOOKUP(AJ14,'Tabla de puntos'!$C$6:$C$16,'Tabla de puntos'!$D$6:$D$16)+(LOOKUP(AK14,'Tabla de puntos'!$C$6:$C$16,'Tabla de puntos'!$E$6:$E$16))+(LOOKUP(AL14,'Tabla de puntos'!$C$6:$C$16,'Tabla de puntos'!$F$6:$F$16)))),(AG14+AH14+(LOOKUP(AI14,'Tabla de puntos'!$C$21:$C$31,'Tabla de puntos'!$D$21:$D$31)+LOOKUP(AJ14,'Tabla de puntos'!$C$21:$C$31,'Tabla de puntos'!$D$21:$D$31)+(LOOKUP(AK14,'Tabla de puntos'!$C$21:$C$31,'Tabla de puntos'!$E$21:$E$31))+(LOOKUP(AL14,'Tabla de puntos'!$C$21:$C$31,'Tabla de puntos'!$F$21:$F$31)))))</f>
        <v>35</v>
      </c>
      <c r="AN14" s="16">
        <v>1</v>
      </c>
      <c r="AO14" s="15">
        <v>5</v>
      </c>
      <c r="AP14" s="15">
        <v>2</v>
      </c>
      <c r="AQ14" s="15">
        <v>2</v>
      </c>
      <c r="AR14" s="15">
        <v>3</v>
      </c>
      <c r="AS14" s="7">
        <v>2</v>
      </c>
      <c r="AT14" s="9">
        <f>IF($AS$11=1,(AN14+AO14+(LOOKUP(AP14,'Tabla de puntos'!$C$6:$C$16,'Tabla de puntos'!$D$6:$D$16)+LOOKUP(AQ14,'Tabla de puntos'!$C$6:$C$16,'Tabla de puntos'!$D$6:$D$16)+(LOOKUP(AR14,'Tabla de puntos'!$C$6:$C$16,'Tabla de puntos'!$E$6:$E$16))+(LOOKUP(AS14,'Tabla de puntos'!$C$6:$C$16,'Tabla de puntos'!$F$6:$F$16)))),(AN14+AO14+(LOOKUP(AP14,'Tabla de puntos'!$C$21:$C$31,'Tabla de puntos'!$D$21:$D$31)+LOOKUP(AQ14,'Tabla de puntos'!$C$21:$C$31,'Tabla de puntos'!$D$21:$D$31)+(LOOKUP(AR14,'Tabla de puntos'!$C$21:$C$31,'Tabla de puntos'!$E$21:$E$31))+(LOOKUP(AS14,'Tabla de puntos'!$C$21:$C$31,'Tabla de puntos'!$F$21:$F$31)))))</f>
        <v>43</v>
      </c>
      <c r="AU14" s="16">
        <v>1</v>
      </c>
      <c r="AV14" s="15">
        <v>5</v>
      </c>
      <c r="AW14" s="15">
        <v>3</v>
      </c>
      <c r="AX14" s="15"/>
      <c r="AY14" s="15"/>
      <c r="AZ14" s="7">
        <v>3</v>
      </c>
      <c r="BA14" s="7">
        <f>IF($AZ$11=1,(AU14+AV14+(LOOKUP(AW14,'Tabla de puntos'!$C$6:$C$16,'Tabla de puntos'!$D$6:$D$16)+LOOKUP(AX14,'Tabla de puntos'!$C$6:$C$16,'Tabla de puntos'!$D$6:$D$16)+(LOOKUP(AY14,'Tabla de puntos'!$C$6:$C$16,'Tabla de puntos'!$E$6:$E$16))+(LOOKUP(AZ14,'Tabla de puntos'!$C$6:$C$16,'Tabla de puntos'!$F$6:$F$16)))),(AU14+AV14+(LOOKUP(AW14,'Tabla de puntos'!$C$21:$C$31,'Tabla de puntos'!$D$21:$D$31)+LOOKUP(AX14,'Tabla de puntos'!$C$21:$C$31,'Tabla de puntos'!$D$21:$D$31)+(LOOKUP(AY14,'Tabla de puntos'!$C$21:$C$31,'Tabla de puntos'!$E$21:$E$31))+(LOOKUP(AZ14,'Tabla de puntos'!$C$21:$C$31,'Tabla de puntos'!$F$21:$F$31)))))</f>
        <v>28</v>
      </c>
      <c r="BB14" s="16">
        <v>1</v>
      </c>
      <c r="BC14" s="15">
        <v>5</v>
      </c>
      <c r="BD14" s="15">
        <v>2</v>
      </c>
      <c r="BE14" s="15">
        <v>2</v>
      </c>
      <c r="BF14" s="15">
        <v>2</v>
      </c>
      <c r="BG14" s="7">
        <v>1</v>
      </c>
      <c r="BH14" s="7">
        <f>IF($BG$11=1,(BB14+BC14+(LOOKUP(BD14,'Tabla de puntos'!$C$6:$C$16,'Tabla de puntos'!$D$6:$D$16)+LOOKUP(BE14,'Tabla de puntos'!$C$6:$C$16,'Tabla de puntos'!$D$6:$D$16)+(LOOKUP(BF14,'Tabla de puntos'!$C$6:$C$16,'Tabla de puntos'!$E$6:$E$16))+(LOOKUP(BG14,'Tabla de puntos'!$C$6:$C$16,'Tabla de puntos'!$F$6:$F$16)))),(BB14+BC14+(LOOKUP(BD14,'Tabla de puntos'!$C$21:$C$31,'Tabla de puntos'!$D$21:$D$31)+LOOKUP(BE14,'Tabla de puntos'!$C$21:$C$31,'Tabla de puntos'!$D$21:$D$31)+(LOOKUP(BF14,'Tabla de puntos'!$C$21:$C$31,'Tabla de puntos'!$E$21:$E$31))+(LOOKUP(BG14,'Tabla de puntos'!$C$21:$C$31,'Tabla de puntos'!$F$21:$F$31)))))</f>
        <v>73.5</v>
      </c>
      <c r="BI14" s="32">
        <f>K14+R14+Y14+AF14+AM14+AT14+BA14+BH14</f>
        <v>290</v>
      </c>
      <c r="BM14" s="9">
        <v>22</v>
      </c>
      <c r="BN14" s="9" t="s">
        <v>535</v>
      </c>
    </row>
    <row r="15" spans="1:66" x14ac:dyDescent="0.25">
      <c r="A15" s="7"/>
      <c r="B15" s="9" t="s">
        <v>24</v>
      </c>
      <c r="C15" s="9">
        <v>23</v>
      </c>
      <c r="D15" s="9" t="s">
        <v>84</v>
      </c>
      <c r="E15" s="13">
        <v>1</v>
      </c>
      <c r="F15" s="15">
        <v>5</v>
      </c>
      <c r="G15" s="16"/>
      <c r="H15" s="15">
        <v>2</v>
      </c>
      <c r="I15" s="15">
        <v>3</v>
      </c>
      <c r="J15" s="7"/>
      <c r="K15" s="2">
        <f>IF($J$11=1,(E15+F15+(LOOKUP(G15,'Tabla de puntos'!$C$6:$C$16,'Tabla de puntos'!$D$6:$D$16)+LOOKUP(H15,'Tabla de puntos'!$C$6:$C$16,'Tabla de puntos'!$D$6:$D$16)+(LOOKUP(I15,'Tabla de puntos'!$C$6:$C$16,'Tabla de puntos'!$E$6:$E$16))+(LOOKUP(J15,'Tabla de puntos'!$C$6:$C$16,'Tabla de puntos'!$F$6:$F$16)))),(E15+F15+(LOOKUP(G15,'Tabla de puntos'!$C$21:$C$31,'Tabla de puntos'!$D$21:$D$31)+LOOKUP(H15,'Tabla de puntos'!$C$21:$C$31,'Tabla de puntos'!$D$21:$D$31)+(LOOKUP(I15,'Tabla de puntos'!$C$21:$C$31,'Tabla de puntos'!$E$21:$E$31))+(LOOKUP(J15,'Tabla de puntos'!$C$21:$C$31,'Tabla de puntos'!$F$21:$F$31)))))</f>
        <v>16</v>
      </c>
      <c r="L15" s="13">
        <v>1</v>
      </c>
      <c r="M15" s="15">
        <v>5</v>
      </c>
      <c r="N15" s="15">
        <v>1</v>
      </c>
      <c r="O15" s="15">
        <v>2</v>
      </c>
      <c r="P15" s="15">
        <v>1</v>
      </c>
      <c r="Q15" s="7">
        <v>2</v>
      </c>
      <c r="R15" s="9">
        <f>IF($Q$11=1,(L15+M15+(LOOKUP(N15,'Tabla de puntos'!$C$6:$C$16,'Tabla de puntos'!$D$6:$D$16)+LOOKUP(O15,'Tabla de puntos'!$C$6:$C$16,'Tabla de puntos'!$D$6:$D$16)+(LOOKUP(P15,'Tabla de puntos'!$C$6:$C$16,'Tabla de puntos'!$E$6:$E$16))+(LOOKUP(Q15,'Tabla de puntos'!$C$6:$C$16,'Tabla de puntos'!$F$6:$F$16)))),(L15+M15+(LOOKUP(N15,'Tabla de puntos'!$C$21:$C$31,'Tabla de puntos'!$D$21:$D$31)+LOOKUP(O15,'Tabla de puntos'!$C$21:$C$31,'Tabla de puntos'!$D$21:$D$31)+(LOOKUP(P15,'Tabla de puntos'!$C$21:$C$31,'Tabla de puntos'!$E$21:$E$31))+(LOOKUP(Q15,'Tabla de puntos'!$C$21:$C$31,'Tabla de puntos'!$F$21:$F$31)))))</f>
        <v>69</v>
      </c>
      <c r="S15" s="13">
        <v>1</v>
      </c>
      <c r="T15" s="15">
        <v>5</v>
      </c>
      <c r="U15" s="15">
        <v>2</v>
      </c>
      <c r="V15" s="15"/>
      <c r="W15" s="15"/>
      <c r="X15" s="7"/>
      <c r="Y15" s="9">
        <f>IF($X$11=1,(S15+T15+(LOOKUP(U15,'Tabla de puntos'!$C$6:$C$16,'Tabla de puntos'!$D$6:$D$16)+LOOKUP(V15,'Tabla de puntos'!$C$6:$C$16,'Tabla de puntos'!$D$6:$D$16)+(LOOKUP(W15,'Tabla de puntos'!$C$6:$C$16,'Tabla de puntos'!$E$6:$E$16))+(LOOKUP(X15,'Tabla de puntos'!$C$6:$C$16,'Tabla de puntos'!$F$6:$F$16)))),(S15+T15+(LOOKUP(U15,'Tabla de puntos'!$C$21:$C$31,'Tabla de puntos'!$D$21:$D$31)+LOOKUP(V15,'Tabla de puntos'!$C$21:$C$31,'Tabla de puntos'!$D$21:$D$31)+(LOOKUP(W15,'Tabla de puntos'!$C$21:$C$31,'Tabla de puntos'!$E$21:$E$31))+(LOOKUP(X15,'Tabla de puntos'!$C$21:$C$31,'Tabla de puntos'!$F$21:$F$31)))))</f>
        <v>15</v>
      </c>
      <c r="Z15" s="16"/>
      <c r="AA15" s="15"/>
      <c r="AB15" s="15"/>
      <c r="AC15" s="15"/>
      <c r="AD15" s="15"/>
      <c r="AE15" s="7"/>
      <c r="AF15" s="9">
        <f>IF($AE$11=1,(Z15+AA15+(LOOKUP(AB15,'Tabla de puntos'!$C$6:$C$16,'Tabla de puntos'!$D$6:$D$16)+LOOKUP(AC15,'Tabla de puntos'!$C$6:$C$16,'Tabla de puntos'!$D$6:$D$16)+(LOOKUP(AD15,'Tabla de puntos'!$C$6:$C$16,'Tabla de puntos'!$E$6:$E$16))+(LOOKUP(AE15,'Tabla de puntos'!$C$6:$C$16,'Tabla de puntos'!$F$6:$F$16)))),(Z15+AA15+(LOOKUP(AB15,'Tabla de puntos'!$C$21:$C$31,'Tabla de puntos'!$D$21:$D$31)+LOOKUP(AC15,'Tabla de puntos'!$C$21:$C$31,'Tabla de puntos'!$D$21:$D$31)+(LOOKUP(AD15,'Tabla de puntos'!$C$21:$C$31,'Tabla de puntos'!$E$21:$E$31))+(LOOKUP(AE15,'Tabla de puntos'!$C$21:$C$31,'Tabla de puntos'!$F$21:$F$31)))))</f>
        <v>0</v>
      </c>
      <c r="AG15" s="16">
        <v>1</v>
      </c>
      <c r="AH15" s="15">
        <v>5</v>
      </c>
      <c r="AI15" s="15">
        <v>1</v>
      </c>
      <c r="AJ15" s="15">
        <v>2</v>
      </c>
      <c r="AK15" s="15">
        <v>2</v>
      </c>
      <c r="AL15" s="7">
        <v>2</v>
      </c>
      <c r="AM15" s="9">
        <f>IF($AL$11=1,(AG15+AH15+(LOOKUP(AI15,'Tabla de puntos'!$C$6:$C$16,'Tabla de puntos'!$D$6:$D$16)+LOOKUP(AJ15,'Tabla de puntos'!$C$6:$C$16,'Tabla de puntos'!$D$6:$D$16)+(LOOKUP(AK15,'Tabla de puntos'!$C$6:$C$16,'Tabla de puntos'!$E$6:$E$16))+(LOOKUP(AL15,'Tabla de puntos'!$C$6:$C$16,'Tabla de puntos'!$F$6:$F$16)))),(AG15+AH15+(LOOKUP(AI15,'Tabla de puntos'!$C$21:$C$31,'Tabla de puntos'!$D$21:$D$31)+LOOKUP(AJ15,'Tabla de puntos'!$C$21:$C$31,'Tabla de puntos'!$D$21:$D$31)+(LOOKUP(AK15,'Tabla de puntos'!$C$21:$C$31,'Tabla de puntos'!$E$21:$E$31))+(LOOKUP(AL15,'Tabla de puntos'!$C$21:$C$31,'Tabla de puntos'!$F$21:$F$31)))))</f>
        <v>47</v>
      </c>
      <c r="AN15" s="16">
        <v>1</v>
      </c>
      <c r="AO15" s="15">
        <v>5</v>
      </c>
      <c r="AP15" s="15">
        <v>3</v>
      </c>
      <c r="AQ15" s="15">
        <v>3</v>
      </c>
      <c r="AR15" s="15">
        <v>2</v>
      </c>
      <c r="AS15" s="7">
        <v>3</v>
      </c>
      <c r="AT15" s="9">
        <f>IF($AS$11=1,(AN15+AO15+(LOOKUP(AP15,'Tabla de puntos'!$C$6:$C$16,'Tabla de puntos'!$D$6:$D$16)+LOOKUP(AQ15,'Tabla de puntos'!$C$6:$C$16,'Tabla de puntos'!$D$6:$D$16)+(LOOKUP(AR15,'Tabla de puntos'!$C$6:$C$16,'Tabla de puntos'!$E$6:$E$16))+(LOOKUP(AS15,'Tabla de puntos'!$C$6:$C$16,'Tabla de puntos'!$F$6:$F$16)))),(AN15+AO15+(LOOKUP(AP15,'Tabla de puntos'!$C$21:$C$31,'Tabla de puntos'!$D$21:$D$31)+LOOKUP(AQ15,'Tabla de puntos'!$C$21:$C$31,'Tabla de puntos'!$D$21:$D$31)+(LOOKUP(AR15,'Tabla de puntos'!$C$21:$C$31,'Tabla de puntos'!$E$21:$E$31))+(LOOKUP(AS15,'Tabla de puntos'!$C$21:$C$31,'Tabla de puntos'!$F$21:$F$31)))))</f>
        <v>37</v>
      </c>
      <c r="AU15" s="16">
        <v>1</v>
      </c>
      <c r="AV15" s="15">
        <v>5</v>
      </c>
      <c r="AW15" s="15">
        <v>4</v>
      </c>
      <c r="AX15" s="15"/>
      <c r="AY15" s="15"/>
      <c r="AZ15" s="7">
        <v>4</v>
      </c>
      <c r="BA15" s="7">
        <f>IF($AZ$11=1,(AU15+AV15+(LOOKUP(AW15,'Tabla de puntos'!$C$6:$C$16,'Tabla de puntos'!$D$6:$D$16)+LOOKUP(AX15,'Tabla de puntos'!$C$6:$C$16,'Tabla de puntos'!$D$6:$D$16)+(LOOKUP(AY15,'Tabla de puntos'!$C$6:$C$16,'Tabla de puntos'!$E$6:$E$16))+(LOOKUP(AZ15,'Tabla de puntos'!$C$6:$C$16,'Tabla de puntos'!$F$6:$F$16)))),(AU15+AV15+(LOOKUP(AW15,'Tabla de puntos'!$C$21:$C$31,'Tabla de puntos'!$D$21:$D$31)+LOOKUP(AX15,'Tabla de puntos'!$C$21:$C$31,'Tabla de puntos'!$D$21:$D$31)+(LOOKUP(AY15,'Tabla de puntos'!$C$21:$C$31,'Tabla de puntos'!$E$21:$E$31))+(LOOKUP(AZ15,'Tabla de puntos'!$C$21:$C$31,'Tabla de puntos'!$F$21:$F$31)))))</f>
        <v>24</v>
      </c>
      <c r="BB15" s="16"/>
      <c r="BC15" s="15"/>
      <c r="BD15" s="15"/>
      <c r="BE15" s="15"/>
      <c r="BF15" s="15"/>
      <c r="BG15" s="7"/>
      <c r="BH15" s="7">
        <f>IF($BG$11=1,(BB15+BC15+(LOOKUP(BD15,'Tabla de puntos'!$C$6:$C$16,'Tabla de puntos'!$D$6:$D$16)+LOOKUP(BE15,'Tabla de puntos'!$C$6:$C$16,'Tabla de puntos'!$D$6:$D$16)+(LOOKUP(BF15,'Tabla de puntos'!$C$6:$C$16,'Tabla de puntos'!$E$6:$E$16))+(LOOKUP(BG15,'Tabla de puntos'!$C$6:$C$16,'Tabla de puntos'!$F$6:$F$16)))),(BB15+BC15+(LOOKUP(BD15,'Tabla de puntos'!$C$21:$C$31,'Tabla de puntos'!$D$21:$D$31)+LOOKUP(BE15,'Tabla de puntos'!$C$21:$C$31,'Tabla de puntos'!$D$21:$D$31)+(LOOKUP(BF15,'Tabla de puntos'!$C$21:$C$31,'Tabla de puntos'!$E$21:$E$31))+(LOOKUP(BG15,'Tabla de puntos'!$C$21:$C$31,'Tabla de puntos'!$F$21:$F$31)))))</f>
        <v>0</v>
      </c>
      <c r="BI15" s="32">
        <f>K15+R15+Y15+AF15+AM15+AT15+BA15+BH15</f>
        <v>208</v>
      </c>
      <c r="BM15" s="9">
        <v>23</v>
      </c>
      <c r="BN15" s="9" t="s">
        <v>84</v>
      </c>
    </row>
    <row r="16" spans="1:66" x14ac:dyDescent="0.25">
      <c r="A16" s="7"/>
      <c r="B16" s="9" t="s">
        <v>25</v>
      </c>
      <c r="C16" s="9">
        <v>31</v>
      </c>
      <c r="D16" s="9" t="s">
        <v>414</v>
      </c>
      <c r="E16" s="13">
        <v>1</v>
      </c>
      <c r="F16" s="15">
        <v>5</v>
      </c>
      <c r="G16" s="16"/>
      <c r="H16" s="15">
        <v>3</v>
      </c>
      <c r="I16" s="15">
        <v>1</v>
      </c>
      <c r="J16" s="7"/>
      <c r="K16" s="2">
        <f>IF($J$11=1,(E16+F16+(LOOKUP(G16,'Tabla de puntos'!$C$6:$C$16,'Tabla de puntos'!$D$6:$D$16)+LOOKUP(H16,'Tabla de puntos'!$C$6:$C$16,'Tabla de puntos'!$D$6:$D$16)+(LOOKUP(I16,'Tabla de puntos'!$C$6:$C$16,'Tabla de puntos'!$E$6:$E$16))+(LOOKUP(J16,'Tabla de puntos'!$C$6:$C$16,'Tabla de puntos'!$F$6:$F$16)))),(E16+F16+(LOOKUP(G16,'Tabla de puntos'!$C$21:$C$31,'Tabla de puntos'!$D$21:$D$31)+LOOKUP(H16,'Tabla de puntos'!$C$21:$C$31,'Tabla de puntos'!$D$21:$D$31)+(LOOKUP(I16,'Tabla de puntos'!$C$21:$C$31,'Tabla de puntos'!$E$21:$E$31))+(LOOKUP(J16,'Tabla de puntos'!$C$21:$C$31,'Tabla de puntos'!$F$21:$F$31)))))</f>
        <v>16</v>
      </c>
      <c r="L16" s="13">
        <v>1</v>
      </c>
      <c r="M16" s="15">
        <v>5</v>
      </c>
      <c r="N16" s="15">
        <v>3</v>
      </c>
      <c r="O16" s="15"/>
      <c r="P16" s="15"/>
      <c r="Q16" s="7"/>
      <c r="R16" s="9">
        <f>IF($Q$11=1,(L16+M16+(LOOKUP(N16,'Tabla de puntos'!$C$6:$C$16,'Tabla de puntos'!$D$6:$D$16)+LOOKUP(O16,'Tabla de puntos'!$C$6:$C$16,'Tabla de puntos'!$D$6:$D$16)+(LOOKUP(P16,'Tabla de puntos'!$C$6:$C$16,'Tabla de puntos'!$E$6:$E$16))+(LOOKUP(Q16,'Tabla de puntos'!$C$6:$C$16,'Tabla de puntos'!$F$6:$F$16)))),(L16+M16+(LOOKUP(N16,'Tabla de puntos'!$C$21:$C$31,'Tabla de puntos'!$D$21:$D$31)+LOOKUP(O16,'Tabla de puntos'!$C$21:$C$31,'Tabla de puntos'!$D$21:$D$31)+(LOOKUP(P16,'Tabla de puntos'!$C$21:$C$31,'Tabla de puntos'!$E$21:$E$31))+(LOOKUP(Q16,'Tabla de puntos'!$C$21:$C$31,'Tabla de puntos'!$F$21:$F$31)))))</f>
        <v>16.5</v>
      </c>
      <c r="S16" s="13">
        <v>1</v>
      </c>
      <c r="T16" s="15">
        <v>5</v>
      </c>
      <c r="U16" s="15">
        <v>4</v>
      </c>
      <c r="V16" s="15">
        <v>3</v>
      </c>
      <c r="W16" s="15">
        <v>3</v>
      </c>
      <c r="X16" s="7">
        <v>3</v>
      </c>
      <c r="Y16" s="9">
        <f>IF($X$11=1,(S16+T16+(LOOKUP(U16,'Tabla de puntos'!$C$6:$C$16,'Tabla de puntos'!$D$6:$D$16)+LOOKUP(V16,'Tabla de puntos'!$C$6:$C$16,'Tabla de puntos'!$D$6:$D$16)+(LOOKUP(W16,'Tabla de puntos'!$C$6:$C$16,'Tabla de puntos'!$E$6:$E$16))+(LOOKUP(X16,'Tabla de puntos'!$C$6:$C$16,'Tabla de puntos'!$F$6:$F$16)))),(S16+T16+(LOOKUP(U16,'Tabla de puntos'!$C$21:$C$31,'Tabla de puntos'!$D$21:$D$31)+LOOKUP(V16,'Tabla de puntos'!$C$21:$C$31,'Tabla de puntos'!$D$21:$D$31)+(LOOKUP(W16,'Tabla de puntos'!$C$21:$C$31,'Tabla de puntos'!$E$21:$E$31))+(LOOKUP(X16,'Tabla de puntos'!$C$21:$C$31,'Tabla de puntos'!$F$21:$F$31)))))</f>
        <v>35</v>
      </c>
      <c r="Z16" s="16"/>
      <c r="AA16" s="15"/>
      <c r="AB16" s="15"/>
      <c r="AC16" s="15"/>
      <c r="AD16" s="15"/>
      <c r="AE16" s="7"/>
      <c r="AF16" s="9">
        <f>IF($AE$11=1,(Z16+AA16+(LOOKUP(AB16,'Tabla de puntos'!$C$6:$C$16,'Tabla de puntos'!$D$6:$D$16)+LOOKUP(AC16,'Tabla de puntos'!$C$6:$C$16,'Tabla de puntos'!$D$6:$D$16)+(LOOKUP(AD16,'Tabla de puntos'!$C$6:$C$16,'Tabla de puntos'!$E$6:$E$16))+(LOOKUP(AE16,'Tabla de puntos'!$C$6:$C$16,'Tabla de puntos'!$F$6:$F$16)))),(Z16+AA16+(LOOKUP(AB16,'Tabla de puntos'!$C$21:$C$31,'Tabla de puntos'!$D$21:$D$31)+LOOKUP(AC16,'Tabla de puntos'!$C$21:$C$31,'Tabla de puntos'!$D$21:$D$31)+(LOOKUP(AD16,'Tabla de puntos'!$C$21:$C$31,'Tabla de puntos'!$E$21:$E$31))+(LOOKUP(AE16,'Tabla de puntos'!$C$21:$C$31,'Tabla de puntos'!$F$21:$F$31)))))</f>
        <v>0</v>
      </c>
      <c r="AG16" s="16">
        <v>1</v>
      </c>
      <c r="AH16" s="15">
        <v>5</v>
      </c>
      <c r="AI16" s="15">
        <v>3</v>
      </c>
      <c r="AJ16" s="15"/>
      <c r="AK16" s="15"/>
      <c r="AL16" s="7"/>
      <c r="AM16" s="9">
        <f>IF($AL$11=1,(AG16+AH16+(LOOKUP(AI16,'Tabla de puntos'!$C$6:$C$16,'Tabla de puntos'!$D$6:$D$16)+LOOKUP(AJ16,'Tabla de puntos'!$C$6:$C$16,'Tabla de puntos'!$D$6:$D$16)+(LOOKUP(AK16,'Tabla de puntos'!$C$6:$C$16,'Tabla de puntos'!$E$6:$E$16))+(LOOKUP(AL16,'Tabla de puntos'!$C$6:$C$16,'Tabla de puntos'!$F$6:$F$16)))),(AG16+AH16+(LOOKUP(AI16,'Tabla de puntos'!$C$21:$C$31,'Tabla de puntos'!$D$21:$D$31)+LOOKUP(AJ16,'Tabla de puntos'!$C$21:$C$31,'Tabla de puntos'!$D$21:$D$31)+(LOOKUP(AK16,'Tabla de puntos'!$C$21:$C$31,'Tabla de puntos'!$E$21:$E$31))+(LOOKUP(AL16,'Tabla de puntos'!$C$21:$C$31,'Tabla de puntos'!$F$21:$F$31)))))</f>
        <v>13</v>
      </c>
      <c r="AN16" s="16">
        <v>1</v>
      </c>
      <c r="AO16" s="15">
        <v>5</v>
      </c>
      <c r="AP16" s="15"/>
      <c r="AQ16" s="15"/>
      <c r="AR16" s="15"/>
      <c r="AS16" s="7"/>
      <c r="AT16" s="9">
        <f>IF($AS$11=1,(AN16+AO16+(LOOKUP(AP16,'Tabla de puntos'!$C$6:$C$16,'Tabla de puntos'!$D$6:$D$16)+LOOKUP(AQ16,'Tabla de puntos'!$C$6:$C$16,'Tabla de puntos'!$D$6:$D$16)+(LOOKUP(AR16,'Tabla de puntos'!$C$6:$C$16,'Tabla de puntos'!$E$6:$E$16))+(LOOKUP(AS16,'Tabla de puntos'!$C$6:$C$16,'Tabla de puntos'!$F$6:$F$16)))),(AN16+AO16+(LOOKUP(AP16,'Tabla de puntos'!$C$21:$C$31,'Tabla de puntos'!$D$21:$D$31)+LOOKUP(AQ16,'Tabla de puntos'!$C$21:$C$31,'Tabla de puntos'!$D$21:$D$31)+(LOOKUP(AR16,'Tabla de puntos'!$C$21:$C$31,'Tabla de puntos'!$E$21:$E$31))+(LOOKUP(AS16,'Tabla de puntos'!$C$21:$C$31,'Tabla de puntos'!$F$21:$F$31)))))</f>
        <v>6</v>
      </c>
      <c r="AU16" s="16">
        <v>1</v>
      </c>
      <c r="AV16" s="15">
        <v>5</v>
      </c>
      <c r="AW16" s="15">
        <v>1</v>
      </c>
      <c r="AX16" s="15"/>
      <c r="AY16" s="15"/>
      <c r="AZ16" s="7">
        <v>1</v>
      </c>
      <c r="BA16" s="7">
        <f>IF($AZ$11=1,(AU16+AV16+(LOOKUP(AW16,'Tabla de puntos'!$C$6:$C$16,'Tabla de puntos'!$D$6:$D$16)+LOOKUP(AX16,'Tabla de puntos'!$C$6:$C$16,'Tabla de puntos'!$D$6:$D$16)+(LOOKUP(AY16,'Tabla de puntos'!$C$6:$C$16,'Tabla de puntos'!$E$6:$E$16))+(LOOKUP(AZ16,'Tabla de puntos'!$C$6:$C$16,'Tabla de puntos'!$F$6:$F$16)))),(AU16+AV16+(LOOKUP(AW16,'Tabla de puntos'!$C$21:$C$31,'Tabla de puntos'!$D$21:$D$31)+LOOKUP(AX16,'Tabla de puntos'!$C$21:$C$31,'Tabla de puntos'!$D$21:$D$31)+(LOOKUP(AY16,'Tabla de puntos'!$C$21:$C$31,'Tabla de puntos'!$E$21:$E$31))+(LOOKUP(AZ16,'Tabla de puntos'!$C$21:$C$31,'Tabla de puntos'!$F$21:$F$31)))))</f>
        <v>43</v>
      </c>
      <c r="BB16" s="16">
        <v>1</v>
      </c>
      <c r="BC16" s="15">
        <v>5</v>
      </c>
      <c r="BD16" s="15">
        <v>3</v>
      </c>
      <c r="BE16" s="15">
        <v>1</v>
      </c>
      <c r="BF16" s="15">
        <v>1</v>
      </c>
      <c r="BG16" s="7">
        <v>2</v>
      </c>
      <c r="BH16" s="7">
        <f>IF($BG$11=1,(BB16+BC16+(LOOKUP(BD16,'Tabla de puntos'!$C$6:$C$16,'Tabla de puntos'!$D$6:$D$16)+LOOKUP(BE16,'Tabla de puntos'!$C$6:$C$16,'Tabla de puntos'!$D$6:$D$16)+(LOOKUP(BF16,'Tabla de puntos'!$C$6:$C$16,'Tabla de puntos'!$E$6:$E$16))+(LOOKUP(BG16,'Tabla de puntos'!$C$6:$C$16,'Tabla de puntos'!$F$6:$F$16)))),(BB16+BC16+(LOOKUP(BD16,'Tabla de puntos'!$C$21:$C$31,'Tabla de puntos'!$D$21:$D$31)+LOOKUP(BE16,'Tabla de puntos'!$C$21:$C$31,'Tabla de puntos'!$D$21:$D$31)+(LOOKUP(BF16,'Tabla de puntos'!$C$21:$C$31,'Tabla de puntos'!$E$21:$E$31))+(LOOKUP(BG16,'Tabla de puntos'!$C$21:$C$31,'Tabla de puntos'!$F$21:$F$31)))))</f>
        <v>66</v>
      </c>
      <c r="BI16" s="32">
        <f>K16+R16+Y16+AF16+AM16+AT16+BA16+BH16</f>
        <v>195.5</v>
      </c>
      <c r="BM16" s="9">
        <v>24</v>
      </c>
      <c r="BN16" s="9" t="s">
        <v>536</v>
      </c>
    </row>
    <row r="17" spans="1:66" x14ac:dyDescent="0.25">
      <c r="A17" s="7"/>
      <c r="B17" s="9" t="s">
        <v>26</v>
      </c>
      <c r="C17" s="9">
        <v>30</v>
      </c>
      <c r="D17" s="9" t="s">
        <v>315</v>
      </c>
      <c r="E17" s="13"/>
      <c r="F17" s="15"/>
      <c r="G17" s="16"/>
      <c r="H17" s="15"/>
      <c r="I17" s="15"/>
      <c r="J17" s="7"/>
      <c r="K17" s="2">
        <f>IF($J$11=1,(E17+F17+(LOOKUP(G17,'Tabla de puntos'!$C$6:$C$16,'Tabla de puntos'!$D$6:$D$16)+LOOKUP(H17,'Tabla de puntos'!$C$6:$C$16,'Tabla de puntos'!$D$6:$D$16)+(LOOKUP(I17,'Tabla de puntos'!$C$6:$C$16,'Tabla de puntos'!$E$6:$E$16))+(LOOKUP(J17,'Tabla de puntos'!$C$6:$C$16,'Tabla de puntos'!$F$6:$F$16)))),(E17+F17+(LOOKUP(G17,'Tabla de puntos'!$C$21:$C$31,'Tabla de puntos'!$D$21:$D$31)+LOOKUP(H17,'Tabla de puntos'!$C$21:$C$31,'Tabla de puntos'!$D$21:$D$31)+(LOOKUP(I17,'Tabla de puntos'!$C$21:$C$31,'Tabla de puntos'!$E$21:$E$31))+(LOOKUP(J17,'Tabla de puntos'!$C$21:$C$31,'Tabla de puntos'!$F$21:$F$31)))))</f>
        <v>0</v>
      </c>
      <c r="L17" s="13"/>
      <c r="M17" s="15"/>
      <c r="N17" s="15"/>
      <c r="O17" s="15"/>
      <c r="P17" s="15"/>
      <c r="Q17" s="7"/>
      <c r="R17" s="9">
        <f>IF($Q$11=1,(L17+M17+(LOOKUP(N17,'Tabla de puntos'!$C$6:$C$16,'Tabla de puntos'!$D$6:$D$16)+LOOKUP(O17,'Tabla de puntos'!$C$6:$C$16,'Tabla de puntos'!$D$6:$D$16)+(LOOKUP(P17,'Tabla de puntos'!$C$6:$C$16,'Tabla de puntos'!$E$6:$E$16))+(LOOKUP(Q17,'Tabla de puntos'!$C$6:$C$16,'Tabla de puntos'!$F$6:$F$16)))),(L17+M17+(LOOKUP(N17,'Tabla de puntos'!$C$21:$C$31,'Tabla de puntos'!$D$21:$D$31)+LOOKUP(O17,'Tabla de puntos'!$C$21:$C$31,'Tabla de puntos'!$D$21:$D$31)+(LOOKUP(P17,'Tabla de puntos'!$C$21:$C$31,'Tabla de puntos'!$E$21:$E$31))+(LOOKUP(Q17,'Tabla de puntos'!$C$21:$C$31,'Tabla de puntos'!$F$21:$F$31)))))</f>
        <v>0</v>
      </c>
      <c r="S17" s="13"/>
      <c r="T17" s="15"/>
      <c r="U17" s="15"/>
      <c r="V17" s="15"/>
      <c r="W17" s="15"/>
      <c r="X17" s="7"/>
      <c r="Y17" s="9">
        <f>IF($X$11=1,(S17+T17+(LOOKUP(U17,'Tabla de puntos'!$C$6:$C$16,'Tabla de puntos'!$D$6:$D$16)+LOOKUP(V17,'Tabla de puntos'!$C$6:$C$16,'Tabla de puntos'!$D$6:$D$16)+(LOOKUP(W17,'Tabla de puntos'!$C$6:$C$16,'Tabla de puntos'!$E$6:$E$16))+(LOOKUP(X17,'Tabla de puntos'!$C$6:$C$16,'Tabla de puntos'!$F$6:$F$16)))),(S17+T17+(LOOKUP(U17,'Tabla de puntos'!$C$21:$C$31,'Tabla de puntos'!$D$21:$D$31)+LOOKUP(V17,'Tabla de puntos'!$C$21:$C$31,'Tabla de puntos'!$D$21:$D$31)+(LOOKUP(W17,'Tabla de puntos'!$C$21:$C$31,'Tabla de puntos'!$E$21:$E$31))+(LOOKUP(X17,'Tabla de puntos'!$C$21:$C$31,'Tabla de puntos'!$F$21:$F$31)))))</f>
        <v>0</v>
      </c>
      <c r="Z17" s="16"/>
      <c r="AA17" s="15"/>
      <c r="AB17" s="15"/>
      <c r="AC17" s="15"/>
      <c r="AD17" s="15"/>
      <c r="AE17" s="7"/>
      <c r="AF17" s="9">
        <f>IF($AE$11=1,(Z17+AA17+(LOOKUP(AB17,'Tabla de puntos'!$C$6:$C$16,'Tabla de puntos'!$D$6:$D$16)+LOOKUP(AC17,'Tabla de puntos'!$C$6:$C$16,'Tabla de puntos'!$D$6:$D$16)+(LOOKUP(AD17,'Tabla de puntos'!$C$6:$C$16,'Tabla de puntos'!$E$6:$E$16))+(LOOKUP(AE17,'Tabla de puntos'!$C$6:$C$16,'Tabla de puntos'!$F$6:$F$16)))),(Z17+AA17+(LOOKUP(AB17,'Tabla de puntos'!$C$21:$C$31,'Tabla de puntos'!$D$21:$D$31)+LOOKUP(AC17,'Tabla de puntos'!$C$21:$C$31,'Tabla de puntos'!$D$21:$D$31)+(LOOKUP(AD17,'Tabla de puntos'!$C$21:$C$31,'Tabla de puntos'!$E$21:$E$31))+(LOOKUP(AE17,'Tabla de puntos'!$C$21:$C$31,'Tabla de puntos'!$F$21:$F$31)))))</f>
        <v>0</v>
      </c>
      <c r="AG17" s="16">
        <v>1</v>
      </c>
      <c r="AH17" s="15">
        <v>5</v>
      </c>
      <c r="AI17" s="15">
        <v>2</v>
      </c>
      <c r="AJ17" s="15">
        <v>1</v>
      </c>
      <c r="AK17" s="15">
        <v>1</v>
      </c>
      <c r="AL17" s="7">
        <v>1</v>
      </c>
      <c r="AM17" s="9">
        <f>IF($AL$11=1,(AG17+AH17+(LOOKUP(AI17,'Tabla de puntos'!$C$6:$C$16,'Tabla de puntos'!$D$6:$D$16)+LOOKUP(AJ17,'Tabla de puntos'!$C$6:$C$16,'Tabla de puntos'!$D$6:$D$16)+(LOOKUP(AK17,'Tabla de puntos'!$C$6:$C$16,'Tabla de puntos'!$E$6:$E$16))+(LOOKUP(AL17,'Tabla de puntos'!$C$6:$C$16,'Tabla de puntos'!$F$6:$F$16)))),(AG17+AH17+(LOOKUP(AI17,'Tabla de puntos'!$C$21:$C$31,'Tabla de puntos'!$D$21:$D$31)+LOOKUP(AJ17,'Tabla de puntos'!$C$21:$C$31,'Tabla de puntos'!$D$21:$D$31)+(LOOKUP(AK17,'Tabla de puntos'!$C$21:$C$31,'Tabla de puntos'!$E$21:$E$31))+(LOOKUP(AL17,'Tabla de puntos'!$C$21:$C$31,'Tabla de puntos'!$F$21:$F$31)))))</f>
        <v>55</v>
      </c>
      <c r="AN17" s="16"/>
      <c r="AO17" s="15"/>
      <c r="AP17" s="15"/>
      <c r="AQ17" s="15"/>
      <c r="AR17" s="15"/>
      <c r="AS17" s="7"/>
      <c r="AT17" s="9">
        <f>IF($AS$11=1,(AN17+AO17+(LOOKUP(AP17,'Tabla de puntos'!$C$6:$C$16,'Tabla de puntos'!$D$6:$D$16)+LOOKUP(AQ17,'Tabla de puntos'!$C$6:$C$16,'Tabla de puntos'!$D$6:$D$16)+(LOOKUP(AR17,'Tabla de puntos'!$C$6:$C$16,'Tabla de puntos'!$E$6:$E$16))+(LOOKUP(AS17,'Tabla de puntos'!$C$6:$C$16,'Tabla de puntos'!$F$6:$F$16)))),(AN17+AO17+(LOOKUP(AP17,'Tabla de puntos'!$C$21:$C$31,'Tabla de puntos'!$D$21:$D$31)+LOOKUP(AQ17,'Tabla de puntos'!$C$21:$C$31,'Tabla de puntos'!$D$21:$D$31)+(LOOKUP(AR17,'Tabla de puntos'!$C$21:$C$31,'Tabla de puntos'!$E$21:$E$31))+(LOOKUP(AS17,'Tabla de puntos'!$C$21:$C$31,'Tabla de puntos'!$F$21:$F$31)))))</f>
        <v>0</v>
      </c>
      <c r="AU17" s="16"/>
      <c r="AV17" s="15"/>
      <c r="AW17" s="15"/>
      <c r="AX17" s="15"/>
      <c r="AY17" s="15"/>
      <c r="AZ17" s="7"/>
      <c r="BA17" s="7">
        <f>IF($AZ$11=1,(AU17+AV17+(LOOKUP(AW17,'Tabla de puntos'!$C$6:$C$16,'Tabla de puntos'!$D$6:$D$16)+LOOKUP(AX17,'Tabla de puntos'!$C$6:$C$16,'Tabla de puntos'!$D$6:$D$16)+(LOOKUP(AY17,'Tabla de puntos'!$C$6:$C$16,'Tabla de puntos'!$E$6:$E$16))+(LOOKUP(AZ17,'Tabla de puntos'!$C$6:$C$16,'Tabla de puntos'!$F$6:$F$16)))),(AU17+AV17+(LOOKUP(AW17,'Tabla de puntos'!$C$21:$C$31,'Tabla de puntos'!$D$21:$D$31)+LOOKUP(AX17,'Tabla de puntos'!$C$21:$C$31,'Tabla de puntos'!$D$21:$D$31)+(LOOKUP(AY17,'Tabla de puntos'!$C$21:$C$31,'Tabla de puntos'!$E$21:$E$31))+(LOOKUP(AZ17,'Tabla de puntos'!$C$21:$C$31,'Tabla de puntos'!$F$21:$F$31)))))</f>
        <v>0</v>
      </c>
      <c r="BB17" s="16"/>
      <c r="BC17" s="15"/>
      <c r="BD17" s="15"/>
      <c r="BE17" s="15"/>
      <c r="BF17" s="15"/>
      <c r="BG17" s="7"/>
      <c r="BH17" s="7">
        <f>IF($BG$11=1,(BB17+BC17+(LOOKUP(BD17,'Tabla de puntos'!$C$6:$C$16,'Tabla de puntos'!$D$6:$D$16)+LOOKUP(BE17,'Tabla de puntos'!$C$6:$C$16,'Tabla de puntos'!$D$6:$D$16)+(LOOKUP(BF17,'Tabla de puntos'!$C$6:$C$16,'Tabla de puntos'!$E$6:$E$16))+(LOOKUP(BG17,'Tabla de puntos'!$C$6:$C$16,'Tabla de puntos'!$F$6:$F$16)))),(BB17+BC17+(LOOKUP(BD17,'Tabla de puntos'!$C$21:$C$31,'Tabla de puntos'!$D$21:$D$31)+LOOKUP(BE17,'Tabla de puntos'!$C$21:$C$31,'Tabla de puntos'!$D$21:$D$31)+(LOOKUP(BF17,'Tabla de puntos'!$C$21:$C$31,'Tabla de puntos'!$E$21:$E$31))+(LOOKUP(BG17,'Tabla de puntos'!$C$21:$C$31,'Tabla de puntos'!$F$21:$F$31)))))</f>
        <v>0</v>
      </c>
      <c r="BI17" s="32">
        <f>K17+R17+Y17+AF17+AM17+AT17+BA17+BH17</f>
        <v>55</v>
      </c>
      <c r="BM17" s="9">
        <v>25</v>
      </c>
      <c r="BN17" s="9" t="s">
        <v>537</v>
      </c>
    </row>
    <row r="18" spans="1:66" x14ac:dyDescent="0.25">
      <c r="A18" s="7"/>
      <c r="B18" s="9" t="s">
        <v>27</v>
      </c>
      <c r="C18" s="9">
        <v>32</v>
      </c>
      <c r="D18" s="9" t="s">
        <v>492</v>
      </c>
      <c r="E18" s="13"/>
      <c r="F18" s="15"/>
      <c r="G18" s="16"/>
      <c r="H18" s="15"/>
      <c r="I18" s="15"/>
      <c r="J18" s="7"/>
      <c r="K18" s="2">
        <f>IF($J$11=1,(E18+F18+(LOOKUP(G18,'Tabla de puntos'!$C$6:$C$16,'Tabla de puntos'!$D$6:$D$16)+LOOKUP(H18,'Tabla de puntos'!$C$6:$C$16,'Tabla de puntos'!$D$6:$D$16)+(LOOKUP(I18,'Tabla de puntos'!$C$6:$C$16,'Tabla de puntos'!$E$6:$E$16))+(LOOKUP(J18,'Tabla de puntos'!$C$6:$C$16,'Tabla de puntos'!$F$6:$F$16)))),(E18+F18+(LOOKUP(G18,'Tabla de puntos'!$C$21:$C$31,'Tabla de puntos'!$D$21:$D$31)+LOOKUP(H18,'Tabla de puntos'!$C$21:$C$31,'Tabla de puntos'!$D$21:$D$31)+(LOOKUP(I18,'Tabla de puntos'!$C$21:$C$31,'Tabla de puntos'!$E$21:$E$31))+(LOOKUP(J18,'Tabla de puntos'!$C$21:$C$31,'Tabla de puntos'!$F$21:$F$31)))))</f>
        <v>0</v>
      </c>
      <c r="L18" s="13"/>
      <c r="M18" s="15"/>
      <c r="N18" s="15"/>
      <c r="O18" s="15"/>
      <c r="P18" s="15"/>
      <c r="Q18" s="7"/>
      <c r="R18" s="9">
        <f>IF($Q$11=1,(L18+M18+(LOOKUP(N18,'Tabla de puntos'!$C$6:$C$16,'Tabla de puntos'!$D$6:$D$16)+LOOKUP(O18,'Tabla de puntos'!$C$6:$C$16,'Tabla de puntos'!$D$6:$D$16)+(LOOKUP(P18,'Tabla de puntos'!$C$6:$C$16,'Tabla de puntos'!$E$6:$E$16))+(LOOKUP(Q18,'Tabla de puntos'!$C$6:$C$16,'Tabla de puntos'!$F$6:$F$16)))),(L18+M18+(LOOKUP(N18,'Tabla de puntos'!$C$21:$C$31,'Tabla de puntos'!$D$21:$D$31)+LOOKUP(O18,'Tabla de puntos'!$C$21:$C$31,'Tabla de puntos'!$D$21:$D$31)+(LOOKUP(P18,'Tabla de puntos'!$C$21:$C$31,'Tabla de puntos'!$E$21:$E$31))+(LOOKUP(Q18,'Tabla de puntos'!$C$21:$C$31,'Tabla de puntos'!$F$21:$F$31)))))</f>
        <v>0</v>
      </c>
      <c r="S18" s="13"/>
      <c r="T18" s="15"/>
      <c r="U18" s="15"/>
      <c r="V18" s="15"/>
      <c r="W18" s="15"/>
      <c r="X18" s="7"/>
      <c r="Y18" s="9">
        <f>IF($X$11=1,(S18+T18+(LOOKUP(U18,'Tabla de puntos'!$C$6:$C$16,'Tabla de puntos'!$D$6:$D$16)+LOOKUP(V18,'Tabla de puntos'!$C$6:$C$16,'Tabla de puntos'!$D$6:$D$16)+(LOOKUP(W18,'Tabla de puntos'!$C$6:$C$16,'Tabla de puntos'!$E$6:$E$16))+(LOOKUP(X18,'Tabla de puntos'!$C$6:$C$16,'Tabla de puntos'!$F$6:$F$16)))),(S18+T18+(LOOKUP(U18,'Tabla de puntos'!$C$21:$C$31,'Tabla de puntos'!$D$21:$D$31)+LOOKUP(V18,'Tabla de puntos'!$C$21:$C$31,'Tabla de puntos'!$D$21:$D$31)+(LOOKUP(W18,'Tabla de puntos'!$C$21:$C$31,'Tabla de puntos'!$E$21:$E$31))+(LOOKUP(X18,'Tabla de puntos'!$C$21:$C$31,'Tabla de puntos'!$F$21:$F$31)))))</f>
        <v>0</v>
      </c>
      <c r="Z18" s="16"/>
      <c r="AA18" s="15"/>
      <c r="AB18" s="15"/>
      <c r="AC18" s="15"/>
      <c r="AD18" s="15"/>
      <c r="AE18" s="7"/>
      <c r="AF18" s="9">
        <f>IF($AE$11=1,(Z18+AA18+(LOOKUP(AB18,'Tabla de puntos'!$C$6:$C$16,'Tabla de puntos'!$D$6:$D$16)+LOOKUP(AC18,'Tabla de puntos'!$C$6:$C$16,'Tabla de puntos'!$D$6:$D$16)+(LOOKUP(AD18,'Tabla de puntos'!$C$6:$C$16,'Tabla de puntos'!$E$6:$E$16))+(LOOKUP(AE18,'Tabla de puntos'!$C$6:$C$16,'Tabla de puntos'!$F$6:$F$16)))),(Z18+AA18+(LOOKUP(AB18,'Tabla de puntos'!$C$21:$C$31,'Tabla de puntos'!$D$21:$D$31)+LOOKUP(AC18,'Tabla de puntos'!$C$21:$C$31,'Tabla de puntos'!$D$21:$D$31)+(LOOKUP(AD18,'Tabla de puntos'!$C$21:$C$31,'Tabla de puntos'!$E$21:$E$31))+(LOOKUP(AE18,'Tabla de puntos'!$C$21:$C$31,'Tabla de puntos'!$F$21:$F$31)))))</f>
        <v>0</v>
      </c>
      <c r="AG18" s="16"/>
      <c r="AH18" s="15"/>
      <c r="AI18" s="15"/>
      <c r="AJ18" s="15"/>
      <c r="AK18" s="15"/>
      <c r="AL18" s="7"/>
      <c r="AM18" s="9">
        <f>IF($AL$11=1,(AG18+AH18+(LOOKUP(AI18,'Tabla de puntos'!$C$6:$C$16,'Tabla de puntos'!$D$6:$D$16)+LOOKUP(AJ18,'Tabla de puntos'!$C$6:$C$16,'Tabla de puntos'!$D$6:$D$16)+(LOOKUP(AK18,'Tabla de puntos'!$C$6:$C$16,'Tabla de puntos'!$E$6:$E$16))+(LOOKUP(AL18,'Tabla de puntos'!$C$6:$C$16,'Tabla de puntos'!$F$6:$F$16)))),(AG18+AH18+(LOOKUP(AI18,'Tabla de puntos'!$C$21:$C$31,'Tabla de puntos'!$D$21:$D$31)+LOOKUP(AJ18,'Tabla de puntos'!$C$21:$C$31,'Tabla de puntos'!$D$21:$D$31)+(LOOKUP(AK18,'Tabla de puntos'!$C$21:$C$31,'Tabla de puntos'!$E$21:$E$31))+(LOOKUP(AL18,'Tabla de puntos'!$C$21:$C$31,'Tabla de puntos'!$F$21:$F$31)))))</f>
        <v>0</v>
      </c>
      <c r="AN18" s="16"/>
      <c r="AO18" s="15"/>
      <c r="AP18" s="15"/>
      <c r="AQ18" s="15"/>
      <c r="AR18" s="15"/>
      <c r="AS18" s="7"/>
      <c r="AT18" s="9">
        <f>IF($AS$11=1,(AN18+AO18+(LOOKUP(AP18,'Tabla de puntos'!$C$6:$C$16,'Tabla de puntos'!$D$6:$D$16)+LOOKUP(AQ18,'Tabla de puntos'!$C$6:$C$16,'Tabla de puntos'!$D$6:$D$16)+(LOOKUP(AR18,'Tabla de puntos'!$C$6:$C$16,'Tabla de puntos'!$E$6:$E$16))+(LOOKUP(AS18,'Tabla de puntos'!$C$6:$C$16,'Tabla de puntos'!$F$6:$F$16)))),(AN18+AO18+(LOOKUP(AP18,'Tabla de puntos'!$C$21:$C$31,'Tabla de puntos'!$D$21:$D$31)+LOOKUP(AQ18,'Tabla de puntos'!$C$21:$C$31,'Tabla de puntos'!$D$21:$D$31)+(LOOKUP(AR18,'Tabla de puntos'!$C$21:$C$31,'Tabla de puntos'!$E$21:$E$31))+(LOOKUP(AS18,'Tabla de puntos'!$C$21:$C$31,'Tabla de puntos'!$F$21:$F$31)))))</f>
        <v>0</v>
      </c>
      <c r="AU18" s="16"/>
      <c r="AV18" s="15"/>
      <c r="AW18" s="15"/>
      <c r="AX18" s="15"/>
      <c r="AY18" s="15"/>
      <c r="AZ18" s="7"/>
      <c r="BA18" s="7">
        <f>IF($AZ$11=1,(AU18+AV18+(LOOKUP(AW18,'Tabla de puntos'!$C$6:$C$16,'Tabla de puntos'!$D$6:$D$16)+LOOKUP(AX18,'Tabla de puntos'!$C$6:$C$16,'Tabla de puntos'!$D$6:$D$16)+(LOOKUP(AY18,'Tabla de puntos'!$C$6:$C$16,'Tabla de puntos'!$E$6:$E$16))+(LOOKUP(AZ18,'Tabla de puntos'!$C$6:$C$16,'Tabla de puntos'!$F$6:$F$16)))),(AU18+AV18+(LOOKUP(AW18,'Tabla de puntos'!$C$21:$C$31,'Tabla de puntos'!$D$21:$D$31)+LOOKUP(AX18,'Tabla de puntos'!$C$21:$C$31,'Tabla de puntos'!$D$21:$D$31)+(LOOKUP(AY18,'Tabla de puntos'!$C$21:$C$31,'Tabla de puntos'!$E$21:$E$31))+(LOOKUP(AZ18,'Tabla de puntos'!$C$21:$C$31,'Tabla de puntos'!$F$21:$F$31)))))</f>
        <v>0</v>
      </c>
      <c r="BB18" s="16"/>
      <c r="BC18" s="15"/>
      <c r="BD18" s="15"/>
      <c r="BE18" s="15"/>
      <c r="BF18" s="15"/>
      <c r="BG18" s="7"/>
      <c r="BH18" s="7" t="s">
        <v>271</v>
      </c>
      <c r="BI18" s="32">
        <f>K18+R18+Y18+AF18+AM18+AT18+BA18</f>
        <v>0</v>
      </c>
      <c r="BM18" s="9">
        <v>26</v>
      </c>
      <c r="BN18" s="9" t="s">
        <v>492</v>
      </c>
    </row>
    <row r="19" spans="1:66" x14ac:dyDescent="0.25">
      <c r="A19" s="7"/>
      <c r="B19" s="9" t="s">
        <v>28</v>
      </c>
      <c r="C19" s="9"/>
      <c r="D19" s="9"/>
      <c r="E19" s="13"/>
      <c r="F19" s="15"/>
      <c r="G19" s="16"/>
      <c r="H19" s="15"/>
      <c r="I19" s="15"/>
      <c r="J19" s="7"/>
      <c r="K19" s="2">
        <f>IF($J$11=1,(E19+F19+(LOOKUP(G19,'Tabla de puntos'!$C$6:$C$16,'Tabla de puntos'!$D$6:$D$16)+LOOKUP(H19,'Tabla de puntos'!$C$6:$C$16,'Tabla de puntos'!$D$6:$D$16)+(LOOKUP(I19,'Tabla de puntos'!$C$6:$C$16,'Tabla de puntos'!$E$6:$E$16))+(LOOKUP(J19,'Tabla de puntos'!$C$6:$C$16,'Tabla de puntos'!$F$6:$F$16)))),(E19+F19+(LOOKUP(G19,'Tabla de puntos'!$C$21:$C$31,'Tabla de puntos'!$D$21:$D$31)+LOOKUP(H19,'Tabla de puntos'!$C$21:$C$31,'Tabla de puntos'!$D$21:$D$31)+(LOOKUP(I19,'Tabla de puntos'!$C$21:$C$31,'Tabla de puntos'!$E$21:$E$31))+(LOOKUP(J19,'Tabla de puntos'!$C$21:$C$31,'Tabla de puntos'!$F$21:$F$31)))))</f>
        <v>0</v>
      </c>
      <c r="L19" s="13"/>
      <c r="M19" s="15"/>
      <c r="N19" s="15"/>
      <c r="O19" s="15"/>
      <c r="P19" s="15"/>
      <c r="Q19" s="7"/>
      <c r="R19" s="9">
        <f>IF($Q$11=1,(L19+M19+(LOOKUP(N19,'Tabla de puntos'!$C$6:$C$16,'Tabla de puntos'!$D$6:$D$16)+LOOKUP(O19,'Tabla de puntos'!$C$6:$C$16,'Tabla de puntos'!$D$6:$D$16)+(LOOKUP(P19,'Tabla de puntos'!$C$6:$C$16,'Tabla de puntos'!$E$6:$E$16))+(LOOKUP(Q19,'Tabla de puntos'!$C$6:$C$16,'Tabla de puntos'!$F$6:$F$16)))),(L19+M19+(LOOKUP(N19,'Tabla de puntos'!$C$21:$C$31,'Tabla de puntos'!$D$21:$D$31)+LOOKUP(O19,'Tabla de puntos'!$C$21:$C$31,'Tabla de puntos'!$D$21:$D$31)+(LOOKUP(P19,'Tabla de puntos'!$C$21:$C$31,'Tabla de puntos'!$E$21:$E$31))+(LOOKUP(Q19,'Tabla de puntos'!$C$21:$C$31,'Tabla de puntos'!$F$21:$F$31)))))</f>
        <v>0</v>
      </c>
      <c r="S19" s="13"/>
      <c r="T19" s="15"/>
      <c r="U19" s="15"/>
      <c r="V19" s="15"/>
      <c r="W19" s="15"/>
      <c r="X19" s="7"/>
      <c r="Y19" s="9">
        <f>IF($X$11=1,(S19+T19+(LOOKUP(U19,'Tabla de puntos'!$C$6:$C$16,'Tabla de puntos'!$D$6:$D$16)+LOOKUP(V19,'Tabla de puntos'!$C$6:$C$16,'Tabla de puntos'!$D$6:$D$16)+(LOOKUP(W19,'Tabla de puntos'!$C$6:$C$16,'Tabla de puntos'!$E$6:$E$16))+(LOOKUP(X19,'Tabla de puntos'!$C$6:$C$16,'Tabla de puntos'!$F$6:$F$16)))),(S19+T19+(LOOKUP(U19,'Tabla de puntos'!$C$21:$C$31,'Tabla de puntos'!$D$21:$D$31)+LOOKUP(V19,'Tabla de puntos'!$C$21:$C$31,'Tabla de puntos'!$D$21:$D$31)+(LOOKUP(W19,'Tabla de puntos'!$C$21:$C$31,'Tabla de puntos'!$E$21:$E$31))+(LOOKUP(X19,'Tabla de puntos'!$C$21:$C$31,'Tabla de puntos'!$F$21:$F$31)))))</f>
        <v>0</v>
      </c>
      <c r="Z19" s="16"/>
      <c r="AA19" s="15"/>
      <c r="AB19" s="15"/>
      <c r="AC19" s="15"/>
      <c r="AD19" s="15"/>
      <c r="AE19" s="7"/>
      <c r="AF19" s="9">
        <f>IF($AE$11=1,(Z19+AA19+(LOOKUP(AB19,'Tabla de puntos'!$C$6:$C$16,'Tabla de puntos'!$D$6:$D$16)+LOOKUP(AC19,'Tabla de puntos'!$C$6:$C$16,'Tabla de puntos'!$D$6:$D$16)+(LOOKUP(AD19,'Tabla de puntos'!$C$6:$C$16,'Tabla de puntos'!$E$6:$E$16))+(LOOKUP(AE19,'Tabla de puntos'!$C$6:$C$16,'Tabla de puntos'!$F$6:$F$16)))),(Z19+AA19+(LOOKUP(AB19,'Tabla de puntos'!$C$21:$C$31,'Tabla de puntos'!$D$21:$D$31)+LOOKUP(AC19,'Tabla de puntos'!$C$21:$C$31,'Tabla de puntos'!$D$21:$D$31)+(LOOKUP(AD19,'Tabla de puntos'!$C$21:$C$31,'Tabla de puntos'!$E$21:$E$31))+(LOOKUP(AE19,'Tabla de puntos'!$C$21:$C$31,'Tabla de puntos'!$F$21:$F$31)))))</f>
        <v>0</v>
      </c>
      <c r="AG19" s="16"/>
      <c r="AH19" s="15"/>
      <c r="AI19" s="15"/>
      <c r="AJ19" s="15"/>
      <c r="AK19" s="15"/>
      <c r="AL19" s="7"/>
      <c r="AM19" s="9">
        <f>IF($AL$11=1,(AG19+AH19+(LOOKUP(AI19,'Tabla de puntos'!$C$6:$C$16,'Tabla de puntos'!$D$6:$D$16)+LOOKUP(AJ19,'Tabla de puntos'!$C$6:$C$16,'Tabla de puntos'!$D$6:$D$16)+(LOOKUP(AK19,'Tabla de puntos'!$C$6:$C$16,'Tabla de puntos'!$E$6:$E$16))+(LOOKUP(AL19,'Tabla de puntos'!$C$6:$C$16,'Tabla de puntos'!$F$6:$F$16)))),(AG19+AH19+(LOOKUP(AI19,'Tabla de puntos'!$C$21:$C$31,'Tabla de puntos'!$D$21:$D$31)+LOOKUP(AJ19,'Tabla de puntos'!$C$21:$C$31,'Tabla de puntos'!$D$21:$D$31)+(LOOKUP(AK19,'Tabla de puntos'!$C$21:$C$31,'Tabla de puntos'!$E$21:$E$31))+(LOOKUP(AL19,'Tabla de puntos'!$C$21:$C$31,'Tabla de puntos'!$F$21:$F$31)))))</f>
        <v>0</v>
      </c>
      <c r="AN19" s="16"/>
      <c r="AO19" s="15"/>
      <c r="AP19" s="15"/>
      <c r="AQ19" s="15"/>
      <c r="AR19" s="15"/>
      <c r="AS19" s="7"/>
      <c r="AT19" s="9">
        <f>IF($AS$11=1,(AN19+AO19+(LOOKUP(AP19,'Tabla de puntos'!$C$6:$C$16,'Tabla de puntos'!$D$6:$D$16)+LOOKUP(AQ19,'Tabla de puntos'!$C$6:$C$16,'Tabla de puntos'!$D$6:$D$16)+(LOOKUP(AR19,'Tabla de puntos'!$C$6:$C$16,'Tabla de puntos'!$E$6:$E$16))+(LOOKUP(AS19,'Tabla de puntos'!$C$6:$C$16,'Tabla de puntos'!$F$6:$F$16)))),(AN19+AO19+(LOOKUP(AP19,'Tabla de puntos'!$C$21:$C$31,'Tabla de puntos'!$D$21:$D$31)+LOOKUP(AQ19,'Tabla de puntos'!$C$21:$C$31,'Tabla de puntos'!$D$21:$D$31)+(LOOKUP(AR19,'Tabla de puntos'!$C$21:$C$31,'Tabla de puntos'!$E$21:$E$31))+(LOOKUP(AS19,'Tabla de puntos'!$C$21:$C$31,'Tabla de puntos'!$F$21:$F$31)))))</f>
        <v>0</v>
      </c>
      <c r="AU19" s="16"/>
      <c r="AV19" s="15"/>
      <c r="AW19" s="15"/>
      <c r="AX19" s="15"/>
      <c r="AY19" s="15"/>
      <c r="AZ19" s="7"/>
      <c r="BA19" s="7">
        <f>IF($AZ$11=1,(AU19+AV19+(LOOKUP(AW19,'Tabla de puntos'!$C$6:$C$16,'Tabla de puntos'!$D$6:$D$16)+LOOKUP(AX19,'Tabla de puntos'!$C$6:$C$16,'Tabla de puntos'!$D$6:$D$16)+(LOOKUP(AY19,'Tabla de puntos'!$C$6:$C$16,'Tabla de puntos'!$E$6:$E$16))+(LOOKUP(AZ19,'Tabla de puntos'!$C$6:$C$16,'Tabla de puntos'!$F$6:$F$16)))),(AU19+AV19+(LOOKUP(AW19,'Tabla de puntos'!$C$21:$C$31,'Tabla de puntos'!$D$21:$D$31)+LOOKUP(AX19,'Tabla de puntos'!$C$21:$C$31,'Tabla de puntos'!$D$21:$D$31)+(LOOKUP(AY19,'Tabla de puntos'!$C$21:$C$31,'Tabla de puntos'!$E$21:$E$31))+(LOOKUP(AZ19,'Tabla de puntos'!$C$21:$C$31,'Tabla de puntos'!$F$21:$F$31)))))</f>
        <v>0</v>
      </c>
      <c r="BB19" s="16"/>
      <c r="BC19" s="15"/>
      <c r="BD19" s="15"/>
      <c r="BE19" s="15"/>
      <c r="BF19" s="15"/>
      <c r="BG19" s="7"/>
      <c r="BH19" s="7">
        <f>IF($BG$11=1,(BB19+BC19+(LOOKUP(BD19,'Tabla de puntos'!$C$6:$C$16,'Tabla de puntos'!$D$6:$D$16)+LOOKUP(BE19,'Tabla de puntos'!$C$6:$C$16,'Tabla de puntos'!$D$6:$D$16)+(LOOKUP(BF19,'Tabla de puntos'!$C$6:$C$16,'Tabla de puntos'!$E$6:$E$16))+(LOOKUP(BG19,'Tabla de puntos'!$C$6:$C$16,'Tabla de puntos'!$F$6:$F$16)))),(BB19+BC19+(LOOKUP(BD19,'Tabla de puntos'!$C$21:$C$31,'Tabla de puntos'!$D$21:$D$31)+LOOKUP(BE19,'Tabla de puntos'!$C$21:$C$31,'Tabla de puntos'!$D$21:$D$31)+(LOOKUP(BF19,'Tabla de puntos'!$C$21:$C$31,'Tabla de puntos'!$E$21:$E$31))+(LOOKUP(BG19,'Tabla de puntos'!$C$21:$C$31,'Tabla de puntos'!$F$21:$F$31)))))</f>
        <v>0</v>
      </c>
      <c r="BI19" s="32">
        <f>K19+R19+Y19+AF19+AM19+AT19+BA19+BH19</f>
        <v>0</v>
      </c>
    </row>
    <row r="20" spans="1:66" x14ac:dyDescent="0.25">
      <c r="A20" s="7"/>
      <c r="B20" s="9" t="s">
        <v>29</v>
      </c>
      <c r="C20" s="9"/>
      <c r="D20" s="9"/>
      <c r="E20" s="13"/>
      <c r="F20" s="15"/>
      <c r="G20" s="16"/>
      <c r="H20" s="15"/>
      <c r="I20" s="15"/>
      <c r="J20" s="7"/>
      <c r="K20" s="2">
        <f>IF($J$11=1,(E20+F20+(LOOKUP(G20,'Tabla de puntos'!$C$6:$C$16,'Tabla de puntos'!$D$6:$D$16)+LOOKUP(H20,'Tabla de puntos'!$C$6:$C$16,'Tabla de puntos'!$D$6:$D$16)+(LOOKUP(I20,'Tabla de puntos'!$C$6:$C$16,'Tabla de puntos'!$E$6:$E$16))+(LOOKUP(J20,'Tabla de puntos'!$C$6:$C$16,'Tabla de puntos'!$F$6:$F$16)))),(E20+F20+(LOOKUP(G20,'Tabla de puntos'!$C$21:$C$31,'Tabla de puntos'!$D$21:$D$31)+LOOKUP(H20,'Tabla de puntos'!$C$21:$C$31,'Tabla de puntos'!$D$21:$D$31)+(LOOKUP(I20,'Tabla de puntos'!$C$21:$C$31,'Tabla de puntos'!$E$21:$E$31))+(LOOKUP(J20,'Tabla de puntos'!$C$21:$C$31,'Tabla de puntos'!$F$21:$F$31)))))</f>
        <v>0</v>
      </c>
      <c r="L20" s="13"/>
      <c r="M20" s="15"/>
      <c r="N20" s="15"/>
      <c r="O20" s="15"/>
      <c r="P20" s="15"/>
      <c r="Q20" s="7"/>
      <c r="R20" s="9">
        <f>IF($Q$11=1,(L20+M20+(LOOKUP(N20,'Tabla de puntos'!$C$6:$C$16,'Tabla de puntos'!$D$6:$D$16)+LOOKUP(O20,'Tabla de puntos'!$C$6:$C$16,'Tabla de puntos'!$D$6:$D$16)+(LOOKUP(P20,'Tabla de puntos'!$C$6:$C$16,'Tabla de puntos'!$E$6:$E$16))+(LOOKUP(Q20,'Tabla de puntos'!$C$6:$C$16,'Tabla de puntos'!$F$6:$F$16)))),(L20+M20+(LOOKUP(N20,'Tabla de puntos'!$C$21:$C$31,'Tabla de puntos'!$D$21:$D$31)+LOOKUP(O20,'Tabla de puntos'!$C$21:$C$31,'Tabla de puntos'!$D$21:$D$31)+(LOOKUP(P20,'Tabla de puntos'!$C$21:$C$31,'Tabla de puntos'!$E$21:$E$31))+(LOOKUP(Q20,'Tabla de puntos'!$C$21:$C$31,'Tabla de puntos'!$F$21:$F$31)))))</f>
        <v>0</v>
      </c>
      <c r="S20" s="13"/>
      <c r="T20" s="15"/>
      <c r="U20" s="15"/>
      <c r="V20" s="15"/>
      <c r="W20" s="15"/>
      <c r="X20" s="7"/>
      <c r="Y20" s="9">
        <f>IF($X$11=1,(S20+T20+(LOOKUP(U20,'Tabla de puntos'!$C$6:$C$16,'Tabla de puntos'!$D$6:$D$16)+LOOKUP(V20,'Tabla de puntos'!$C$6:$C$16,'Tabla de puntos'!$D$6:$D$16)+(LOOKUP(W20,'Tabla de puntos'!$C$6:$C$16,'Tabla de puntos'!$E$6:$E$16))+(LOOKUP(X20,'Tabla de puntos'!$C$6:$C$16,'Tabla de puntos'!$F$6:$F$16)))),(S20+T20+(LOOKUP(U20,'Tabla de puntos'!$C$21:$C$31,'Tabla de puntos'!$D$21:$D$31)+LOOKUP(V20,'Tabla de puntos'!$C$21:$C$31,'Tabla de puntos'!$D$21:$D$31)+(LOOKUP(W20,'Tabla de puntos'!$C$21:$C$31,'Tabla de puntos'!$E$21:$E$31))+(LOOKUP(X20,'Tabla de puntos'!$C$21:$C$31,'Tabla de puntos'!$F$21:$F$31)))))</f>
        <v>0</v>
      </c>
      <c r="Z20" s="16"/>
      <c r="AA20" s="15"/>
      <c r="AB20" s="15"/>
      <c r="AC20" s="15"/>
      <c r="AD20" s="15"/>
      <c r="AE20" s="7"/>
      <c r="AF20" s="9">
        <f>IF($AE$11=1,(Z20+AA20+(LOOKUP(AB20,'Tabla de puntos'!$C$6:$C$16,'Tabla de puntos'!$D$6:$D$16)+LOOKUP(AC20,'Tabla de puntos'!$C$6:$C$16,'Tabla de puntos'!$D$6:$D$16)+(LOOKUP(AD20,'Tabla de puntos'!$C$6:$C$16,'Tabla de puntos'!$E$6:$E$16))+(LOOKUP(AE20,'Tabla de puntos'!$C$6:$C$16,'Tabla de puntos'!$F$6:$F$16)))),(Z20+AA20+(LOOKUP(AB20,'Tabla de puntos'!$C$21:$C$31,'Tabla de puntos'!$D$21:$D$31)+LOOKUP(AC20,'Tabla de puntos'!$C$21:$C$31,'Tabla de puntos'!$D$21:$D$31)+(LOOKUP(AD20,'Tabla de puntos'!$C$21:$C$31,'Tabla de puntos'!$E$21:$E$31))+(LOOKUP(AE20,'Tabla de puntos'!$C$21:$C$31,'Tabla de puntos'!$F$21:$F$31)))))</f>
        <v>0</v>
      </c>
      <c r="AG20" s="16"/>
      <c r="AH20" s="15"/>
      <c r="AI20" s="15"/>
      <c r="AJ20" s="15"/>
      <c r="AK20" s="15"/>
      <c r="AL20" s="7"/>
      <c r="AM20" s="9">
        <f>IF($AL$11=1,(AG20+AH20+(LOOKUP(AI20,'Tabla de puntos'!$C$6:$C$16,'Tabla de puntos'!$D$6:$D$16)+LOOKUP(AJ20,'Tabla de puntos'!$C$6:$C$16,'Tabla de puntos'!$D$6:$D$16)+(LOOKUP(AK20,'Tabla de puntos'!$C$6:$C$16,'Tabla de puntos'!$E$6:$E$16))+(LOOKUP(AL20,'Tabla de puntos'!$C$6:$C$16,'Tabla de puntos'!$F$6:$F$16)))),(AG20+AH20+(LOOKUP(AI20,'Tabla de puntos'!$C$21:$C$31,'Tabla de puntos'!$D$21:$D$31)+LOOKUP(AJ20,'Tabla de puntos'!$C$21:$C$31,'Tabla de puntos'!$D$21:$D$31)+(LOOKUP(AK20,'Tabla de puntos'!$C$21:$C$31,'Tabla de puntos'!$E$21:$E$31))+(LOOKUP(AL20,'Tabla de puntos'!$C$21:$C$31,'Tabla de puntos'!$F$21:$F$31)))))</f>
        <v>0</v>
      </c>
      <c r="AN20" s="16"/>
      <c r="AO20" s="15"/>
      <c r="AP20" s="15"/>
      <c r="AQ20" s="15"/>
      <c r="AR20" s="15"/>
      <c r="AS20" s="7"/>
      <c r="AT20" s="9">
        <f>IF($AS$11=1,(AN20+AO20+(LOOKUP(AP20,'Tabla de puntos'!$C$6:$C$16,'Tabla de puntos'!$D$6:$D$16)+LOOKUP(AQ20,'Tabla de puntos'!$C$6:$C$16,'Tabla de puntos'!$D$6:$D$16)+(LOOKUP(AR20,'Tabla de puntos'!$C$6:$C$16,'Tabla de puntos'!$E$6:$E$16))+(LOOKUP(AS20,'Tabla de puntos'!$C$6:$C$16,'Tabla de puntos'!$F$6:$F$16)))),(AN20+AO20+(LOOKUP(AP20,'Tabla de puntos'!$C$21:$C$31,'Tabla de puntos'!$D$21:$D$31)+LOOKUP(AQ20,'Tabla de puntos'!$C$21:$C$31,'Tabla de puntos'!$D$21:$D$31)+(LOOKUP(AR20,'Tabla de puntos'!$C$21:$C$31,'Tabla de puntos'!$E$21:$E$31))+(LOOKUP(AS20,'Tabla de puntos'!$C$21:$C$31,'Tabla de puntos'!$F$21:$F$31)))))</f>
        <v>0</v>
      </c>
      <c r="AU20" s="16"/>
      <c r="AV20" s="15"/>
      <c r="AW20" s="15"/>
      <c r="AX20" s="15"/>
      <c r="AY20" s="15"/>
      <c r="AZ20" s="7"/>
      <c r="BA20" s="7">
        <f>IF($AZ$11=1,(AU20+AV20+(LOOKUP(AW20,'Tabla de puntos'!$C$6:$C$16,'Tabla de puntos'!$D$6:$D$16)+LOOKUP(AX20,'Tabla de puntos'!$C$6:$C$16,'Tabla de puntos'!$D$6:$D$16)+(LOOKUP(AY20,'Tabla de puntos'!$C$6:$C$16,'Tabla de puntos'!$E$6:$E$16))+(LOOKUP(AZ20,'Tabla de puntos'!$C$6:$C$16,'Tabla de puntos'!$F$6:$F$16)))),(AU20+AV20+(LOOKUP(AW20,'Tabla de puntos'!$C$21:$C$31,'Tabla de puntos'!$D$21:$D$31)+LOOKUP(AX20,'Tabla de puntos'!$C$21:$C$31,'Tabla de puntos'!$D$21:$D$31)+(LOOKUP(AY20,'Tabla de puntos'!$C$21:$C$31,'Tabla de puntos'!$E$21:$E$31))+(LOOKUP(AZ20,'Tabla de puntos'!$C$21:$C$31,'Tabla de puntos'!$F$21:$F$31)))))</f>
        <v>0</v>
      </c>
      <c r="BB20" s="16"/>
      <c r="BC20" s="15"/>
      <c r="BD20" s="15"/>
      <c r="BE20" s="15"/>
      <c r="BF20" s="15"/>
      <c r="BG20" s="7"/>
      <c r="BH20" s="7">
        <f>IF($BG$11=1,(BB20+BC20+(LOOKUP(BD20,'Tabla de puntos'!$C$6:$C$16,'Tabla de puntos'!$D$6:$D$16)+LOOKUP(BE20,'Tabla de puntos'!$C$6:$C$16,'Tabla de puntos'!$D$6:$D$16)+(LOOKUP(BF20,'Tabla de puntos'!$C$6:$C$16,'Tabla de puntos'!$E$6:$E$16))+(LOOKUP(BG20,'Tabla de puntos'!$C$6:$C$16,'Tabla de puntos'!$F$6:$F$16)))),(BB20+BC20+(LOOKUP(BD20,'Tabla de puntos'!$C$21:$C$31,'Tabla de puntos'!$D$21:$D$31)+LOOKUP(BE20,'Tabla de puntos'!$C$21:$C$31,'Tabla de puntos'!$D$21:$D$31)+(LOOKUP(BF20,'Tabla de puntos'!$C$21:$C$31,'Tabla de puntos'!$E$21:$E$31))+(LOOKUP(BG20,'Tabla de puntos'!$C$21:$C$31,'Tabla de puntos'!$F$21:$F$31)))))</f>
        <v>0</v>
      </c>
      <c r="BI20" s="32">
        <f t="shared" ref="BI20:BI22" si="0">K20+R20+Y20+AF20+AM20+AT20+BA20+BH20</f>
        <v>0</v>
      </c>
    </row>
    <row r="21" spans="1:66" x14ac:dyDescent="0.25">
      <c r="A21" s="7"/>
      <c r="B21" s="9" t="s">
        <v>30</v>
      </c>
      <c r="C21" s="9"/>
      <c r="D21" s="9"/>
      <c r="E21" s="13"/>
      <c r="F21" s="15"/>
      <c r="G21" s="16"/>
      <c r="H21" s="15"/>
      <c r="I21" s="15"/>
      <c r="J21" s="7"/>
      <c r="K21" s="2">
        <f>IF($J$11=1,(E21+F21+(LOOKUP(G21,'Tabla de puntos'!$C$6:$C$16,'Tabla de puntos'!$D$6:$D$16)+LOOKUP(H21,'Tabla de puntos'!$C$6:$C$16,'Tabla de puntos'!$D$6:$D$16)+(LOOKUP(I21,'Tabla de puntos'!$C$6:$C$16,'Tabla de puntos'!$E$6:$E$16))+(LOOKUP(J21,'Tabla de puntos'!$C$6:$C$16,'Tabla de puntos'!$F$6:$F$16)))),(E21+F21+(LOOKUP(G21,'Tabla de puntos'!$C$21:$C$31,'Tabla de puntos'!$D$21:$D$31)+LOOKUP(H21,'Tabla de puntos'!$C$21:$C$31,'Tabla de puntos'!$D$21:$D$31)+(LOOKUP(I21,'Tabla de puntos'!$C$21:$C$31,'Tabla de puntos'!$E$21:$E$31))+(LOOKUP(J21,'Tabla de puntos'!$C$21:$C$31,'Tabla de puntos'!$F$21:$F$31)))))</f>
        <v>0</v>
      </c>
      <c r="L21" s="13"/>
      <c r="M21" s="15"/>
      <c r="N21" s="15"/>
      <c r="O21" s="15"/>
      <c r="P21" s="15"/>
      <c r="Q21" s="7"/>
      <c r="R21" s="9">
        <f>IF($Q$11=1,(L21+M21+(LOOKUP(N21,'Tabla de puntos'!$C$6:$C$16,'Tabla de puntos'!$D$6:$D$16)+LOOKUP(O21,'Tabla de puntos'!$C$6:$C$16,'Tabla de puntos'!$D$6:$D$16)+(LOOKUP(P21,'Tabla de puntos'!$C$6:$C$16,'Tabla de puntos'!$E$6:$E$16))+(LOOKUP(Q21,'Tabla de puntos'!$C$6:$C$16,'Tabla de puntos'!$F$6:$F$16)))),(L21+M21+(LOOKUP(N21,'Tabla de puntos'!$C$21:$C$31,'Tabla de puntos'!$D$21:$D$31)+LOOKUP(O21,'Tabla de puntos'!$C$21:$C$31,'Tabla de puntos'!$D$21:$D$31)+(LOOKUP(P21,'Tabla de puntos'!$C$21:$C$31,'Tabla de puntos'!$E$21:$E$31))+(LOOKUP(Q21,'Tabla de puntos'!$C$21:$C$31,'Tabla de puntos'!$F$21:$F$31)))))</f>
        <v>0</v>
      </c>
      <c r="S21" s="13"/>
      <c r="T21" s="15"/>
      <c r="U21" s="15"/>
      <c r="V21" s="15"/>
      <c r="W21" s="15"/>
      <c r="X21" s="7"/>
      <c r="Y21" s="9">
        <f>IF($X$11=1,(S21+T21+(LOOKUP(U21,'Tabla de puntos'!$C$6:$C$16,'Tabla de puntos'!$D$6:$D$16)+LOOKUP(V21,'Tabla de puntos'!$C$6:$C$16,'Tabla de puntos'!$D$6:$D$16)+(LOOKUP(W21,'Tabla de puntos'!$C$6:$C$16,'Tabla de puntos'!$E$6:$E$16))+(LOOKUP(X21,'Tabla de puntos'!$C$6:$C$16,'Tabla de puntos'!$F$6:$F$16)))),(S21+T21+(LOOKUP(U21,'Tabla de puntos'!$C$21:$C$31,'Tabla de puntos'!$D$21:$D$31)+LOOKUP(V21,'Tabla de puntos'!$C$21:$C$31,'Tabla de puntos'!$D$21:$D$31)+(LOOKUP(W21,'Tabla de puntos'!$C$21:$C$31,'Tabla de puntos'!$E$21:$E$31))+(LOOKUP(X21,'Tabla de puntos'!$C$21:$C$31,'Tabla de puntos'!$F$21:$F$31)))))</f>
        <v>0</v>
      </c>
      <c r="Z21" s="16"/>
      <c r="AA21" s="15"/>
      <c r="AB21" s="15"/>
      <c r="AC21" s="15"/>
      <c r="AD21" s="15"/>
      <c r="AE21" s="7"/>
      <c r="AF21" s="9">
        <f>IF($AE$11=1,(Z21+AA21+(LOOKUP(AB21,'Tabla de puntos'!$C$6:$C$16,'Tabla de puntos'!$D$6:$D$16)+LOOKUP(AC21,'Tabla de puntos'!$C$6:$C$16,'Tabla de puntos'!$D$6:$D$16)+(LOOKUP(AD21,'Tabla de puntos'!$C$6:$C$16,'Tabla de puntos'!$E$6:$E$16))+(LOOKUP(AE21,'Tabla de puntos'!$C$6:$C$16,'Tabla de puntos'!$F$6:$F$16)))),(Z21+AA21+(LOOKUP(AB21,'Tabla de puntos'!$C$21:$C$31,'Tabla de puntos'!$D$21:$D$31)+LOOKUP(AC21,'Tabla de puntos'!$C$21:$C$31,'Tabla de puntos'!$D$21:$D$31)+(LOOKUP(AD21,'Tabla de puntos'!$C$21:$C$31,'Tabla de puntos'!$E$21:$E$31))+(LOOKUP(AE21,'Tabla de puntos'!$C$21:$C$31,'Tabla de puntos'!$F$21:$F$31)))))</f>
        <v>0</v>
      </c>
      <c r="AG21" s="16"/>
      <c r="AH21" s="15"/>
      <c r="AI21" s="15"/>
      <c r="AJ21" s="15"/>
      <c r="AK21" s="15"/>
      <c r="AL21" s="7"/>
      <c r="AM21" s="9">
        <f>IF($AL$11=1,(AG21+AH21+(LOOKUP(AI21,'Tabla de puntos'!$C$6:$C$16,'Tabla de puntos'!$D$6:$D$16)+LOOKUP(AJ21,'Tabla de puntos'!$C$6:$C$16,'Tabla de puntos'!$D$6:$D$16)+(LOOKUP(AK21,'Tabla de puntos'!$C$6:$C$16,'Tabla de puntos'!$E$6:$E$16))+(LOOKUP(AL21,'Tabla de puntos'!$C$6:$C$16,'Tabla de puntos'!$F$6:$F$16)))),(AG21+AH21+(LOOKUP(AI21,'Tabla de puntos'!$C$21:$C$31,'Tabla de puntos'!$D$21:$D$31)+LOOKUP(AJ21,'Tabla de puntos'!$C$21:$C$31,'Tabla de puntos'!$D$21:$D$31)+(LOOKUP(AK21,'Tabla de puntos'!$C$21:$C$31,'Tabla de puntos'!$E$21:$E$31))+(LOOKUP(AL21,'Tabla de puntos'!$C$21:$C$31,'Tabla de puntos'!$F$21:$F$31)))))</f>
        <v>0</v>
      </c>
      <c r="AN21" s="16"/>
      <c r="AO21" s="15"/>
      <c r="AP21" s="15"/>
      <c r="AQ21" s="15"/>
      <c r="AR21" s="15"/>
      <c r="AS21" s="7"/>
      <c r="AT21" s="9">
        <f>IF($AS$11=1,(AN21+AO21+(LOOKUP(AP21,'Tabla de puntos'!$C$6:$C$16,'Tabla de puntos'!$D$6:$D$16)+LOOKUP(AQ21,'Tabla de puntos'!$C$6:$C$16,'Tabla de puntos'!$D$6:$D$16)+(LOOKUP(AR21,'Tabla de puntos'!$C$6:$C$16,'Tabla de puntos'!$E$6:$E$16))+(LOOKUP(AS21,'Tabla de puntos'!$C$6:$C$16,'Tabla de puntos'!$F$6:$F$16)))),(AN21+AO21+(LOOKUP(AP21,'Tabla de puntos'!$C$21:$C$31,'Tabla de puntos'!$D$21:$D$31)+LOOKUP(AQ21,'Tabla de puntos'!$C$21:$C$31,'Tabla de puntos'!$D$21:$D$31)+(LOOKUP(AR21,'Tabla de puntos'!$C$21:$C$31,'Tabla de puntos'!$E$21:$E$31))+(LOOKUP(AS21,'Tabla de puntos'!$C$21:$C$31,'Tabla de puntos'!$F$21:$F$31)))))</f>
        <v>0</v>
      </c>
      <c r="AU21" s="16"/>
      <c r="AV21" s="15"/>
      <c r="AW21" s="15"/>
      <c r="AX21" s="15"/>
      <c r="AY21" s="15"/>
      <c r="AZ21" s="7"/>
      <c r="BA21" s="7">
        <f>IF($AZ$11=1,(AU21+AV21+(LOOKUP(AW21,'Tabla de puntos'!$C$6:$C$16,'Tabla de puntos'!$D$6:$D$16)+LOOKUP(AX21,'Tabla de puntos'!$C$6:$C$16,'Tabla de puntos'!$D$6:$D$16)+(LOOKUP(AY21,'Tabla de puntos'!$C$6:$C$16,'Tabla de puntos'!$E$6:$E$16))+(LOOKUP(AZ21,'Tabla de puntos'!$C$6:$C$16,'Tabla de puntos'!$F$6:$F$16)))),(AU21+AV21+(LOOKUP(AW21,'Tabla de puntos'!$C$21:$C$31,'Tabla de puntos'!$D$21:$D$31)+LOOKUP(AX21,'Tabla de puntos'!$C$21:$C$31,'Tabla de puntos'!$D$21:$D$31)+(LOOKUP(AY21,'Tabla de puntos'!$C$21:$C$31,'Tabla de puntos'!$E$21:$E$31))+(LOOKUP(AZ21,'Tabla de puntos'!$C$21:$C$31,'Tabla de puntos'!$F$21:$F$31)))))</f>
        <v>0</v>
      </c>
      <c r="BB21" s="16"/>
      <c r="BC21" s="15"/>
      <c r="BD21" s="15"/>
      <c r="BE21" s="15"/>
      <c r="BF21" s="15"/>
      <c r="BG21" s="7"/>
      <c r="BH21" s="7">
        <f>IF($BG$11=1,(BB21+BC21+(LOOKUP(BD21,'Tabla de puntos'!$C$6:$C$16,'Tabla de puntos'!$D$6:$D$16)+LOOKUP(BE21,'Tabla de puntos'!$C$6:$C$16,'Tabla de puntos'!$D$6:$D$16)+(LOOKUP(BF21,'Tabla de puntos'!$C$6:$C$16,'Tabla de puntos'!$E$6:$E$16))+(LOOKUP(BG21,'Tabla de puntos'!$C$6:$C$16,'Tabla de puntos'!$F$6:$F$16)))),(BB21+BC21+(LOOKUP(BD21,'Tabla de puntos'!$C$21:$C$31,'Tabla de puntos'!$D$21:$D$31)+LOOKUP(BE21,'Tabla de puntos'!$C$21:$C$31,'Tabla de puntos'!$D$21:$D$31)+(LOOKUP(BF21,'Tabla de puntos'!$C$21:$C$31,'Tabla de puntos'!$E$21:$E$31))+(LOOKUP(BG21,'Tabla de puntos'!$C$21:$C$31,'Tabla de puntos'!$F$21:$F$31)))))</f>
        <v>0</v>
      </c>
      <c r="BI21" s="32">
        <f t="shared" si="0"/>
        <v>0</v>
      </c>
    </row>
    <row r="22" spans="1:66" x14ac:dyDescent="0.25">
      <c r="A22" s="7"/>
      <c r="B22" s="9" t="s">
        <v>31</v>
      </c>
      <c r="C22" s="9"/>
      <c r="D22" s="9"/>
      <c r="E22" s="13"/>
      <c r="F22" s="15"/>
      <c r="G22" s="16"/>
      <c r="H22" s="15"/>
      <c r="I22" s="15"/>
      <c r="J22" s="7"/>
      <c r="K22" s="2">
        <f>IF($J$11=1,(E22+F22+(LOOKUP(G22,'Tabla de puntos'!$C$6:$C$16,'Tabla de puntos'!$D$6:$D$16)+LOOKUP(H22,'Tabla de puntos'!$C$6:$C$16,'Tabla de puntos'!$D$6:$D$16)+(LOOKUP(I22,'Tabla de puntos'!$C$6:$C$16,'Tabla de puntos'!$E$6:$E$16))+(LOOKUP(J22,'Tabla de puntos'!$C$6:$C$16,'Tabla de puntos'!$F$6:$F$16)))),(E22+F22+(LOOKUP(G22,'Tabla de puntos'!$C$21:$C$31,'Tabla de puntos'!$D$21:$D$31)+LOOKUP(H22,'Tabla de puntos'!$C$21:$C$31,'Tabla de puntos'!$D$21:$D$31)+(LOOKUP(I22,'Tabla de puntos'!$C$21:$C$31,'Tabla de puntos'!$E$21:$E$31))+(LOOKUP(J22,'Tabla de puntos'!$C$21:$C$31,'Tabla de puntos'!$F$21:$F$31)))))</f>
        <v>0</v>
      </c>
      <c r="L22" s="13"/>
      <c r="M22" s="15"/>
      <c r="N22" s="15"/>
      <c r="O22" s="15"/>
      <c r="P22" s="15"/>
      <c r="Q22" s="7"/>
      <c r="R22" s="9">
        <f>IF($Q$11=1,(L22+M22+(LOOKUP(N22,'Tabla de puntos'!$C$6:$C$16,'Tabla de puntos'!$D$6:$D$16)+LOOKUP(O22,'Tabla de puntos'!$C$6:$C$16,'Tabla de puntos'!$D$6:$D$16)+(LOOKUP(P22,'Tabla de puntos'!$C$6:$C$16,'Tabla de puntos'!$E$6:$E$16))+(LOOKUP(Q22,'Tabla de puntos'!$C$6:$C$16,'Tabla de puntos'!$F$6:$F$16)))),(L22+M22+(LOOKUP(N22,'Tabla de puntos'!$C$21:$C$31,'Tabla de puntos'!$D$21:$D$31)+LOOKUP(O22,'Tabla de puntos'!$C$21:$C$31,'Tabla de puntos'!$D$21:$D$31)+(LOOKUP(P22,'Tabla de puntos'!$C$21:$C$31,'Tabla de puntos'!$E$21:$E$31))+(LOOKUP(Q22,'Tabla de puntos'!$C$21:$C$31,'Tabla de puntos'!$F$21:$F$31)))))</f>
        <v>0</v>
      </c>
      <c r="S22" s="13"/>
      <c r="T22" s="15"/>
      <c r="U22" s="15"/>
      <c r="V22" s="15"/>
      <c r="W22" s="15"/>
      <c r="X22" s="7"/>
      <c r="Y22" s="9">
        <f>IF($X$11=1,(S22+T22+(LOOKUP(U22,'Tabla de puntos'!$C$6:$C$16,'Tabla de puntos'!$D$6:$D$16)+LOOKUP(V22,'Tabla de puntos'!$C$6:$C$16,'Tabla de puntos'!$D$6:$D$16)+(LOOKUP(W22,'Tabla de puntos'!$C$6:$C$16,'Tabla de puntos'!$E$6:$E$16))+(LOOKUP(X22,'Tabla de puntos'!$C$6:$C$16,'Tabla de puntos'!$F$6:$F$16)))),(S22+T22+(LOOKUP(U22,'Tabla de puntos'!$C$21:$C$31,'Tabla de puntos'!$D$21:$D$31)+LOOKUP(V22,'Tabla de puntos'!$C$21:$C$31,'Tabla de puntos'!$D$21:$D$31)+(LOOKUP(W22,'Tabla de puntos'!$C$21:$C$31,'Tabla de puntos'!$E$21:$E$31))+(LOOKUP(X22,'Tabla de puntos'!$C$21:$C$31,'Tabla de puntos'!$F$21:$F$31)))))</f>
        <v>0</v>
      </c>
      <c r="Z22" s="16"/>
      <c r="AA22" s="15"/>
      <c r="AB22" s="15"/>
      <c r="AC22" s="15"/>
      <c r="AD22" s="15"/>
      <c r="AE22" s="7"/>
      <c r="AF22" s="9">
        <f>IF($AE$11=1,(Z22+AA22+(LOOKUP(AB22,'Tabla de puntos'!$C$6:$C$16,'Tabla de puntos'!$D$6:$D$16)+LOOKUP(AC22,'Tabla de puntos'!$C$6:$C$16,'Tabla de puntos'!$D$6:$D$16)+(LOOKUP(AD22,'Tabla de puntos'!$C$6:$C$16,'Tabla de puntos'!$E$6:$E$16))+(LOOKUP(AE22,'Tabla de puntos'!$C$6:$C$16,'Tabla de puntos'!$F$6:$F$16)))),(Z22+AA22+(LOOKUP(AB22,'Tabla de puntos'!$C$21:$C$31,'Tabla de puntos'!$D$21:$D$31)+LOOKUP(AC22,'Tabla de puntos'!$C$21:$C$31,'Tabla de puntos'!$D$21:$D$31)+(LOOKUP(AD22,'Tabla de puntos'!$C$21:$C$31,'Tabla de puntos'!$E$21:$E$31))+(LOOKUP(AE22,'Tabla de puntos'!$C$21:$C$31,'Tabla de puntos'!$F$21:$F$31)))))</f>
        <v>0</v>
      </c>
      <c r="AG22" s="16"/>
      <c r="AH22" s="15"/>
      <c r="AI22" s="15"/>
      <c r="AJ22" s="15"/>
      <c r="AK22" s="15"/>
      <c r="AL22" s="7"/>
      <c r="AM22" s="9">
        <f>IF($AL$11=1,(AG22+AH22+(LOOKUP(AI22,'Tabla de puntos'!$C$6:$C$16,'Tabla de puntos'!$D$6:$D$16)+LOOKUP(AJ22,'Tabla de puntos'!$C$6:$C$16,'Tabla de puntos'!$D$6:$D$16)+(LOOKUP(AK22,'Tabla de puntos'!$C$6:$C$16,'Tabla de puntos'!$E$6:$E$16))+(LOOKUP(AL22,'Tabla de puntos'!$C$6:$C$16,'Tabla de puntos'!$F$6:$F$16)))),(AG22+AH22+(LOOKUP(AI22,'Tabla de puntos'!$C$21:$C$31,'Tabla de puntos'!$D$21:$D$31)+LOOKUP(AJ22,'Tabla de puntos'!$C$21:$C$31,'Tabla de puntos'!$D$21:$D$31)+(LOOKUP(AK22,'Tabla de puntos'!$C$21:$C$31,'Tabla de puntos'!$E$21:$E$31))+(LOOKUP(AL22,'Tabla de puntos'!$C$21:$C$31,'Tabla de puntos'!$F$21:$F$31)))))</f>
        <v>0</v>
      </c>
      <c r="AN22" s="16"/>
      <c r="AO22" s="15"/>
      <c r="AP22" s="15"/>
      <c r="AQ22" s="15"/>
      <c r="AR22" s="15"/>
      <c r="AS22" s="7"/>
      <c r="AT22" s="9">
        <f>IF($AS$11=1,(AN22+AO22+(LOOKUP(AP22,'Tabla de puntos'!$C$6:$C$16,'Tabla de puntos'!$D$6:$D$16)+LOOKUP(AQ22,'Tabla de puntos'!$C$6:$C$16,'Tabla de puntos'!$D$6:$D$16)+(LOOKUP(AR22,'Tabla de puntos'!$C$6:$C$16,'Tabla de puntos'!$E$6:$E$16))+(LOOKUP(AS22,'Tabla de puntos'!$C$6:$C$16,'Tabla de puntos'!$F$6:$F$16)))),(AN22+AO22+(LOOKUP(AP22,'Tabla de puntos'!$C$21:$C$31,'Tabla de puntos'!$D$21:$D$31)+LOOKUP(AQ22,'Tabla de puntos'!$C$21:$C$31,'Tabla de puntos'!$D$21:$D$31)+(LOOKUP(AR22,'Tabla de puntos'!$C$21:$C$31,'Tabla de puntos'!$E$21:$E$31))+(LOOKUP(AS22,'Tabla de puntos'!$C$21:$C$31,'Tabla de puntos'!$F$21:$F$31)))))</f>
        <v>0</v>
      </c>
      <c r="AU22" s="16"/>
      <c r="AV22" s="15"/>
      <c r="AW22" s="15"/>
      <c r="AX22" s="15"/>
      <c r="AY22" s="15"/>
      <c r="AZ22" s="7"/>
      <c r="BA22" s="7">
        <f>IF($AZ$11=1,(AU22+AV22+(LOOKUP(AW22,'Tabla de puntos'!$C$6:$C$16,'Tabla de puntos'!$D$6:$D$16)+LOOKUP(AX22,'Tabla de puntos'!$C$6:$C$16,'Tabla de puntos'!$D$6:$D$16)+(LOOKUP(AY22,'Tabla de puntos'!$C$6:$C$16,'Tabla de puntos'!$E$6:$E$16))+(LOOKUP(AZ22,'Tabla de puntos'!$C$6:$C$16,'Tabla de puntos'!$F$6:$F$16)))),(AU22+AV22+(LOOKUP(AW22,'Tabla de puntos'!$C$21:$C$31,'Tabla de puntos'!$D$21:$D$31)+LOOKUP(AX22,'Tabla de puntos'!$C$21:$C$31,'Tabla de puntos'!$D$21:$D$31)+(LOOKUP(AY22,'Tabla de puntos'!$C$21:$C$31,'Tabla de puntos'!$E$21:$E$31))+(LOOKUP(AZ22,'Tabla de puntos'!$C$21:$C$31,'Tabla de puntos'!$F$21:$F$31)))))</f>
        <v>0</v>
      </c>
      <c r="BB22" s="16"/>
      <c r="BC22" s="15"/>
      <c r="BD22" s="15"/>
      <c r="BE22" s="15"/>
      <c r="BF22" s="15"/>
      <c r="BG22" s="7"/>
      <c r="BH22" s="7">
        <f>IF($BG$11=1,(BB22+BC22+(LOOKUP(BD22,'Tabla de puntos'!$C$6:$C$16,'Tabla de puntos'!$D$6:$D$16)+LOOKUP(BE22,'Tabla de puntos'!$C$6:$C$16,'Tabla de puntos'!$D$6:$D$16)+(LOOKUP(BF22,'Tabla de puntos'!$C$6:$C$16,'Tabla de puntos'!$E$6:$E$16))+(LOOKUP(BG22,'Tabla de puntos'!$C$6:$C$16,'Tabla de puntos'!$F$6:$F$16)))),(BB22+BC22+(LOOKUP(BD22,'Tabla de puntos'!$C$21:$C$31,'Tabla de puntos'!$D$21:$D$31)+LOOKUP(BE22,'Tabla de puntos'!$C$21:$C$31,'Tabla de puntos'!$D$21:$D$31)+(LOOKUP(BF22,'Tabla de puntos'!$C$21:$C$31,'Tabla de puntos'!$E$21:$E$31))+(LOOKUP(BG22,'Tabla de puntos'!$C$21:$C$31,'Tabla de puntos'!$F$21:$F$31)))))</f>
        <v>0</v>
      </c>
      <c r="BI22" s="32">
        <f t="shared" si="0"/>
        <v>0</v>
      </c>
    </row>
    <row r="23" spans="1:66" x14ac:dyDescent="0.25">
      <c r="AZ23" s="29"/>
      <c r="BA23" s="29"/>
    </row>
    <row r="27" spans="1:66" ht="15.75" thickBot="1" x14ac:dyDescent="0.3"/>
    <row r="28" spans="1:66" ht="15.75" thickBot="1" x14ac:dyDescent="0.3">
      <c r="B28" s="85" t="s">
        <v>3</v>
      </c>
      <c r="C28" s="85" t="s">
        <v>4</v>
      </c>
      <c r="D28" s="85" t="s">
        <v>83</v>
      </c>
      <c r="E28" s="91" t="s">
        <v>11</v>
      </c>
      <c r="F28" s="90"/>
      <c r="G28" s="90"/>
      <c r="H28" s="90"/>
      <c r="I28" s="92"/>
      <c r="J28" s="34">
        <v>1</v>
      </c>
      <c r="K28" s="93" t="s">
        <v>12</v>
      </c>
      <c r="L28" s="91" t="s">
        <v>52</v>
      </c>
      <c r="M28" s="90"/>
      <c r="N28" s="90"/>
      <c r="O28" s="90"/>
      <c r="P28" s="92"/>
      <c r="Q28" s="6">
        <v>2</v>
      </c>
      <c r="R28" s="85" t="s">
        <v>13</v>
      </c>
      <c r="S28" s="90" t="s">
        <v>212</v>
      </c>
      <c r="T28" s="90"/>
      <c r="U28" s="90"/>
      <c r="V28" s="90"/>
      <c r="W28" s="90"/>
      <c r="X28" s="6">
        <v>1</v>
      </c>
      <c r="Y28" s="85" t="s">
        <v>14</v>
      </c>
      <c r="Z28" s="90" t="s">
        <v>21</v>
      </c>
      <c r="AA28" s="90"/>
      <c r="AB28" s="90"/>
      <c r="AC28" s="90"/>
      <c r="AD28" s="90"/>
      <c r="AE28" s="6">
        <v>1</v>
      </c>
      <c r="AF28" s="85" t="s">
        <v>15</v>
      </c>
      <c r="AG28" s="91" t="s">
        <v>204</v>
      </c>
      <c r="AH28" s="90"/>
      <c r="AI28" s="90"/>
      <c r="AJ28" s="90"/>
      <c r="AK28" s="92"/>
      <c r="AL28" s="34">
        <v>1</v>
      </c>
      <c r="AM28" s="85" t="s">
        <v>16</v>
      </c>
      <c r="AN28" s="91" t="s">
        <v>205</v>
      </c>
      <c r="AO28" s="90"/>
      <c r="AP28" s="90"/>
      <c r="AQ28" s="90"/>
      <c r="AR28" s="92"/>
      <c r="AS28" s="34">
        <v>1</v>
      </c>
      <c r="AT28" s="85" t="s">
        <v>17</v>
      </c>
      <c r="AU28" s="91" t="s">
        <v>293</v>
      </c>
      <c r="AV28" s="90"/>
      <c r="AW28" s="90"/>
      <c r="AX28" s="90"/>
      <c r="AY28" s="90"/>
      <c r="AZ28" s="6">
        <v>1</v>
      </c>
      <c r="BA28" s="87" t="s">
        <v>18</v>
      </c>
      <c r="BB28" s="90" t="s">
        <v>20</v>
      </c>
      <c r="BC28" s="90"/>
      <c r="BD28" s="90"/>
      <c r="BE28" s="90"/>
      <c r="BF28" s="90"/>
      <c r="BG28" s="6">
        <v>2</v>
      </c>
      <c r="BH28" s="87" t="s">
        <v>19</v>
      </c>
      <c r="BI28" s="87" t="s">
        <v>9</v>
      </c>
    </row>
    <row r="29" spans="1:66" ht="15.75" thickBot="1" x14ac:dyDescent="0.3">
      <c r="B29" s="86"/>
      <c r="C29" s="86"/>
      <c r="D29" s="86"/>
      <c r="E29" s="12" t="s">
        <v>5</v>
      </c>
      <c r="F29" s="33" t="s">
        <v>6</v>
      </c>
      <c r="G29" s="14" t="s">
        <v>7</v>
      </c>
      <c r="H29" s="14" t="s">
        <v>8</v>
      </c>
      <c r="I29" s="14" t="s">
        <v>1</v>
      </c>
      <c r="J29" s="3" t="s">
        <v>2</v>
      </c>
      <c r="K29" s="94"/>
      <c r="L29" s="12" t="s">
        <v>5</v>
      </c>
      <c r="M29" s="14" t="s">
        <v>6</v>
      </c>
      <c r="N29" s="14" t="s">
        <v>7</v>
      </c>
      <c r="O29" s="14" t="s">
        <v>8</v>
      </c>
      <c r="P29" s="14" t="s">
        <v>1</v>
      </c>
      <c r="Q29" s="34" t="s">
        <v>2</v>
      </c>
      <c r="R29" s="86"/>
      <c r="S29" s="26" t="s">
        <v>5</v>
      </c>
      <c r="T29" s="27" t="s">
        <v>6</v>
      </c>
      <c r="U29" s="27" t="s">
        <v>7</v>
      </c>
      <c r="V29" s="19" t="s">
        <v>8</v>
      </c>
      <c r="W29" s="19" t="s">
        <v>1</v>
      </c>
      <c r="X29" s="32" t="s">
        <v>2</v>
      </c>
      <c r="Y29" s="89"/>
      <c r="Z29" s="20" t="s">
        <v>5</v>
      </c>
      <c r="AA29" s="19" t="s">
        <v>6</v>
      </c>
      <c r="AB29" s="19" t="s">
        <v>7</v>
      </c>
      <c r="AC29" s="19" t="s">
        <v>8</v>
      </c>
      <c r="AD29" s="19" t="s">
        <v>1</v>
      </c>
      <c r="AE29" s="32" t="s">
        <v>2</v>
      </c>
      <c r="AF29" s="89"/>
      <c r="AG29" s="20" t="s">
        <v>5</v>
      </c>
      <c r="AH29" s="19" t="s">
        <v>6</v>
      </c>
      <c r="AI29" s="19" t="s">
        <v>7</v>
      </c>
      <c r="AJ29" s="19" t="s">
        <v>8</v>
      </c>
      <c r="AK29" s="19" t="s">
        <v>1</v>
      </c>
      <c r="AL29" s="32" t="s">
        <v>2</v>
      </c>
      <c r="AM29" s="89"/>
      <c r="AN29" s="12" t="s">
        <v>5</v>
      </c>
      <c r="AO29" s="14" t="s">
        <v>6</v>
      </c>
      <c r="AP29" s="14" t="s">
        <v>7</v>
      </c>
      <c r="AQ29" s="14" t="s">
        <v>8</v>
      </c>
      <c r="AR29" s="14" t="s">
        <v>1</v>
      </c>
      <c r="AS29" s="68" t="s">
        <v>2</v>
      </c>
      <c r="AT29" s="89"/>
      <c r="AU29" s="12" t="s">
        <v>5</v>
      </c>
      <c r="AV29" s="14" t="s">
        <v>6</v>
      </c>
      <c r="AW29" s="14" t="s">
        <v>7</v>
      </c>
      <c r="AX29" s="14" t="s">
        <v>8</v>
      </c>
      <c r="AY29" s="14" t="s">
        <v>1</v>
      </c>
      <c r="AZ29" s="28" t="s">
        <v>2</v>
      </c>
      <c r="BA29" s="88"/>
      <c r="BB29" s="20" t="s">
        <v>5</v>
      </c>
      <c r="BC29" s="19" t="s">
        <v>6</v>
      </c>
      <c r="BD29" s="19" t="s">
        <v>7</v>
      </c>
      <c r="BE29" s="19" t="s">
        <v>8</v>
      </c>
      <c r="BF29" s="19" t="s">
        <v>1</v>
      </c>
      <c r="BG29" s="32" t="s">
        <v>2</v>
      </c>
      <c r="BH29" s="88"/>
      <c r="BI29" s="88"/>
    </row>
    <row r="30" spans="1:66" x14ac:dyDescent="0.25">
      <c r="B30" s="8" t="s">
        <v>22</v>
      </c>
      <c r="C30" s="8"/>
      <c r="D30" s="8" t="s">
        <v>173</v>
      </c>
      <c r="E30" s="17"/>
      <c r="F30" s="18"/>
      <c r="G30" s="16"/>
      <c r="H30" s="15"/>
      <c r="I30" s="15"/>
      <c r="J30" s="10"/>
      <c r="K30" s="2">
        <f>IF($J$28=1,(E30+F30+(LOOKUP(G30,'Tabla de puntos'!$C$6:$C$16,'Tabla de puntos'!$D$6:$D$16)+LOOKUP(H30,'Tabla de puntos'!$C$6:$C$16,'Tabla de puntos'!$D$6:$D$16)+(LOOKUP(I30,'Tabla de puntos'!$C$6:$C$16,'Tabla de puntos'!$E$6:$E$16))+(LOOKUP(J30,'Tabla de puntos'!$C$6:$C$16,'Tabla de puntos'!$F$6:$F$16)))),(E30+F30+(LOOKUP(G30,'Tabla de puntos'!$C$21:$C$31,'Tabla de puntos'!$D$21:$D$31)+LOOKUP(H30,'Tabla de puntos'!$C$21:$C$31,'Tabla de puntos'!$D$21:$D$31)+(LOOKUP(I30,'Tabla de puntos'!$C$21:$C$31,'Tabla de puntos'!$E$21:$E$31))+(LOOKUP(J30,'Tabla de puntos'!$C$21:$C$31,'Tabla de puntos'!$F$21:$F$31)))))</f>
        <v>0</v>
      </c>
      <c r="L30" s="13">
        <v>1</v>
      </c>
      <c r="M30" s="15">
        <v>5</v>
      </c>
      <c r="N30" s="15"/>
      <c r="O30" s="15">
        <v>3</v>
      </c>
      <c r="P30" s="15">
        <v>2</v>
      </c>
      <c r="Q30" s="7"/>
      <c r="R30" s="8">
        <f>IF($Q$28=1,(L30+M30+(LOOKUP(N30,'Tabla de puntos'!$C$6:$C$16,'Tabla de puntos'!$D$6:$D$16)+LOOKUP(O30,'Tabla de puntos'!$C$6:$C$16,'Tabla de puntos'!$D$6:$D$16)+(LOOKUP(P30,'Tabla de puntos'!$C$6:$C$16,'Tabla de puntos'!$E$6:$E$16))+(LOOKUP(Q30,'Tabla de puntos'!$C$6:$C$16,'Tabla de puntos'!$F$6:$F$16)))),(L30+M30+(LOOKUP(N30,'Tabla de puntos'!$C$21:$C$31,'Tabla de puntos'!$D$21:$D$31)+LOOKUP(O30,'Tabla de puntos'!$C$21:$C$31,'Tabla de puntos'!$D$21:$D$31)+(LOOKUP(P30,'Tabla de puntos'!$C$21:$C$31,'Tabla de puntos'!$E$21:$E$31))+(LOOKUP(Q30,'Tabla de puntos'!$C$21:$C$31,'Tabla de puntos'!$F$21:$F$31)))))</f>
        <v>19.5</v>
      </c>
      <c r="S30" s="13">
        <v>1</v>
      </c>
      <c r="T30" s="15">
        <v>5</v>
      </c>
      <c r="U30" s="15">
        <v>3</v>
      </c>
      <c r="V30" s="18">
        <v>1</v>
      </c>
      <c r="W30" s="18">
        <v>1</v>
      </c>
      <c r="X30" s="10">
        <v>2</v>
      </c>
      <c r="Y30" s="8">
        <f>IF($X$28=1,(S30+T30+(LOOKUP(U30,'Tabla de puntos'!$C$6:$C$16,'Tabla de puntos'!$D$6:$D$16)+LOOKUP(V30,'Tabla de puntos'!$C$6:$C$16,'Tabla de puntos'!$D$6:$D$16)+(LOOKUP(W30,'Tabla de puntos'!$C$6:$C$16,'Tabla de puntos'!$E$6:$E$16))+(LOOKUP(X30,'Tabla de puntos'!$C$6:$C$16,'Tabla de puntos'!$F$6:$F$16)))),(S30+T30+(LOOKUP(U30,'Tabla de puntos'!$C$21:$C$31,'Tabla de puntos'!$D$21:$D$31)+LOOKUP(V30,'Tabla de puntos'!$C$21:$C$31,'Tabla de puntos'!$D$21:$D$31)+(LOOKUP(W30,'Tabla de puntos'!$C$21:$C$31,'Tabla de puntos'!$E$21:$E$31))+(LOOKUP(X30,'Tabla de puntos'!$C$21:$C$31,'Tabla de puntos'!$F$21:$F$31)))))</f>
        <v>46</v>
      </c>
      <c r="Z30" s="22">
        <v>1</v>
      </c>
      <c r="AA30" s="18">
        <v>5</v>
      </c>
      <c r="AB30" s="18">
        <v>2</v>
      </c>
      <c r="AC30" s="18">
        <v>2</v>
      </c>
      <c r="AD30" s="18">
        <v>1</v>
      </c>
      <c r="AE30" s="10">
        <v>2</v>
      </c>
      <c r="AF30" s="8">
        <f>IF($AE$28=1,(Z30+AA30+(LOOKUP(AB30,'Tabla de puntos'!$C$6:$C$16,'Tabla de puntos'!$D$6:$D$16)+LOOKUP(AC30,'Tabla de puntos'!$C$6:$C$16,'Tabla de puntos'!$D$6:$D$16)+(LOOKUP(AD30,'Tabla de puntos'!$C$6:$C$16,'Tabla de puntos'!$E$6:$E$16))+(LOOKUP(AE30,'Tabla de puntos'!$C$6:$C$16,'Tabla de puntos'!$F$6:$F$16)))),(Z30+AA30+(LOOKUP(AB30,'Tabla de puntos'!$C$21:$C$31,'Tabla de puntos'!$D$21:$D$31)+LOOKUP(AC30,'Tabla de puntos'!$C$21:$C$31,'Tabla de puntos'!$D$21:$D$31)+(LOOKUP(AD30,'Tabla de puntos'!$C$21:$C$31,'Tabla de puntos'!$E$21:$E$31))+(LOOKUP(AE30,'Tabla de puntos'!$C$21:$C$31,'Tabla de puntos'!$F$21:$F$31)))))</f>
        <v>45</v>
      </c>
      <c r="AG30" s="22">
        <v>1</v>
      </c>
      <c r="AH30" s="18">
        <v>5</v>
      </c>
      <c r="AI30" s="18">
        <v>4</v>
      </c>
      <c r="AJ30" s="18">
        <v>3</v>
      </c>
      <c r="AK30" s="18">
        <v>3</v>
      </c>
      <c r="AL30" s="10">
        <v>3</v>
      </c>
      <c r="AM30" s="8">
        <f>IF($AL$28=1,(AG30+AH30+(LOOKUP(AI30,'Tabla de puntos'!$C$6:$C$16,'Tabla de puntos'!$D$6:$D$16)+LOOKUP(AJ30,'Tabla de puntos'!$C$6:$C$16,'Tabla de puntos'!$D$6:$D$16)+(LOOKUP(AK30,'Tabla de puntos'!$C$6:$C$16,'Tabla de puntos'!$E$6:$E$16))+(LOOKUP(AL30,'Tabla de puntos'!$C$6:$C$16,'Tabla de puntos'!$F$6:$F$16)))),(AG30+AH30+(LOOKUP(AI30,'Tabla de puntos'!$C$21:$C$31,'Tabla de puntos'!$D$21:$D$31)+LOOKUP(AJ30,'Tabla de puntos'!$C$21:$C$31,'Tabla de puntos'!$D$21:$D$31)+(LOOKUP(AK30,'Tabla de puntos'!$C$21:$C$31,'Tabla de puntos'!$E$21:$E$31))+(LOOKUP(AL30,'Tabla de puntos'!$C$21:$C$31,'Tabla de puntos'!$F$21:$F$31)))))</f>
        <v>35</v>
      </c>
      <c r="AN30" s="16">
        <v>1</v>
      </c>
      <c r="AO30" s="15">
        <v>5</v>
      </c>
      <c r="AP30" s="15">
        <v>2</v>
      </c>
      <c r="AQ30" s="15">
        <v>2</v>
      </c>
      <c r="AR30" s="15">
        <v>3</v>
      </c>
      <c r="AS30" s="71">
        <v>2</v>
      </c>
      <c r="AT30" s="8">
        <f>IF($AS$28=1,(AN30+AO30+(LOOKUP(AP30,'Tabla de puntos'!$C$6:$C$16,'Tabla de puntos'!$D$6:$D$16)+LOOKUP(AQ30,'Tabla de puntos'!$C$6:$C$16,'Tabla de puntos'!$D$6:$D$16)+(LOOKUP(AR30,'Tabla de puntos'!$C$6:$C$16,'Tabla de puntos'!$E$6:$E$16))+(LOOKUP(AS30,'Tabla de puntos'!$C$6:$C$16,'Tabla de puntos'!$F$6:$F$16)))),(AN30+AO30+(LOOKUP(AP30,'Tabla de puntos'!$C$21:$C$31,'Tabla de puntos'!$D$21:$D$31)+LOOKUP(AQ30,'Tabla de puntos'!$C$21:$C$31,'Tabla de puntos'!$D$21:$D$31)+(LOOKUP(AR30,'Tabla de puntos'!$C$21:$C$31,'Tabla de puntos'!$E$21:$E$31))+(LOOKUP(AS30,'Tabla de puntos'!$C$21:$C$31,'Tabla de puntos'!$F$21:$F$31)))))</f>
        <v>43</v>
      </c>
      <c r="AU30" s="17">
        <v>1</v>
      </c>
      <c r="AV30" s="18">
        <v>5</v>
      </c>
      <c r="AW30" s="18">
        <v>3</v>
      </c>
      <c r="AX30" s="18"/>
      <c r="AY30" s="18"/>
      <c r="AZ30" s="71">
        <v>3</v>
      </c>
      <c r="BA30" s="10">
        <f>IF($AZ$28=1,(AU30+AV30+(LOOKUP(AW30,'Tabla de puntos'!$C$6:$C$16,'Tabla de puntos'!$D$6:$D$16)+LOOKUP(AX30,'Tabla de puntos'!$C$6:$C$16,'Tabla de puntos'!$D$6:$D$16)+(LOOKUP(AY30,'Tabla de puntos'!$C$6:$C$16,'Tabla de puntos'!$E$6:$E$16))+(LOOKUP(AZ30,'Tabla de puntos'!$C$6:$C$16,'Tabla de puntos'!$F$6:$F$16)))),(AU30+AV30+(LOOKUP(AW30,'Tabla de puntos'!$C$21:$C$31,'Tabla de puntos'!$D$21:$D$31)+LOOKUP(AX30,'Tabla de puntos'!$C$21:$C$31,'Tabla de puntos'!$D$21:$D$31)+(LOOKUP(AY30,'Tabla de puntos'!$C$21:$C$31,'Tabla de puntos'!$E$21:$E$31))+(LOOKUP(AZ30,'Tabla de puntos'!$C$21:$C$31,'Tabla de puntos'!$F$21:$F$31)))))</f>
        <v>28</v>
      </c>
      <c r="BB30" s="22">
        <v>1</v>
      </c>
      <c r="BC30" s="18">
        <v>5</v>
      </c>
      <c r="BD30" s="18">
        <v>2</v>
      </c>
      <c r="BE30" s="18">
        <v>2</v>
      </c>
      <c r="BF30" s="18">
        <v>2</v>
      </c>
      <c r="BG30" s="10">
        <v>1</v>
      </c>
      <c r="BH30" s="10">
        <f>IF($BG$11=1,(BB30+BC30+(LOOKUP(BD30,'Tabla de puntos'!$C$6:$C$16,'Tabla de puntos'!$D$6:$D$16)+LOOKUP(BE30,'Tabla de puntos'!$C$6:$C$16,'Tabla de puntos'!$D$6:$D$16)+(LOOKUP(BF30,'Tabla de puntos'!$C$6:$C$16,'Tabla de puntos'!$E$6:$E$16))+(LOOKUP(BG30,'Tabla de puntos'!$C$6:$C$16,'Tabla de puntos'!$F$6:$F$16)))),(BB30+BC30+(LOOKUP(BD30,'Tabla de puntos'!$C$21:$C$31,'Tabla de puntos'!$D$21:$D$31)+LOOKUP(BE30,'Tabla de puntos'!$C$21:$C$31,'Tabla de puntos'!$D$21:$D$31)+(LOOKUP(BF30,'Tabla de puntos'!$C$21:$C$31,'Tabla de puntos'!$E$21:$E$31))+(LOOKUP(BG30,'Tabla de puntos'!$C$21:$C$31,'Tabla de puntos'!$F$21:$F$31)))))</f>
        <v>73.5</v>
      </c>
      <c r="BI30" s="81">
        <f t="shared" ref="BI30:BI37" si="1">K30+R30+Y30+AF30+AM30+AT30+BA30+BH30</f>
        <v>290</v>
      </c>
    </row>
    <row r="31" spans="1:66" x14ac:dyDescent="0.25">
      <c r="B31" s="9" t="s">
        <v>23</v>
      </c>
      <c r="C31" s="9"/>
      <c r="D31" s="9" t="s">
        <v>337</v>
      </c>
      <c r="E31" s="13"/>
      <c r="F31" s="15"/>
      <c r="G31" s="16"/>
      <c r="H31" s="15"/>
      <c r="I31" s="15"/>
      <c r="J31" s="71"/>
      <c r="K31" s="2">
        <f>IF($J$28=1,(E31+F31+(LOOKUP(G31,'Tabla de puntos'!$C$6:$C$16,'Tabla de puntos'!$D$6:$D$16)+LOOKUP(H31,'Tabla de puntos'!$C$6:$C$16,'Tabla de puntos'!$D$6:$D$16)+(LOOKUP(I31,'Tabla de puntos'!$C$6:$C$16,'Tabla de puntos'!$E$6:$E$16))+(LOOKUP(J31,'Tabla de puntos'!$C$6:$C$16,'Tabla de puntos'!$F$6:$F$16)))),(E31+F31+(LOOKUP(G31,'Tabla de puntos'!$C$21:$C$31,'Tabla de puntos'!$D$21:$D$31)+LOOKUP(H31,'Tabla de puntos'!$C$21:$C$31,'Tabla de puntos'!$D$21:$D$31)+(LOOKUP(I31,'Tabla de puntos'!$C$21:$C$31,'Tabla de puntos'!$E$21:$E$31))+(LOOKUP(J31,'Tabla de puntos'!$C$21:$C$31,'Tabla de puntos'!$F$21:$F$31)))))</f>
        <v>0</v>
      </c>
      <c r="L31" s="13">
        <v>1</v>
      </c>
      <c r="M31" s="15">
        <v>5</v>
      </c>
      <c r="N31" s="15">
        <v>2</v>
      </c>
      <c r="O31" s="15">
        <v>1</v>
      </c>
      <c r="P31" s="15">
        <v>3</v>
      </c>
      <c r="Q31" s="7">
        <v>1</v>
      </c>
      <c r="R31" s="9">
        <f>IF($Q$28=1,(L31+M31+(LOOKUP(N31,'Tabla de puntos'!$C$6:$C$16,'Tabla de puntos'!$D$6:$D$16)+LOOKUP(O31,'Tabla de puntos'!$C$6:$C$16,'Tabla de puntos'!$D$6:$D$16)+(LOOKUP(P31,'Tabla de puntos'!$C$6:$C$16,'Tabla de puntos'!$E$6:$E$16))+(LOOKUP(Q31,'Tabla de puntos'!$C$6:$C$16,'Tabla de puntos'!$F$6:$F$16)))),(L31+M31+(LOOKUP(N31,'Tabla de puntos'!$C$21:$C$31,'Tabla de puntos'!$D$21:$D$31)+LOOKUP(O31,'Tabla de puntos'!$C$21:$C$31,'Tabla de puntos'!$D$21:$D$31)+(LOOKUP(P31,'Tabla de puntos'!$C$21:$C$31,'Tabla de puntos'!$E$21:$E$31))+(LOOKUP(Q31,'Tabla de puntos'!$C$21:$C$31,'Tabla de puntos'!$F$21:$F$31)))))</f>
        <v>76.5</v>
      </c>
      <c r="S31" s="13">
        <v>1</v>
      </c>
      <c r="T31" s="15">
        <v>5</v>
      </c>
      <c r="U31" s="15">
        <v>1</v>
      </c>
      <c r="V31" s="15">
        <v>2</v>
      </c>
      <c r="W31" s="15">
        <v>2</v>
      </c>
      <c r="X31" s="71">
        <v>1</v>
      </c>
      <c r="Y31" s="9">
        <f>IF($X$28=1,(S31+T31+(LOOKUP(U31,'Tabla de puntos'!$C$6:$C$16,'Tabla de puntos'!$D$6:$D$16)+LOOKUP(V31,'Tabla de puntos'!$C$6:$C$16,'Tabla de puntos'!$D$6:$D$16)+(LOOKUP(W31,'Tabla de puntos'!$C$6:$C$16,'Tabla de puntos'!$E$6:$E$16))+(LOOKUP(X31,'Tabla de puntos'!$C$6:$C$16,'Tabla de puntos'!$F$6:$F$16)))),(S31+T31+(LOOKUP(U31,'Tabla de puntos'!$C$21:$C$31,'Tabla de puntos'!$D$21:$D$31)+LOOKUP(V31,'Tabla de puntos'!$C$21:$C$31,'Tabla de puntos'!$D$21:$D$31)+(LOOKUP(W31,'Tabla de puntos'!$C$21:$C$31,'Tabla de puntos'!$E$21:$E$31))+(LOOKUP(X31,'Tabla de puntos'!$C$21:$C$31,'Tabla de puntos'!$F$21:$F$31)))))</f>
        <v>54</v>
      </c>
      <c r="Z31" s="16"/>
      <c r="AA31" s="15"/>
      <c r="AB31" s="15"/>
      <c r="AC31" s="15"/>
      <c r="AD31" s="15"/>
      <c r="AE31" s="71"/>
      <c r="AF31" s="9">
        <f>IF($AE$28=1,(Z31+AA31+(LOOKUP(AB31,'Tabla de puntos'!$C$6:$C$16,'Tabla de puntos'!$D$6:$D$16)+LOOKUP(AC31,'Tabla de puntos'!$C$6:$C$16,'Tabla de puntos'!$D$6:$D$16)+(LOOKUP(AD31,'Tabla de puntos'!$C$6:$C$16,'Tabla de puntos'!$E$6:$E$16))+(LOOKUP(AE31,'Tabla de puntos'!$C$6:$C$16,'Tabla de puntos'!$F$6:$F$16)))),(Z31+AA31+(LOOKUP(AB31,'Tabla de puntos'!$C$21:$C$31,'Tabla de puntos'!$D$21:$D$31)+LOOKUP(AC31,'Tabla de puntos'!$C$21:$C$31,'Tabla de puntos'!$D$21:$D$31)+(LOOKUP(AD31,'Tabla de puntos'!$C$21:$C$31,'Tabla de puntos'!$E$21:$E$31))+(LOOKUP(AE31,'Tabla de puntos'!$C$21:$C$31,'Tabla de puntos'!$F$21:$F$31)))))</f>
        <v>0</v>
      </c>
      <c r="AG31" s="16"/>
      <c r="AH31" s="15"/>
      <c r="AI31" s="15"/>
      <c r="AJ31" s="15"/>
      <c r="AK31" s="15"/>
      <c r="AL31" s="71"/>
      <c r="AM31" s="9">
        <f>IF($AL$28=1,(AG31+AH31+(LOOKUP(AI31,'Tabla de puntos'!$C$6:$C$16,'Tabla de puntos'!$D$6:$D$16)+LOOKUP(AJ31,'Tabla de puntos'!$C$6:$C$16,'Tabla de puntos'!$D$6:$D$16)+(LOOKUP(AK31,'Tabla de puntos'!$C$6:$C$16,'Tabla de puntos'!$E$6:$E$16))+(LOOKUP(AL31,'Tabla de puntos'!$C$6:$C$16,'Tabla de puntos'!$F$6:$F$16)))),(AG31+AH31+(LOOKUP(AI31,'Tabla de puntos'!$C$21:$C$31,'Tabla de puntos'!$D$21:$D$31)+LOOKUP(AJ31,'Tabla de puntos'!$C$21:$C$31,'Tabla de puntos'!$D$21:$D$31)+(LOOKUP(AK31,'Tabla de puntos'!$C$21:$C$31,'Tabla de puntos'!$E$21:$E$31))+(LOOKUP(AL31,'Tabla de puntos'!$C$21:$C$31,'Tabla de puntos'!$F$21:$F$31)))))</f>
        <v>0</v>
      </c>
      <c r="AN31" s="16">
        <v>1</v>
      </c>
      <c r="AO31" s="15">
        <v>5</v>
      </c>
      <c r="AP31" s="15">
        <v>1</v>
      </c>
      <c r="AQ31" s="15">
        <v>1</v>
      </c>
      <c r="AR31" s="15">
        <v>1</v>
      </c>
      <c r="AS31" s="71">
        <v>1</v>
      </c>
      <c r="AT31" s="9">
        <f>IF($AS$28=1,(AN31+AO31+(LOOKUP(AP31,'Tabla de puntos'!$C$6:$C$16,'Tabla de puntos'!$D$6:$D$16)+LOOKUP(AQ31,'Tabla de puntos'!$C$6:$C$16,'Tabla de puntos'!$D$6:$D$16)+(LOOKUP(AR31,'Tabla de puntos'!$C$6:$C$16,'Tabla de puntos'!$E$6:$E$16))+(LOOKUP(AS31,'Tabla de puntos'!$C$6:$C$16,'Tabla de puntos'!$F$6:$F$16)))),(AN31+AO31+(LOOKUP(AP31,'Tabla de puntos'!$C$21:$C$31,'Tabla de puntos'!$D$21:$D$31)+LOOKUP(AQ31,'Tabla de puntos'!$C$21:$C$31,'Tabla de puntos'!$D$21:$D$31)+(LOOKUP(AR31,'Tabla de puntos'!$C$21:$C$31,'Tabla de puntos'!$E$21:$E$31))+(LOOKUP(AS31,'Tabla de puntos'!$C$21:$C$31,'Tabla de puntos'!$F$21:$F$31)))))</f>
        <v>58</v>
      </c>
      <c r="AU31" s="69">
        <v>1</v>
      </c>
      <c r="AV31" s="15">
        <v>5</v>
      </c>
      <c r="AW31" s="77">
        <v>2</v>
      </c>
      <c r="AX31" s="15"/>
      <c r="AY31" s="15"/>
      <c r="AZ31" s="38">
        <v>2</v>
      </c>
      <c r="BA31" s="71">
        <f>IF($AZ$28=1,(AU31+AV31+(LOOKUP(AW31,'Tabla de puntos'!$C$6:$C$16,'Tabla de puntos'!$D$6:$D$16)+LOOKUP(AX31,'Tabla de puntos'!$C$6:$C$16,'Tabla de puntos'!$D$6:$D$16)+(LOOKUP(AY31,'Tabla de puntos'!$C$6:$C$16,'Tabla de puntos'!$E$6:$E$16))+(LOOKUP(AZ31,'Tabla de puntos'!$C$6:$C$16,'Tabla de puntos'!$F$6:$F$16)))),(AU31+AV31+(LOOKUP(AW31,'Tabla de puntos'!$C$21:$C$31,'Tabla de puntos'!$D$21:$D$31)+LOOKUP(AX31,'Tabla de puntos'!$C$21:$C$31,'Tabla de puntos'!$D$21:$D$31)+(LOOKUP(AY31,'Tabla de puntos'!$C$21:$C$31,'Tabla de puntos'!$E$21:$E$31))+(LOOKUP(AZ31,'Tabla de puntos'!$C$21:$C$31,'Tabla de puntos'!$F$21:$F$31)))))</f>
        <v>33</v>
      </c>
      <c r="BB31" s="16">
        <v>1</v>
      </c>
      <c r="BC31" s="15">
        <v>5</v>
      </c>
      <c r="BD31" s="15">
        <v>1</v>
      </c>
      <c r="BE31" s="15"/>
      <c r="BF31" s="15"/>
      <c r="BG31" s="71"/>
      <c r="BH31" s="71">
        <f>IF($BG$11=1,(BB31+BC31+(LOOKUP(BD31,'Tabla de puntos'!$C$6:$C$16,'Tabla de puntos'!$D$6:$D$16)+LOOKUP(BE31,'Tabla de puntos'!$C$6:$C$16,'Tabla de puntos'!$D$6:$D$16)+(LOOKUP(BF31,'Tabla de puntos'!$C$6:$C$16,'Tabla de puntos'!$E$6:$E$16))+(LOOKUP(BG31,'Tabla de puntos'!$C$6:$C$16,'Tabla de puntos'!$F$6:$F$16)))),(BB31+BC31+(LOOKUP(BD31,'Tabla de puntos'!$C$21:$C$31,'Tabla de puntos'!$D$21:$D$31)+LOOKUP(BE31,'Tabla de puntos'!$C$21:$C$31,'Tabla de puntos'!$D$21:$D$31)+(LOOKUP(BF31,'Tabla de puntos'!$C$21:$C$31,'Tabla de puntos'!$E$21:$E$31))+(LOOKUP(BG31,'Tabla de puntos'!$C$21:$C$31,'Tabla de puntos'!$F$21:$F$31)))))</f>
        <v>24</v>
      </c>
      <c r="BI31" s="82">
        <f t="shared" si="1"/>
        <v>245.5</v>
      </c>
    </row>
    <row r="32" spans="1:66" x14ac:dyDescent="0.25">
      <c r="B32" s="9" t="s">
        <v>24</v>
      </c>
      <c r="C32" s="9"/>
      <c r="D32" s="9" t="s">
        <v>171</v>
      </c>
      <c r="E32" s="13"/>
      <c r="F32" s="15"/>
      <c r="G32" s="16"/>
      <c r="H32" s="15"/>
      <c r="I32" s="15"/>
      <c r="J32" s="64"/>
      <c r="K32" s="2">
        <f>IF($J$28=1,(E32+F32+(LOOKUP(G32,'Tabla de puntos'!$C$6:$C$16,'Tabla de puntos'!$D$6:$D$16)+LOOKUP(H32,'Tabla de puntos'!$C$6:$C$16,'Tabla de puntos'!$D$6:$D$16)+(LOOKUP(I32,'Tabla de puntos'!$C$6:$C$16,'Tabla de puntos'!$E$6:$E$16))+(LOOKUP(J32,'Tabla de puntos'!$C$6:$C$16,'Tabla de puntos'!$F$6:$F$16)))),(E32+F32+(LOOKUP(G32,'Tabla de puntos'!$C$21:$C$31,'Tabla de puntos'!$D$21:$D$31)+LOOKUP(H32,'Tabla de puntos'!$C$21:$C$31,'Tabla de puntos'!$D$21:$D$31)+(LOOKUP(I32,'Tabla de puntos'!$C$21:$C$31,'Tabla de puntos'!$E$21:$E$31))+(LOOKUP(J32,'Tabla de puntos'!$C$21:$C$31,'Tabla de puntos'!$F$21:$F$31)))))</f>
        <v>0</v>
      </c>
      <c r="L32" s="13">
        <v>1</v>
      </c>
      <c r="M32" s="15">
        <v>5</v>
      </c>
      <c r="N32" s="15">
        <v>1</v>
      </c>
      <c r="O32" s="15">
        <v>2</v>
      </c>
      <c r="P32" s="15">
        <v>1</v>
      </c>
      <c r="Q32" s="7">
        <v>2</v>
      </c>
      <c r="R32" s="9">
        <f>IF($Q$28=1,(L32+M32+(LOOKUP(N32,'Tabla de puntos'!$C$6:$C$16,'Tabla de puntos'!$D$6:$D$16)+LOOKUP(O32,'Tabla de puntos'!$C$6:$C$16,'Tabla de puntos'!$D$6:$D$16)+(LOOKUP(P32,'Tabla de puntos'!$C$6:$C$16,'Tabla de puntos'!$E$6:$E$16))+(LOOKUP(Q32,'Tabla de puntos'!$C$6:$C$16,'Tabla de puntos'!$F$6:$F$16)))),(L32+M32+(LOOKUP(N32,'Tabla de puntos'!$C$21:$C$31,'Tabla de puntos'!$D$21:$D$31)+LOOKUP(O32,'Tabla de puntos'!$C$21:$C$31,'Tabla de puntos'!$D$21:$D$31)+(LOOKUP(P32,'Tabla de puntos'!$C$21:$C$31,'Tabla de puntos'!$E$21:$E$31))+(LOOKUP(Q32,'Tabla de puntos'!$C$21:$C$31,'Tabla de puntos'!$F$21:$F$31)))))</f>
        <v>69</v>
      </c>
      <c r="S32" s="13">
        <v>1</v>
      </c>
      <c r="T32" s="15">
        <v>5</v>
      </c>
      <c r="U32" s="15">
        <v>2</v>
      </c>
      <c r="V32" s="15"/>
      <c r="W32" s="15"/>
      <c r="X32" s="64"/>
      <c r="Y32" s="9">
        <f>IF($X$28=1,(S32+T32+(LOOKUP(U32,'Tabla de puntos'!$C$6:$C$16,'Tabla de puntos'!$D$6:$D$16)+LOOKUP(V32,'Tabla de puntos'!$C$6:$C$16,'Tabla de puntos'!$D$6:$D$16)+(LOOKUP(W32,'Tabla de puntos'!$C$6:$C$16,'Tabla de puntos'!$E$6:$E$16))+(LOOKUP(X32,'Tabla de puntos'!$C$6:$C$16,'Tabla de puntos'!$F$6:$F$16)))),(S32+T32+(LOOKUP(U32,'Tabla de puntos'!$C$21:$C$31,'Tabla de puntos'!$D$21:$D$31)+LOOKUP(V32,'Tabla de puntos'!$C$21:$C$31,'Tabla de puntos'!$D$21:$D$31)+(LOOKUP(W32,'Tabla de puntos'!$C$21:$C$31,'Tabla de puntos'!$E$21:$E$31))+(LOOKUP(X32,'Tabla de puntos'!$C$21:$C$31,'Tabla de puntos'!$F$21:$F$31)))))</f>
        <v>15</v>
      </c>
      <c r="Z32" s="16"/>
      <c r="AA32" s="15"/>
      <c r="AB32" s="15"/>
      <c r="AC32" s="15"/>
      <c r="AD32" s="15"/>
      <c r="AE32" s="64"/>
      <c r="AF32" s="9">
        <f>IF($AE$28=1,(Z32+AA32+(LOOKUP(AB32,'Tabla de puntos'!$C$6:$C$16,'Tabla de puntos'!$D$6:$D$16)+LOOKUP(AC32,'Tabla de puntos'!$C$6:$C$16,'Tabla de puntos'!$D$6:$D$16)+(LOOKUP(AD32,'Tabla de puntos'!$C$6:$C$16,'Tabla de puntos'!$E$6:$E$16))+(LOOKUP(AE32,'Tabla de puntos'!$C$6:$C$16,'Tabla de puntos'!$F$6:$F$16)))),(Z32+AA32+(LOOKUP(AB32,'Tabla de puntos'!$C$21:$C$31,'Tabla de puntos'!$D$21:$D$31)+LOOKUP(AC32,'Tabla de puntos'!$C$21:$C$31,'Tabla de puntos'!$D$21:$D$31)+(LOOKUP(AD32,'Tabla de puntos'!$C$21:$C$31,'Tabla de puntos'!$E$21:$E$31))+(LOOKUP(AE32,'Tabla de puntos'!$C$21:$C$31,'Tabla de puntos'!$F$21:$F$31)))))</f>
        <v>0</v>
      </c>
      <c r="AG32" s="16">
        <v>1</v>
      </c>
      <c r="AH32" s="15">
        <v>5</v>
      </c>
      <c r="AI32" s="15">
        <v>1</v>
      </c>
      <c r="AJ32" s="15">
        <v>2</v>
      </c>
      <c r="AK32" s="15">
        <v>2</v>
      </c>
      <c r="AL32" s="64">
        <v>2</v>
      </c>
      <c r="AM32" s="9">
        <f>IF($AL$28=1,(AG32+AH32+(LOOKUP(AI32,'Tabla de puntos'!$C$6:$C$16,'Tabla de puntos'!$D$6:$D$16)+LOOKUP(AJ32,'Tabla de puntos'!$C$6:$C$16,'Tabla de puntos'!$D$6:$D$16)+(LOOKUP(AK32,'Tabla de puntos'!$C$6:$C$16,'Tabla de puntos'!$E$6:$E$16))+(LOOKUP(AL32,'Tabla de puntos'!$C$6:$C$16,'Tabla de puntos'!$F$6:$F$16)))),(AG32+AH32+(LOOKUP(AI32,'Tabla de puntos'!$C$21:$C$31,'Tabla de puntos'!$D$21:$D$31)+LOOKUP(AJ32,'Tabla de puntos'!$C$21:$C$31,'Tabla de puntos'!$D$21:$D$31)+(LOOKUP(AK32,'Tabla de puntos'!$C$21:$C$31,'Tabla de puntos'!$E$21:$E$31))+(LOOKUP(AL32,'Tabla de puntos'!$C$21:$C$31,'Tabla de puntos'!$F$21:$F$31)))))</f>
        <v>47</v>
      </c>
      <c r="AN32" s="16">
        <v>1</v>
      </c>
      <c r="AO32" s="15">
        <v>5</v>
      </c>
      <c r="AP32" s="15">
        <v>3</v>
      </c>
      <c r="AQ32" s="15">
        <v>3</v>
      </c>
      <c r="AR32" s="15">
        <v>2</v>
      </c>
      <c r="AS32" s="64">
        <v>3</v>
      </c>
      <c r="AT32" s="9">
        <f>IF($AS$28=1,(AN32+AO32+(LOOKUP(AP32,'Tabla de puntos'!$C$6:$C$16,'Tabla de puntos'!$D$6:$D$16)+LOOKUP(AQ32,'Tabla de puntos'!$C$6:$C$16,'Tabla de puntos'!$D$6:$D$16)+(LOOKUP(AR32,'Tabla de puntos'!$C$6:$C$16,'Tabla de puntos'!$E$6:$E$16))+(LOOKUP(AS32,'Tabla de puntos'!$C$6:$C$16,'Tabla de puntos'!$F$6:$F$16)))),(AN32+AO32+(LOOKUP(AP32,'Tabla de puntos'!$C$21:$C$31,'Tabla de puntos'!$D$21:$D$31)+LOOKUP(AQ32,'Tabla de puntos'!$C$21:$C$31,'Tabla de puntos'!$D$21:$D$31)+(LOOKUP(AR32,'Tabla de puntos'!$C$21:$C$31,'Tabla de puntos'!$E$21:$E$31))+(LOOKUP(AS32,'Tabla de puntos'!$C$21:$C$31,'Tabla de puntos'!$F$21:$F$31)))))</f>
        <v>37</v>
      </c>
      <c r="AU32" s="16">
        <v>1</v>
      </c>
      <c r="AV32" s="15">
        <v>5</v>
      </c>
      <c r="AW32" s="15">
        <v>4</v>
      </c>
      <c r="AX32" s="15"/>
      <c r="AY32" s="15"/>
      <c r="AZ32" s="71">
        <v>4</v>
      </c>
      <c r="BA32" s="64">
        <f>IF($AZ$28=1,(AU32+AV32+(LOOKUP(AW32,'Tabla de puntos'!$C$6:$C$16,'Tabla de puntos'!$D$6:$D$16)+LOOKUP(AX32,'Tabla de puntos'!$C$6:$C$16,'Tabla de puntos'!$D$6:$D$16)+(LOOKUP(AY32,'Tabla de puntos'!$C$6:$C$16,'Tabla de puntos'!$E$6:$E$16))+(LOOKUP(AZ32,'Tabla de puntos'!$C$6:$C$16,'Tabla de puntos'!$F$6:$F$16)))),(AU32+AV32+(LOOKUP(AW32,'Tabla de puntos'!$C$21:$C$31,'Tabla de puntos'!$D$21:$D$31)+LOOKUP(AX32,'Tabla de puntos'!$C$21:$C$31,'Tabla de puntos'!$D$21:$D$31)+(LOOKUP(AY32,'Tabla de puntos'!$C$21:$C$31,'Tabla de puntos'!$E$21:$E$31))+(LOOKUP(AZ32,'Tabla de puntos'!$C$21:$C$31,'Tabla de puntos'!$F$21:$F$31)))))</f>
        <v>24</v>
      </c>
      <c r="BB32" s="16"/>
      <c r="BC32" s="15"/>
      <c r="BD32" s="15"/>
      <c r="BE32" s="15"/>
      <c r="BF32" s="15"/>
      <c r="BG32" s="64"/>
      <c r="BH32" s="64">
        <f>IF($BG$11=1,(BB32+BC32+(LOOKUP(BD32,'Tabla de puntos'!$C$6:$C$16,'Tabla de puntos'!$D$6:$D$16)+LOOKUP(BE32,'Tabla de puntos'!$C$6:$C$16,'Tabla de puntos'!$D$6:$D$16)+(LOOKUP(BF32,'Tabla de puntos'!$C$6:$C$16,'Tabla de puntos'!$E$6:$E$16))+(LOOKUP(BG32,'Tabla de puntos'!$C$6:$C$16,'Tabla de puntos'!$F$6:$F$16)))),(BB32+BC32+(LOOKUP(BD32,'Tabla de puntos'!$C$21:$C$31,'Tabla de puntos'!$D$21:$D$31)+LOOKUP(BE32,'Tabla de puntos'!$C$21:$C$31,'Tabla de puntos'!$D$21:$D$31)+(LOOKUP(BF32,'Tabla de puntos'!$C$21:$C$31,'Tabla de puntos'!$E$21:$E$31))+(LOOKUP(BG32,'Tabla de puntos'!$C$21:$C$31,'Tabla de puntos'!$F$21:$F$31)))))</f>
        <v>0</v>
      </c>
      <c r="BI32" s="39">
        <f t="shared" si="1"/>
        <v>192</v>
      </c>
    </row>
    <row r="33" spans="2:61" x14ac:dyDescent="0.25">
      <c r="B33" s="9" t="s">
        <v>25</v>
      </c>
      <c r="C33" s="9"/>
      <c r="D33" s="9" t="s">
        <v>86</v>
      </c>
      <c r="E33" s="13">
        <v>1</v>
      </c>
      <c r="F33" s="15">
        <v>5</v>
      </c>
      <c r="G33" s="16"/>
      <c r="H33" s="15">
        <v>3</v>
      </c>
      <c r="I33" s="15">
        <v>1</v>
      </c>
      <c r="J33" s="38"/>
      <c r="K33" s="2">
        <f>IF($J$28=1,(E33+F33+(LOOKUP(G33,'Tabla de puntos'!$C$6:$C$16,'Tabla de puntos'!$D$6:$D$16)+LOOKUP(H33,'Tabla de puntos'!$C$6:$C$16,'Tabla de puntos'!$D$6:$D$16)+(LOOKUP(I33,'Tabla de puntos'!$C$6:$C$16,'Tabla de puntos'!$E$6:$E$16))+(LOOKUP(J33,'Tabla de puntos'!$C$6:$C$16,'Tabla de puntos'!$F$6:$F$16)))),(E33+F33+(LOOKUP(G33,'Tabla de puntos'!$C$21:$C$31,'Tabla de puntos'!$D$21:$D$31)+LOOKUP(H33,'Tabla de puntos'!$C$21:$C$31,'Tabla de puntos'!$D$21:$D$31)+(LOOKUP(I33,'Tabla de puntos'!$C$21:$C$31,'Tabla de puntos'!$E$21:$E$31))+(LOOKUP(J33,'Tabla de puntos'!$C$21:$C$31,'Tabla de puntos'!$F$21:$F$31)))))</f>
        <v>16</v>
      </c>
      <c r="L33" s="13"/>
      <c r="M33" s="15"/>
      <c r="N33" s="15"/>
      <c r="O33" s="15"/>
      <c r="P33" s="15"/>
      <c r="Q33" s="7"/>
      <c r="R33" s="9">
        <f>IF($Q$28=1,(L33+M33+(LOOKUP(N33,'Tabla de puntos'!$C$6:$C$16,'Tabla de puntos'!$D$6:$D$16)+LOOKUP(O33,'Tabla de puntos'!$C$6:$C$16,'Tabla de puntos'!$D$6:$D$16)+(LOOKUP(P33,'Tabla de puntos'!$C$6:$C$16,'Tabla de puntos'!$E$6:$E$16))+(LOOKUP(Q33,'Tabla de puntos'!$C$6:$C$16,'Tabla de puntos'!$F$6:$F$16)))),(L33+M33+(LOOKUP(N33,'Tabla de puntos'!$C$21:$C$31,'Tabla de puntos'!$D$21:$D$31)+LOOKUP(O33,'Tabla de puntos'!$C$21:$C$31,'Tabla de puntos'!$D$21:$D$31)+(LOOKUP(P33,'Tabla de puntos'!$C$21:$C$31,'Tabla de puntos'!$E$21:$E$31))+(LOOKUP(Q33,'Tabla de puntos'!$C$21:$C$31,'Tabla de puntos'!$F$21:$F$31)))))</f>
        <v>0</v>
      </c>
      <c r="S33" s="13">
        <v>1</v>
      </c>
      <c r="T33" s="15">
        <v>5</v>
      </c>
      <c r="U33" s="15">
        <v>4</v>
      </c>
      <c r="V33" s="15">
        <v>3</v>
      </c>
      <c r="W33" s="15">
        <v>3</v>
      </c>
      <c r="X33" s="38">
        <v>3</v>
      </c>
      <c r="Y33" s="9">
        <f>IF($X$28=1,(S33+T33+(LOOKUP(U33,'Tabla de puntos'!$C$6:$C$16,'Tabla de puntos'!$D$6:$D$16)+LOOKUP(V33,'Tabla de puntos'!$C$6:$C$16,'Tabla de puntos'!$D$6:$D$16)+(LOOKUP(W33,'Tabla de puntos'!$C$6:$C$16,'Tabla de puntos'!$E$6:$E$16))+(LOOKUP(X33,'Tabla de puntos'!$C$6:$C$16,'Tabla de puntos'!$F$6:$F$16)))),(S33+T33+(LOOKUP(U33,'Tabla de puntos'!$C$21:$C$31,'Tabla de puntos'!$D$21:$D$31)+LOOKUP(V33,'Tabla de puntos'!$C$21:$C$31,'Tabla de puntos'!$D$21:$D$31)+(LOOKUP(W33,'Tabla de puntos'!$C$21:$C$31,'Tabla de puntos'!$E$21:$E$31))+(LOOKUP(X33,'Tabla de puntos'!$C$21:$C$31,'Tabla de puntos'!$F$21:$F$31)))))</f>
        <v>35</v>
      </c>
      <c r="Z33" s="13"/>
      <c r="AA33" s="15"/>
      <c r="AB33" s="15"/>
      <c r="AC33" s="15"/>
      <c r="AD33" s="15"/>
      <c r="AE33" s="58"/>
      <c r="AF33" s="9">
        <f>IF($AE$28=1,(Z33+AA33+(LOOKUP(AB33,'Tabla de puntos'!$C$6:$C$16,'Tabla de puntos'!$D$6:$D$16)+LOOKUP(AC33,'Tabla de puntos'!$C$6:$C$16,'Tabla de puntos'!$D$6:$D$16)+(LOOKUP(AD33,'Tabla de puntos'!$C$6:$C$16,'Tabla de puntos'!$E$6:$E$16))+(LOOKUP(AE33,'Tabla de puntos'!$C$6:$C$16,'Tabla de puntos'!$F$6:$F$16)))),(Z33+AA33+(LOOKUP(AB33,'Tabla de puntos'!$C$21:$C$31,'Tabla de puntos'!$D$21:$D$31)+LOOKUP(AC33,'Tabla de puntos'!$C$21:$C$31,'Tabla de puntos'!$D$21:$D$31)+(LOOKUP(AD33,'Tabla de puntos'!$C$21:$C$31,'Tabla de puntos'!$E$21:$E$31))+(LOOKUP(AE33,'Tabla de puntos'!$C$21:$C$31,'Tabla de puntos'!$F$21:$F$31)))))</f>
        <v>0</v>
      </c>
      <c r="AG33" s="16">
        <v>1</v>
      </c>
      <c r="AH33" s="15">
        <v>5</v>
      </c>
      <c r="AI33" s="15">
        <v>3</v>
      </c>
      <c r="AJ33" s="15"/>
      <c r="AK33" s="15"/>
      <c r="AL33" s="64"/>
      <c r="AM33" s="9">
        <f>IF($AL$28=1,(AG33+AH33+(LOOKUP(AI33,'Tabla de puntos'!$C$6:$C$16,'Tabla de puntos'!$D$6:$D$16)+LOOKUP(AJ33,'Tabla de puntos'!$C$6:$C$16,'Tabla de puntos'!$D$6:$D$16)+(LOOKUP(AK33,'Tabla de puntos'!$C$6:$C$16,'Tabla de puntos'!$E$6:$E$16))+(LOOKUP(AL33,'Tabla de puntos'!$C$6:$C$16,'Tabla de puntos'!$F$6:$F$16)))),(AG33+AH33+(LOOKUP(AI33,'Tabla de puntos'!$C$21:$C$31,'Tabla de puntos'!$D$21:$D$31)+LOOKUP(AJ33,'Tabla de puntos'!$C$21:$C$31,'Tabla de puntos'!$D$21:$D$31)+(LOOKUP(AK33,'Tabla de puntos'!$C$21:$C$31,'Tabla de puntos'!$E$21:$E$31))+(LOOKUP(AL33,'Tabla de puntos'!$C$21:$C$31,'Tabla de puntos'!$F$21:$F$31)))))</f>
        <v>13</v>
      </c>
      <c r="AN33" s="16">
        <v>1</v>
      </c>
      <c r="AO33" s="15">
        <v>5</v>
      </c>
      <c r="AP33" s="15"/>
      <c r="AQ33" s="15"/>
      <c r="AR33" s="15"/>
      <c r="AS33" s="49"/>
      <c r="AT33" s="9">
        <f>IF($AS$28=1,(AN33+AO33+(LOOKUP(AP33,'Tabla de puntos'!$C$6:$C$16,'Tabla de puntos'!$D$6:$D$16)+LOOKUP(AQ33,'Tabla de puntos'!$C$6:$C$16,'Tabla de puntos'!$D$6:$D$16)+(LOOKUP(AR33,'Tabla de puntos'!$C$6:$C$16,'Tabla de puntos'!$E$6:$E$16))+(LOOKUP(AS33,'Tabla de puntos'!$C$6:$C$16,'Tabla de puntos'!$F$6:$F$16)))),(AN33+AO33+(LOOKUP(AP33,'Tabla de puntos'!$C$21:$C$31,'Tabla de puntos'!$D$21:$D$31)+LOOKUP(AQ33,'Tabla de puntos'!$C$21:$C$31,'Tabla de puntos'!$D$21:$D$31)+(LOOKUP(AR33,'Tabla de puntos'!$C$21:$C$31,'Tabla de puntos'!$E$21:$E$31))+(LOOKUP(AS33,'Tabla de puntos'!$C$21:$C$31,'Tabla de puntos'!$F$21:$F$31)))))</f>
        <v>6</v>
      </c>
      <c r="AU33" s="16">
        <v>1</v>
      </c>
      <c r="AV33" s="15">
        <v>5</v>
      </c>
      <c r="AW33" s="15">
        <v>1</v>
      </c>
      <c r="AX33" s="15"/>
      <c r="AY33" s="15"/>
      <c r="AZ33" s="49">
        <v>1</v>
      </c>
      <c r="BA33" s="49">
        <f>IF($AZ$28=1,(AU33+AV33+(LOOKUP(AW33,'Tabla de puntos'!$C$6:$C$16,'Tabla de puntos'!$D$6:$D$16)+LOOKUP(AX33,'Tabla de puntos'!$C$6:$C$16,'Tabla de puntos'!$D$6:$D$16)+(LOOKUP(AY33,'Tabla de puntos'!$C$6:$C$16,'Tabla de puntos'!$E$6:$E$16))+(LOOKUP(AZ33,'Tabla de puntos'!$C$6:$C$16,'Tabla de puntos'!$F$6:$F$16)))),(AU33+AV33+(LOOKUP(AW33,'Tabla de puntos'!$C$21:$C$31,'Tabla de puntos'!$D$21:$D$31)+LOOKUP(AX33,'Tabla de puntos'!$C$21:$C$31,'Tabla de puntos'!$D$21:$D$31)+(LOOKUP(AY33,'Tabla de puntos'!$C$21:$C$31,'Tabla de puntos'!$E$21:$E$31))+(LOOKUP(AZ33,'Tabla de puntos'!$C$21:$C$31,'Tabla de puntos'!$F$21:$F$31)))))</f>
        <v>43</v>
      </c>
      <c r="BB33" s="16">
        <v>1</v>
      </c>
      <c r="BC33" s="15">
        <v>5</v>
      </c>
      <c r="BD33" s="15">
        <v>3</v>
      </c>
      <c r="BE33" s="15">
        <v>1</v>
      </c>
      <c r="BF33" s="15">
        <v>1</v>
      </c>
      <c r="BG33" s="49">
        <v>2</v>
      </c>
      <c r="BH33" s="49">
        <f>IF($BG$11=1,(BB33+BC33+(LOOKUP(BD33,'Tabla de puntos'!$C$6:$C$16,'Tabla de puntos'!$D$6:$D$16)+LOOKUP(BE33,'Tabla de puntos'!$C$6:$C$16,'Tabla de puntos'!$D$6:$D$16)+(LOOKUP(BF33,'Tabla de puntos'!$C$6:$C$16,'Tabla de puntos'!$E$6:$E$16))+(LOOKUP(BG33,'Tabla de puntos'!$C$6:$C$16,'Tabla de puntos'!$F$6:$F$16)))),(BB33+BC33+(LOOKUP(BD33,'Tabla de puntos'!$C$21:$C$31,'Tabla de puntos'!$D$21:$D$31)+LOOKUP(BE33,'Tabla de puntos'!$C$21:$C$31,'Tabla de puntos'!$D$21:$D$31)+(LOOKUP(BF33,'Tabla de puntos'!$C$21:$C$31,'Tabla de puntos'!$E$21:$E$31))+(LOOKUP(BG33,'Tabla de puntos'!$C$21:$C$31,'Tabla de puntos'!$F$21:$F$31)))))</f>
        <v>66</v>
      </c>
      <c r="BI33" s="63">
        <f t="shared" si="1"/>
        <v>179</v>
      </c>
    </row>
    <row r="34" spans="2:61" x14ac:dyDescent="0.25">
      <c r="B34" s="9" t="s">
        <v>26</v>
      </c>
      <c r="C34" s="9"/>
      <c r="D34" s="9" t="s">
        <v>276</v>
      </c>
      <c r="E34" s="13">
        <v>1</v>
      </c>
      <c r="F34" s="15">
        <v>5</v>
      </c>
      <c r="G34" s="16">
        <v>1</v>
      </c>
      <c r="H34" s="15">
        <v>1</v>
      </c>
      <c r="I34" s="15">
        <v>2</v>
      </c>
      <c r="J34" s="71">
        <v>1</v>
      </c>
      <c r="K34" s="2">
        <f>IF($J$28=1,(E34+F34+(LOOKUP(G34,'Tabla de puntos'!$C$6:$C$16,'Tabla de puntos'!$D$6:$D$16)+LOOKUP(H34,'Tabla de puntos'!$C$6:$C$16,'Tabla de puntos'!$D$6:$D$16)+(LOOKUP(I34,'Tabla de puntos'!$C$6:$C$16,'Tabla de puntos'!$E$6:$E$16))+(LOOKUP(J34,'Tabla de puntos'!$C$6:$C$16,'Tabla de puntos'!$F$6:$F$16)))),(E34+F34+(LOOKUP(G34,'Tabla de puntos'!$C$21:$C$31,'Tabla de puntos'!$D$21:$D$31)+LOOKUP(H34,'Tabla de puntos'!$C$21:$C$31,'Tabla de puntos'!$D$21:$D$31)+(LOOKUP(I34,'Tabla de puntos'!$C$21:$C$31,'Tabla de puntos'!$E$21:$E$31))+(LOOKUP(J34,'Tabla de puntos'!$C$21:$C$31,'Tabla de puntos'!$F$21:$F$31)))))</f>
        <v>57</v>
      </c>
      <c r="L34" s="13"/>
      <c r="M34" s="15"/>
      <c r="N34" s="15"/>
      <c r="O34" s="15"/>
      <c r="P34" s="15"/>
      <c r="Q34" s="7"/>
      <c r="R34" s="9">
        <f>IF($Q$28=1,(L34+M34+(LOOKUP(N34,'Tabla de puntos'!$C$6:$C$16,'Tabla de puntos'!$D$6:$D$16)+LOOKUP(O34,'Tabla de puntos'!$C$6:$C$16,'Tabla de puntos'!$D$6:$D$16)+(LOOKUP(P34,'Tabla de puntos'!$C$6:$C$16,'Tabla de puntos'!$E$6:$E$16))+(LOOKUP(Q34,'Tabla de puntos'!$C$6:$C$16,'Tabla de puntos'!$F$6:$F$16)))),(L34+M34+(LOOKUP(N34,'Tabla de puntos'!$C$21:$C$31,'Tabla de puntos'!$D$21:$D$31)+LOOKUP(O34,'Tabla de puntos'!$C$21:$C$31,'Tabla de puntos'!$D$21:$D$31)+(LOOKUP(P34,'Tabla de puntos'!$C$21:$C$31,'Tabla de puntos'!$E$21:$E$31))+(LOOKUP(Q34,'Tabla de puntos'!$C$21:$C$31,'Tabla de puntos'!$F$21:$F$31)))))</f>
        <v>0</v>
      </c>
      <c r="S34" s="13"/>
      <c r="T34" s="15"/>
      <c r="U34" s="15"/>
      <c r="V34" s="15"/>
      <c r="W34" s="15"/>
      <c r="X34" s="71"/>
      <c r="Y34" s="9">
        <f>IF($X$28=1,(S34+T34+(LOOKUP(U34,'Tabla de puntos'!$C$6:$C$16,'Tabla de puntos'!$D$6:$D$16)+LOOKUP(V34,'Tabla de puntos'!$C$6:$C$16,'Tabla de puntos'!$D$6:$D$16)+(LOOKUP(W34,'Tabla de puntos'!$C$6:$C$16,'Tabla de puntos'!$E$6:$E$16))+(LOOKUP(X34,'Tabla de puntos'!$C$6:$C$16,'Tabla de puntos'!$F$6:$F$16)))),(S34+T34+(LOOKUP(U34,'Tabla de puntos'!$C$21:$C$31,'Tabla de puntos'!$D$21:$D$31)+LOOKUP(V34,'Tabla de puntos'!$C$21:$C$31,'Tabla de puntos'!$D$21:$D$31)+(LOOKUP(W34,'Tabla de puntos'!$C$21:$C$31,'Tabla de puntos'!$E$21:$E$31))+(LOOKUP(X34,'Tabla de puntos'!$C$21:$C$31,'Tabla de puntos'!$F$21:$F$31)))))</f>
        <v>0</v>
      </c>
      <c r="Z34" s="16">
        <v>1</v>
      </c>
      <c r="AA34" s="15">
        <v>5</v>
      </c>
      <c r="AB34" s="15">
        <v>1</v>
      </c>
      <c r="AC34" s="15">
        <v>1</v>
      </c>
      <c r="AD34" s="15">
        <v>2</v>
      </c>
      <c r="AE34" s="7">
        <v>1</v>
      </c>
      <c r="AF34" s="9">
        <f>IF($AE$28=1,(Z34+AA34+(LOOKUP(AB34,'Tabla de puntos'!$C$6:$C$16,'Tabla de puntos'!$D$6:$D$16)+LOOKUP(AC34,'Tabla de puntos'!$C$6:$C$16,'Tabla de puntos'!$D$6:$D$16)+(LOOKUP(AD34,'Tabla de puntos'!$C$6:$C$16,'Tabla de puntos'!$E$6:$E$16))+(LOOKUP(AE34,'Tabla de puntos'!$C$6:$C$16,'Tabla de puntos'!$F$6:$F$16)))),(Z34+AA34+(LOOKUP(AB34,'Tabla de puntos'!$C$21:$C$31,'Tabla de puntos'!$D$21:$D$31)+LOOKUP(AC34,'Tabla de puntos'!$C$21:$C$31,'Tabla de puntos'!$D$21:$D$31)+(LOOKUP(AD34,'Tabla de puntos'!$C$21:$C$31,'Tabla de puntos'!$E$21:$E$31))+(LOOKUP(AE34,'Tabla de puntos'!$C$21:$C$31,'Tabla de puntos'!$F$21:$F$31)))))</f>
        <v>57</v>
      </c>
      <c r="AG34" s="16"/>
      <c r="AH34" s="15"/>
      <c r="AI34" s="15"/>
      <c r="AJ34" s="15"/>
      <c r="AK34" s="15"/>
      <c r="AL34" s="7"/>
      <c r="AM34" s="9">
        <f>IF($AL$28=1,(AG34+AH34+(LOOKUP(AI34,'Tabla de puntos'!$C$6:$C$16,'Tabla de puntos'!$D$6:$D$16)+LOOKUP(AJ34,'Tabla de puntos'!$C$6:$C$16,'Tabla de puntos'!$D$6:$D$16)+(LOOKUP(AK34,'Tabla de puntos'!$C$6:$C$16,'Tabla de puntos'!$E$6:$E$16))+(LOOKUP(AL34,'Tabla de puntos'!$C$6:$C$16,'Tabla de puntos'!$F$6:$F$16)))),(AG34+AH34+(LOOKUP(AI34,'Tabla de puntos'!$C$21:$C$31,'Tabla de puntos'!$D$21:$D$31)+LOOKUP(AJ34,'Tabla de puntos'!$C$21:$C$31,'Tabla de puntos'!$D$21:$D$31)+(LOOKUP(AK34,'Tabla de puntos'!$C$21:$C$31,'Tabla de puntos'!$E$21:$E$31))+(LOOKUP(AL34,'Tabla de puntos'!$C$21:$C$31,'Tabla de puntos'!$F$21:$F$31)))))</f>
        <v>0</v>
      </c>
      <c r="AN34" s="16"/>
      <c r="AO34" s="15"/>
      <c r="AP34" s="15"/>
      <c r="AQ34" s="15"/>
      <c r="AR34" s="15"/>
      <c r="AS34" s="7"/>
      <c r="AT34" s="9">
        <f>IF($AS$28=1,(AN34+AO34+(LOOKUP(AP34,'Tabla de puntos'!$C$6:$C$16,'Tabla de puntos'!$D$6:$D$16)+LOOKUP(AQ34,'Tabla de puntos'!$C$6:$C$16,'Tabla de puntos'!$D$6:$D$16)+(LOOKUP(AR34,'Tabla de puntos'!$C$6:$C$16,'Tabla de puntos'!$E$6:$E$16))+(LOOKUP(AS34,'Tabla de puntos'!$C$6:$C$16,'Tabla de puntos'!$F$6:$F$16)))),(AN34+AO34+(LOOKUP(AP34,'Tabla de puntos'!$C$21:$C$31,'Tabla de puntos'!$D$21:$D$31)+LOOKUP(AQ34,'Tabla de puntos'!$C$21:$C$31,'Tabla de puntos'!$D$21:$D$31)+(LOOKUP(AR34,'Tabla de puntos'!$C$21:$C$31,'Tabla de puntos'!$E$21:$E$31))+(LOOKUP(AS34,'Tabla de puntos'!$C$21:$C$31,'Tabla de puntos'!$F$21:$F$31)))))</f>
        <v>0</v>
      </c>
      <c r="AU34" s="16"/>
      <c r="AV34" s="15"/>
      <c r="AW34" s="15"/>
      <c r="AX34" s="15"/>
      <c r="AY34" s="15"/>
      <c r="AZ34" s="71"/>
      <c r="BA34" s="7">
        <f>IF($AZ$28=1,(AU34+AV34+(LOOKUP(AW34,'Tabla de puntos'!$C$6:$C$16,'Tabla de puntos'!$D$6:$D$16)+LOOKUP(AX34,'Tabla de puntos'!$C$6:$C$16,'Tabla de puntos'!$D$6:$D$16)+(LOOKUP(AY34,'Tabla de puntos'!$C$6:$C$16,'Tabla de puntos'!$E$6:$E$16))+(LOOKUP(AZ34,'Tabla de puntos'!$C$6:$C$16,'Tabla de puntos'!$F$6:$F$16)))),(AU34+AV34+(LOOKUP(AW34,'Tabla de puntos'!$C$21:$C$31,'Tabla de puntos'!$D$21:$D$31)+LOOKUP(AX34,'Tabla de puntos'!$C$21:$C$31,'Tabla de puntos'!$D$21:$D$31)+(LOOKUP(AY34,'Tabla de puntos'!$C$21:$C$31,'Tabla de puntos'!$E$21:$E$31))+(LOOKUP(AZ34,'Tabla de puntos'!$C$21:$C$31,'Tabla de puntos'!$F$21:$F$31)))))</f>
        <v>0</v>
      </c>
      <c r="BB34" s="16"/>
      <c r="BC34" s="15"/>
      <c r="BD34" s="15"/>
      <c r="BE34" s="15"/>
      <c r="BF34" s="15"/>
      <c r="BG34" s="71"/>
      <c r="BH34" s="7">
        <f>IF($BG$11=1,(BB34+BC34+(LOOKUP(BD34,'Tabla de puntos'!$C$6:$C$16,'Tabla de puntos'!$D$6:$D$16)+LOOKUP(BE34,'Tabla de puntos'!$C$6:$C$16,'Tabla de puntos'!$D$6:$D$16)+(LOOKUP(BF34,'Tabla de puntos'!$C$6:$C$16,'Tabla de puntos'!$E$6:$E$16))+(LOOKUP(BG34,'Tabla de puntos'!$C$6:$C$16,'Tabla de puntos'!$F$6:$F$16)))),(BB34+BC34+(LOOKUP(BD34,'Tabla de puntos'!$C$21:$C$31,'Tabla de puntos'!$D$21:$D$31)+LOOKUP(BE34,'Tabla de puntos'!$C$21:$C$31,'Tabla de puntos'!$D$21:$D$31)+(LOOKUP(BF34,'Tabla de puntos'!$C$21:$C$31,'Tabla de puntos'!$E$21:$E$31))+(LOOKUP(BG34,'Tabla de puntos'!$C$21:$C$31,'Tabla de puntos'!$F$21:$F$31)))))</f>
        <v>0</v>
      </c>
      <c r="BI34" s="48">
        <f t="shared" si="1"/>
        <v>114</v>
      </c>
    </row>
    <row r="35" spans="2:61" x14ac:dyDescent="0.25">
      <c r="B35" s="9" t="s">
        <v>27</v>
      </c>
      <c r="C35" s="9"/>
      <c r="D35" s="9" t="s">
        <v>316</v>
      </c>
      <c r="E35" s="13"/>
      <c r="F35" s="15"/>
      <c r="G35" s="16"/>
      <c r="H35" s="15"/>
      <c r="I35" s="15"/>
      <c r="J35" s="7"/>
      <c r="K35" s="2">
        <f>IF($J$28=1,(E35+F35+(LOOKUP(G35,'Tabla de puntos'!$C$6:$C$16,'Tabla de puntos'!$D$6:$D$16)+LOOKUP(H35,'Tabla de puntos'!$C$6:$C$16,'Tabla de puntos'!$D$6:$D$16)+(LOOKUP(I35,'Tabla de puntos'!$C$6:$C$16,'Tabla de puntos'!$E$6:$E$16))+(LOOKUP(J35,'Tabla de puntos'!$C$6:$C$16,'Tabla de puntos'!$F$6:$F$16)))),(E35+F35+(LOOKUP(G35,'Tabla de puntos'!$C$21:$C$31,'Tabla de puntos'!$D$21:$D$31)+LOOKUP(H35,'Tabla de puntos'!$C$21:$C$31,'Tabla de puntos'!$D$21:$D$31)+(LOOKUP(I35,'Tabla de puntos'!$C$21:$C$31,'Tabla de puntos'!$E$21:$E$31))+(LOOKUP(J35,'Tabla de puntos'!$C$21:$C$31,'Tabla de puntos'!$F$21:$F$31)))))</f>
        <v>0</v>
      </c>
      <c r="L35" s="13"/>
      <c r="M35" s="15"/>
      <c r="N35" s="15"/>
      <c r="O35" s="15"/>
      <c r="P35" s="15"/>
      <c r="Q35" s="7"/>
      <c r="R35" s="9">
        <f>IF($Q$28=1,(L35+M35+(LOOKUP(N35,'Tabla de puntos'!$C$6:$C$16,'Tabla de puntos'!$D$6:$D$16)+LOOKUP(O35,'Tabla de puntos'!$C$6:$C$16,'Tabla de puntos'!$D$6:$D$16)+(LOOKUP(P35,'Tabla de puntos'!$C$6:$C$16,'Tabla de puntos'!$E$6:$E$16))+(LOOKUP(Q35,'Tabla de puntos'!$C$6:$C$16,'Tabla de puntos'!$F$6:$F$16)))),(L35+M35+(LOOKUP(N35,'Tabla de puntos'!$C$21:$C$31,'Tabla de puntos'!$D$21:$D$31)+LOOKUP(O35,'Tabla de puntos'!$C$21:$C$31,'Tabla de puntos'!$D$21:$D$31)+(LOOKUP(P35,'Tabla de puntos'!$C$21:$C$31,'Tabla de puntos'!$E$21:$E$31))+(LOOKUP(Q35,'Tabla de puntos'!$C$21:$C$31,'Tabla de puntos'!$F$21:$F$31)))))</f>
        <v>0</v>
      </c>
      <c r="S35" s="13"/>
      <c r="T35" s="15"/>
      <c r="U35" s="15"/>
      <c r="V35" s="15"/>
      <c r="W35" s="15"/>
      <c r="X35" s="7"/>
      <c r="Y35" s="9">
        <f>IF($X$28=1,(S35+T35+(LOOKUP(U35,'Tabla de puntos'!$C$6:$C$16,'Tabla de puntos'!$D$6:$D$16)+LOOKUP(V35,'Tabla de puntos'!$C$6:$C$16,'Tabla de puntos'!$D$6:$D$16)+(LOOKUP(W35,'Tabla de puntos'!$C$6:$C$16,'Tabla de puntos'!$E$6:$E$16))+(LOOKUP(X35,'Tabla de puntos'!$C$6:$C$16,'Tabla de puntos'!$F$6:$F$16)))),(S35+T35+(LOOKUP(U35,'Tabla de puntos'!$C$21:$C$31,'Tabla de puntos'!$D$21:$D$31)+LOOKUP(V35,'Tabla de puntos'!$C$21:$C$31,'Tabla de puntos'!$D$21:$D$31)+(LOOKUP(W35,'Tabla de puntos'!$C$21:$C$31,'Tabla de puntos'!$E$21:$E$31))+(LOOKUP(X35,'Tabla de puntos'!$C$21:$C$31,'Tabla de puntos'!$F$21:$F$31)))))</f>
        <v>0</v>
      </c>
      <c r="Z35" s="16"/>
      <c r="AA35" s="15"/>
      <c r="AB35" s="15"/>
      <c r="AC35" s="15"/>
      <c r="AD35" s="15"/>
      <c r="AE35" s="7"/>
      <c r="AF35" s="9">
        <f>IF($AE$28=1,(Z35+AA35+(LOOKUP(AB35,'Tabla de puntos'!$C$6:$C$16,'Tabla de puntos'!$D$6:$D$16)+LOOKUP(AC35,'Tabla de puntos'!$C$6:$C$16,'Tabla de puntos'!$D$6:$D$16)+(LOOKUP(AD35,'Tabla de puntos'!$C$6:$C$16,'Tabla de puntos'!$E$6:$E$16))+(LOOKUP(AE35,'Tabla de puntos'!$C$6:$C$16,'Tabla de puntos'!$F$6:$F$16)))),(Z35+AA35+(LOOKUP(AB35,'Tabla de puntos'!$C$21:$C$31,'Tabla de puntos'!$D$21:$D$31)+LOOKUP(AC35,'Tabla de puntos'!$C$21:$C$31,'Tabla de puntos'!$D$21:$D$31)+(LOOKUP(AD35,'Tabla de puntos'!$C$21:$C$31,'Tabla de puntos'!$E$21:$E$31))+(LOOKUP(AE35,'Tabla de puntos'!$C$21:$C$31,'Tabla de puntos'!$F$21:$F$31)))))</f>
        <v>0</v>
      </c>
      <c r="AG35" s="16">
        <v>1</v>
      </c>
      <c r="AH35" s="15">
        <v>5</v>
      </c>
      <c r="AI35" s="15">
        <v>2</v>
      </c>
      <c r="AJ35" s="15">
        <v>1</v>
      </c>
      <c r="AK35" s="15">
        <v>1</v>
      </c>
      <c r="AL35" s="7">
        <v>1</v>
      </c>
      <c r="AM35" s="9">
        <f>IF($AL$28=1,(AG35+AH35+(LOOKUP(AI35,'Tabla de puntos'!$C$6:$C$16,'Tabla de puntos'!$D$6:$D$16)+LOOKUP(AJ35,'Tabla de puntos'!$C$6:$C$16,'Tabla de puntos'!$D$6:$D$16)+(LOOKUP(AK35,'Tabla de puntos'!$C$6:$C$16,'Tabla de puntos'!$E$6:$E$16))+(LOOKUP(AL35,'Tabla de puntos'!$C$6:$C$16,'Tabla de puntos'!$F$6:$F$16)))),(AG35+AH35+(LOOKUP(AI35,'Tabla de puntos'!$C$21:$C$31,'Tabla de puntos'!$D$21:$D$31)+LOOKUP(AJ35,'Tabla de puntos'!$C$21:$C$31,'Tabla de puntos'!$D$21:$D$31)+(LOOKUP(AK35,'Tabla de puntos'!$C$21:$C$31,'Tabla de puntos'!$E$21:$E$31))+(LOOKUP(AL35,'Tabla de puntos'!$C$21:$C$31,'Tabla de puntos'!$F$21:$F$31)))))</f>
        <v>55</v>
      </c>
      <c r="AN35" s="16"/>
      <c r="AO35" s="15"/>
      <c r="AP35" s="15"/>
      <c r="AQ35" s="15"/>
      <c r="AR35" s="15"/>
      <c r="AS35" s="7"/>
      <c r="AT35" s="9">
        <f>IF($AS$28=1,(AN35+AO35+(LOOKUP(AP35,'Tabla de puntos'!$C$6:$C$16,'Tabla de puntos'!$D$6:$D$16)+LOOKUP(AQ35,'Tabla de puntos'!$C$6:$C$16,'Tabla de puntos'!$D$6:$D$16)+(LOOKUP(AR35,'Tabla de puntos'!$C$6:$C$16,'Tabla de puntos'!$E$6:$E$16))+(LOOKUP(AS35,'Tabla de puntos'!$C$6:$C$16,'Tabla de puntos'!$F$6:$F$16)))),(AN35+AO35+(LOOKUP(AP35,'Tabla de puntos'!$C$21:$C$31,'Tabla de puntos'!$D$21:$D$31)+LOOKUP(AQ35,'Tabla de puntos'!$C$21:$C$31,'Tabla de puntos'!$D$21:$D$31)+(LOOKUP(AR35,'Tabla de puntos'!$C$21:$C$31,'Tabla de puntos'!$E$21:$E$31))+(LOOKUP(AS35,'Tabla de puntos'!$C$21:$C$31,'Tabla de puntos'!$F$21:$F$31)))))</f>
        <v>0</v>
      </c>
      <c r="AU35" s="16"/>
      <c r="AV35" s="15"/>
      <c r="AW35" s="15"/>
      <c r="AX35" s="15"/>
      <c r="AY35" s="15"/>
      <c r="AZ35" s="7"/>
      <c r="BA35" s="7">
        <f>IF($AZ$28=1,(AU35+AV35+(LOOKUP(AW35,'Tabla de puntos'!$C$6:$C$16,'Tabla de puntos'!$D$6:$D$16)+LOOKUP(AX35,'Tabla de puntos'!$C$6:$C$16,'Tabla de puntos'!$D$6:$D$16)+(LOOKUP(AY35,'Tabla de puntos'!$C$6:$C$16,'Tabla de puntos'!$E$6:$E$16))+(LOOKUP(AZ35,'Tabla de puntos'!$C$6:$C$16,'Tabla de puntos'!$F$6:$F$16)))),(AU35+AV35+(LOOKUP(AW35,'Tabla de puntos'!$C$21:$C$31,'Tabla de puntos'!$D$21:$D$31)+LOOKUP(AX35,'Tabla de puntos'!$C$21:$C$31,'Tabla de puntos'!$D$21:$D$31)+(LOOKUP(AY35,'Tabla de puntos'!$C$21:$C$31,'Tabla de puntos'!$E$21:$E$31))+(LOOKUP(AZ35,'Tabla de puntos'!$C$21:$C$31,'Tabla de puntos'!$F$21:$F$31)))))</f>
        <v>0</v>
      </c>
      <c r="BB35" s="16"/>
      <c r="BC35" s="15"/>
      <c r="BD35" s="15"/>
      <c r="BE35" s="15"/>
      <c r="BF35" s="15"/>
      <c r="BG35" s="7"/>
      <c r="BH35" s="7">
        <f>IF($BG$11=1,(BB35+BC35+(LOOKUP(BD35,'Tabla de puntos'!$C$6:$C$16,'Tabla de puntos'!$D$6:$D$16)+LOOKUP(BE35,'Tabla de puntos'!$C$6:$C$16,'Tabla de puntos'!$D$6:$D$16)+(LOOKUP(BF35,'Tabla de puntos'!$C$6:$C$16,'Tabla de puntos'!$E$6:$E$16))+(LOOKUP(BG35,'Tabla de puntos'!$C$6:$C$16,'Tabla de puntos'!$F$6:$F$16)))),(BB35+BC35+(LOOKUP(BD35,'Tabla de puntos'!$C$21:$C$31,'Tabla de puntos'!$D$21:$D$31)+LOOKUP(BE35,'Tabla de puntos'!$C$21:$C$31,'Tabla de puntos'!$D$21:$D$31)+(LOOKUP(BF35,'Tabla de puntos'!$C$21:$C$31,'Tabla de puntos'!$E$21:$E$31))+(LOOKUP(BG35,'Tabla de puntos'!$C$21:$C$31,'Tabla de puntos'!$F$21:$F$31)))))</f>
        <v>0</v>
      </c>
      <c r="BI35" s="32">
        <f t="shared" si="1"/>
        <v>55</v>
      </c>
    </row>
    <row r="36" spans="2:61" x14ac:dyDescent="0.25">
      <c r="B36" s="9" t="s">
        <v>28</v>
      </c>
      <c r="C36" s="9"/>
      <c r="D36" s="9" t="s">
        <v>172</v>
      </c>
      <c r="E36" s="13"/>
      <c r="F36" s="15"/>
      <c r="G36" s="16"/>
      <c r="H36" s="15"/>
      <c r="I36" s="15"/>
      <c r="J36" s="7"/>
      <c r="K36" s="2">
        <f>IF($J$28=1,(E36+F36+(LOOKUP(G36,'Tabla de puntos'!$C$6:$C$16,'Tabla de puntos'!$D$6:$D$16)+LOOKUP(H36,'Tabla de puntos'!$C$6:$C$16,'Tabla de puntos'!$D$6:$D$16)+(LOOKUP(I36,'Tabla de puntos'!$C$6:$C$16,'Tabla de puntos'!$E$6:$E$16))+(LOOKUP(J36,'Tabla de puntos'!$C$6:$C$16,'Tabla de puntos'!$F$6:$F$16)))),(E36+F36+(LOOKUP(G36,'Tabla de puntos'!$C$21:$C$31,'Tabla de puntos'!$D$21:$D$31)+LOOKUP(H36,'Tabla de puntos'!$C$21:$C$31,'Tabla de puntos'!$D$21:$D$31)+(LOOKUP(I36,'Tabla de puntos'!$C$21:$C$31,'Tabla de puntos'!$E$21:$E$31))+(LOOKUP(J36,'Tabla de puntos'!$C$21:$C$31,'Tabla de puntos'!$F$21:$F$31)))))</f>
        <v>0</v>
      </c>
      <c r="L36" s="13">
        <v>1</v>
      </c>
      <c r="M36" s="15">
        <v>5</v>
      </c>
      <c r="N36" s="15">
        <v>3</v>
      </c>
      <c r="O36" s="15"/>
      <c r="P36" s="15"/>
      <c r="Q36" s="7"/>
      <c r="R36" s="9">
        <f>IF($Q$28=1,(L36+M36+(LOOKUP(N36,'Tabla de puntos'!$C$6:$C$16,'Tabla de puntos'!$D$6:$D$16)+LOOKUP(O36,'Tabla de puntos'!$C$6:$C$16,'Tabla de puntos'!$D$6:$D$16)+(LOOKUP(P36,'Tabla de puntos'!$C$6:$C$16,'Tabla de puntos'!$E$6:$E$16))+(LOOKUP(Q36,'Tabla de puntos'!$C$6:$C$16,'Tabla de puntos'!$F$6:$F$16)))),(L36+M36+(LOOKUP(N36,'Tabla de puntos'!$C$21:$C$31,'Tabla de puntos'!$D$21:$D$31)+LOOKUP(O36,'Tabla de puntos'!$C$21:$C$31,'Tabla de puntos'!$D$21:$D$31)+(LOOKUP(P36,'Tabla de puntos'!$C$21:$C$31,'Tabla de puntos'!$E$21:$E$31))+(LOOKUP(Q36,'Tabla de puntos'!$C$21:$C$31,'Tabla de puntos'!$F$21:$F$31)))))</f>
        <v>16.5</v>
      </c>
      <c r="S36" s="13"/>
      <c r="T36" s="15"/>
      <c r="U36" s="15"/>
      <c r="V36" s="15"/>
      <c r="W36" s="15"/>
      <c r="X36" s="49"/>
      <c r="Y36" s="9">
        <f>IF($X$28=1,(S36+T36+(LOOKUP(U36,'Tabla de puntos'!$C$6:$C$16,'Tabla de puntos'!$D$6:$D$16)+LOOKUP(V36,'Tabla de puntos'!$C$6:$C$16,'Tabla de puntos'!$D$6:$D$16)+(LOOKUP(W36,'Tabla de puntos'!$C$6:$C$16,'Tabla de puntos'!$E$6:$E$16))+(LOOKUP(X36,'Tabla de puntos'!$C$6:$C$16,'Tabla de puntos'!$F$6:$F$16)))),(S36+T36+(LOOKUP(U36,'Tabla de puntos'!$C$21:$C$31,'Tabla de puntos'!$D$21:$D$31)+LOOKUP(V36,'Tabla de puntos'!$C$21:$C$31,'Tabla de puntos'!$D$21:$D$31)+(LOOKUP(W36,'Tabla de puntos'!$C$21:$C$31,'Tabla de puntos'!$E$21:$E$31))+(LOOKUP(X36,'Tabla de puntos'!$C$21:$C$31,'Tabla de puntos'!$F$21:$F$31)))))</f>
        <v>0</v>
      </c>
      <c r="Z36" s="16"/>
      <c r="AA36" s="15"/>
      <c r="AB36" s="15"/>
      <c r="AC36" s="15"/>
      <c r="AD36" s="15"/>
      <c r="AE36" s="7"/>
      <c r="AF36" s="9">
        <f>IF($AE$28=1,(Z36+AA36+(LOOKUP(AB36,'Tabla de puntos'!$C$6:$C$16,'Tabla de puntos'!$D$6:$D$16)+LOOKUP(AC36,'Tabla de puntos'!$C$6:$C$16,'Tabla de puntos'!$D$6:$D$16)+(LOOKUP(AD36,'Tabla de puntos'!$C$6:$C$16,'Tabla de puntos'!$E$6:$E$16))+(LOOKUP(AE36,'Tabla de puntos'!$C$6:$C$16,'Tabla de puntos'!$F$6:$F$16)))),(Z36+AA36+(LOOKUP(AB36,'Tabla de puntos'!$C$21:$C$31,'Tabla de puntos'!$D$21:$D$31)+LOOKUP(AC36,'Tabla de puntos'!$C$21:$C$31,'Tabla de puntos'!$D$21:$D$31)+(LOOKUP(AD36,'Tabla de puntos'!$C$21:$C$31,'Tabla de puntos'!$E$21:$E$31))+(LOOKUP(AE36,'Tabla de puntos'!$C$21:$C$31,'Tabla de puntos'!$F$21:$F$31)))))</f>
        <v>0</v>
      </c>
      <c r="AG36" s="16"/>
      <c r="AH36" s="15"/>
      <c r="AI36" s="15"/>
      <c r="AJ36" s="15"/>
      <c r="AK36" s="15"/>
      <c r="AL36" s="7"/>
      <c r="AM36" s="9">
        <f>IF($AL$28=1,(AG36+AH36+(LOOKUP(AI36,'Tabla de puntos'!$C$6:$C$16,'Tabla de puntos'!$D$6:$D$16)+LOOKUP(AJ36,'Tabla de puntos'!$C$6:$C$16,'Tabla de puntos'!$D$6:$D$16)+(LOOKUP(AK36,'Tabla de puntos'!$C$6:$C$16,'Tabla de puntos'!$E$6:$E$16))+(LOOKUP(AL36,'Tabla de puntos'!$C$6:$C$16,'Tabla de puntos'!$F$6:$F$16)))),(AG36+AH36+(LOOKUP(AI36,'Tabla de puntos'!$C$21:$C$31,'Tabla de puntos'!$D$21:$D$31)+LOOKUP(AJ36,'Tabla de puntos'!$C$21:$C$31,'Tabla de puntos'!$D$21:$D$31)+(LOOKUP(AK36,'Tabla de puntos'!$C$21:$C$31,'Tabla de puntos'!$E$21:$E$31))+(LOOKUP(AL36,'Tabla de puntos'!$C$21:$C$31,'Tabla de puntos'!$F$21:$F$31)))))</f>
        <v>0</v>
      </c>
      <c r="AN36" s="16"/>
      <c r="AO36" s="15"/>
      <c r="AP36" s="15"/>
      <c r="AQ36" s="15"/>
      <c r="AR36" s="15"/>
      <c r="AS36" s="7"/>
      <c r="AT36" s="9">
        <f>IF($AS$28=1,(AN36+AO36+(LOOKUP(AP36,'Tabla de puntos'!$C$6:$C$16,'Tabla de puntos'!$D$6:$D$16)+LOOKUP(AQ36,'Tabla de puntos'!$C$6:$C$16,'Tabla de puntos'!$D$6:$D$16)+(LOOKUP(AR36,'Tabla de puntos'!$C$6:$C$16,'Tabla de puntos'!$E$6:$E$16))+(LOOKUP(AS36,'Tabla de puntos'!$C$6:$C$16,'Tabla de puntos'!$F$6:$F$16)))),(AN36+AO36+(LOOKUP(AP36,'Tabla de puntos'!$C$21:$C$31,'Tabla de puntos'!$D$21:$D$31)+LOOKUP(AQ36,'Tabla de puntos'!$C$21:$C$31,'Tabla de puntos'!$D$21:$D$31)+(LOOKUP(AR36,'Tabla de puntos'!$C$21:$C$31,'Tabla de puntos'!$E$21:$E$31))+(LOOKUP(AS36,'Tabla de puntos'!$C$21:$C$31,'Tabla de puntos'!$F$21:$F$31)))))</f>
        <v>0</v>
      </c>
      <c r="AU36" s="16"/>
      <c r="AV36" s="15"/>
      <c r="AW36" s="15"/>
      <c r="AX36" s="15"/>
      <c r="AY36" s="15"/>
      <c r="AZ36" s="7"/>
      <c r="BA36" s="7">
        <f>IF($AZ$28=1,(AU36+AV36+(LOOKUP(AW36,'Tabla de puntos'!$C$6:$C$16,'Tabla de puntos'!$D$6:$D$16)+LOOKUP(AX36,'Tabla de puntos'!$C$6:$C$16,'Tabla de puntos'!$D$6:$D$16)+(LOOKUP(AY36,'Tabla de puntos'!$C$6:$C$16,'Tabla de puntos'!$E$6:$E$16))+(LOOKUP(AZ36,'Tabla de puntos'!$C$6:$C$16,'Tabla de puntos'!$F$6:$F$16)))),(AU36+AV36+(LOOKUP(AW36,'Tabla de puntos'!$C$21:$C$31,'Tabla de puntos'!$D$21:$D$31)+LOOKUP(AX36,'Tabla de puntos'!$C$21:$C$31,'Tabla de puntos'!$D$21:$D$31)+(LOOKUP(AY36,'Tabla de puntos'!$C$21:$C$31,'Tabla de puntos'!$E$21:$E$31))+(LOOKUP(AZ36,'Tabla de puntos'!$C$21:$C$31,'Tabla de puntos'!$F$21:$F$31)))))</f>
        <v>0</v>
      </c>
      <c r="BB36" s="16"/>
      <c r="BC36" s="15"/>
      <c r="BD36" s="15"/>
      <c r="BE36" s="15"/>
      <c r="BF36" s="15"/>
      <c r="BG36" s="7"/>
      <c r="BH36" s="7">
        <f>IF($BG$11=1,(BB36+BC36+(LOOKUP(BD36,'Tabla de puntos'!$C$6:$C$16,'Tabla de puntos'!$D$6:$D$16)+LOOKUP(BE36,'Tabla de puntos'!$C$6:$C$16,'Tabla de puntos'!$D$6:$D$16)+(LOOKUP(BF36,'Tabla de puntos'!$C$6:$C$16,'Tabla de puntos'!$E$6:$E$16))+(LOOKUP(BG36,'Tabla de puntos'!$C$6:$C$16,'Tabla de puntos'!$F$6:$F$16)))),(BB36+BC36+(LOOKUP(BD36,'Tabla de puntos'!$C$21:$C$31,'Tabla de puntos'!$D$21:$D$31)+LOOKUP(BE36,'Tabla de puntos'!$C$21:$C$31,'Tabla de puntos'!$D$21:$D$31)+(LOOKUP(BF36,'Tabla de puntos'!$C$21:$C$31,'Tabla de puntos'!$E$21:$E$31))+(LOOKUP(BG36,'Tabla de puntos'!$C$21:$C$31,'Tabla de puntos'!$F$21:$F$31)))))</f>
        <v>0</v>
      </c>
      <c r="BI36" s="32">
        <f t="shared" si="1"/>
        <v>16.5</v>
      </c>
    </row>
    <row r="37" spans="2:61" x14ac:dyDescent="0.25">
      <c r="B37" s="9" t="s">
        <v>29</v>
      </c>
      <c r="C37" s="9"/>
      <c r="D37" s="9" t="s">
        <v>85</v>
      </c>
      <c r="E37" s="13">
        <v>1</v>
      </c>
      <c r="F37" s="15">
        <v>5</v>
      </c>
      <c r="G37" s="16"/>
      <c r="H37" s="15">
        <v>2</v>
      </c>
      <c r="I37" s="15">
        <v>3</v>
      </c>
      <c r="J37" s="7"/>
      <c r="K37" s="2">
        <f>IF($J$28=1,(E37+F37+(LOOKUP(G37,'Tabla de puntos'!$C$6:$C$16,'Tabla de puntos'!$D$6:$D$16)+LOOKUP(H37,'Tabla de puntos'!$C$6:$C$16,'Tabla de puntos'!$D$6:$D$16)+(LOOKUP(I37,'Tabla de puntos'!$C$6:$C$16,'Tabla de puntos'!$E$6:$E$16))+(LOOKUP(J37,'Tabla de puntos'!$C$6:$C$16,'Tabla de puntos'!$F$6:$F$16)))),(E37+F37+(LOOKUP(G37,'Tabla de puntos'!$C$21:$C$31,'Tabla de puntos'!$D$21:$D$31)+LOOKUP(H37,'Tabla de puntos'!$C$21:$C$31,'Tabla de puntos'!$D$21:$D$31)+(LOOKUP(I37,'Tabla de puntos'!$C$21:$C$31,'Tabla de puntos'!$E$21:$E$31))+(LOOKUP(J37,'Tabla de puntos'!$C$21:$C$31,'Tabla de puntos'!$F$21:$F$31)))))</f>
        <v>16</v>
      </c>
      <c r="L37" s="13"/>
      <c r="M37" s="15"/>
      <c r="N37" s="15"/>
      <c r="O37" s="15"/>
      <c r="P37" s="15"/>
      <c r="Q37" s="7"/>
      <c r="R37" s="9">
        <f>IF($Q$28=1,(L37+M37+(LOOKUP(N37,'Tabla de puntos'!$C$6:$C$16,'Tabla de puntos'!$D$6:$D$16)+LOOKUP(O37,'Tabla de puntos'!$C$6:$C$16,'Tabla de puntos'!$D$6:$D$16)+(LOOKUP(P37,'Tabla de puntos'!$C$6:$C$16,'Tabla de puntos'!$E$6:$E$16))+(LOOKUP(Q37,'Tabla de puntos'!$C$6:$C$16,'Tabla de puntos'!$F$6:$F$16)))),(L37+M37+(LOOKUP(N37,'Tabla de puntos'!$C$21:$C$31,'Tabla de puntos'!$D$21:$D$31)+LOOKUP(O37,'Tabla de puntos'!$C$21:$C$31,'Tabla de puntos'!$D$21:$D$31)+(LOOKUP(P37,'Tabla de puntos'!$C$21:$C$31,'Tabla de puntos'!$E$21:$E$31))+(LOOKUP(Q37,'Tabla de puntos'!$C$21:$C$31,'Tabla de puntos'!$F$21:$F$31)))))</f>
        <v>0</v>
      </c>
      <c r="S37" s="13"/>
      <c r="T37" s="15"/>
      <c r="U37" s="15"/>
      <c r="V37" s="15"/>
      <c r="W37" s="15"/>
      <c r="X37" s="7"/>
      <c r="Y37" s="9">
        <f>IF($X$28=1,(S37+T37+(LOOKUP(U37,'Tabla de puntos'!$C$6:$C$16,'Tabla de puntos'!$D$6:$D$16)+LOOKUP(V37,'Tabla de puntos'!$C$6:$C$16,'Tabla de puntos'!$D$6:$D$16)+(LOOKUP(W37,'Tabla de puntos'!$C$6:$C$16,'Tabla de puntos'!$E$6:$E$16))+(LOOKUP(X37,'Tabla de puntos'!$C$6:$C$16,'Tabla de puntos'!$F$6:$F$16)))),(S37+T37+(LOOKUP(U37,'Tabla de puntos'!$C$21:$C$31,'Tabla de puntos'!$D$21:$D$31)+LOOKUP(V37,'Tabla de puntos'!$C$21:$C$31,'Tabla de puntos'!$D$21:$D$31)+(LOOKUP(W37,'Tabla de puntos'!$C$21:$C$31,'Tabla de puntos'!$E$21:$E$31))+(LOOKUP(X37,'Tabla de puntos'!$C$21:$C$31,'Tabla de puntos'!$F$21:$F$31)))))</f>
        <v>0</v>
      </c>
      <c r="Z37" s="16"/>
      <c r="AA37" s="15"/>
      <c r="AB37" s="15"/>
      <c r="AC37" s="15"/>
      <c r="AD37" s="15"/>
      <c r="AE37" s="7"/>
      <c r="AF37" s="9">
        <f>IF($AE$28=1,(Z37+AA37+(LOOKUP(AB37,'Tabla de puntos'!$C$6:$C$16,'Tabla de puntos'!$D$6:$D$16)+LOOKUP(AC37,'Tabla de puntos'!$C$6:$C$16,'Tabla de puntos'!$D$6:$D$16)+(LOOKUP(AD37,'Tabla de puntos'!$C$6:$C$16,'Tabla de puntos'!$E$6:$E$16))+(LOOKUP(AE37,'Tabla de puntos'!$C$6:$C$16,'Tabla de puntos'!$F$6:$F$16)))),(Z37+AA37+(LOOKUP(AB37,'Tabla de puntos'!$C$21:$C$31,'Tabla de puntos'!$D$21:$D$31)+LOOKUP(AC37,'Tabla de puntos'!$C$21:$C$31,'Tabla de puntos'!$D$21:$D$31)+(LOOKUP(AD37,'Tabla de puntos'!$C$21:$C$31,'Tabla de puntos'!$E$21:$E$31))+(LOOKUP(AE37,'Tabla de puntos'!$C$21:$C$31,'Tabla de puntos'!$F$21:$F$31)))))</f>
        <v>0</v>
      </c>
      <c r="AG37" s="16"/>
      <c r="AH37" s="15"/>
      <c r="AI37" s="15"/>
      <c r="AJ37" s="15"/>
      <c r="AK37" s="15"/>
      <c r="AL37" s="64"/>
      <c r="AM37" s="9">
        <f>IF($AL$28=1,(AG37+AH37+(LOOKUP(AI37,'Tabla de puntos'!$C$6:$C$16,'Tabla de puntos'!$D$6:$D$16)+LOOKUP(AJ37,'Tabla de puntos'!$C$6:$C$16,'Tabla de puntos'!$D$6:$D$16)+(LOOKUP(AK37,'Tabla de puntos'!$C$6:$C$16,'Tabla de puntos'!$E$6:$E$16))+(LOOKUP(AL37,'Tabla de puntos'!$C$6:$C$16,'Tabla de puntos'!$F$6:$F$16)))),(AG37+AH37+(LOOKUP(AI37,'Tabla de puntos'!$C$21:$C$31,'Tabla de puntos'!$D$21:$D$31)+LOOKUP(AJ37,'Tabla de puntos'!$C$21:$C$31,'Tabla de puntos'!$D$21:$D$31)+(LOOKUP(AK37,'Tabla de puntos'!$C$21:$C$31,'Tabla de puntos'!$E$21:$E$31))+(LOOKUP(AL37,'Tabla de puntos'!$C$21:$C$31,'Tabla de puntos'!$F$21:$F$31)))))</f>
        <v>0</v>
      </c>
      <c r="AN37" s="16"/>
      <c r="AO37" s="15"/>
      <c r="AP37" s="15"/>
      <c r="AQ37" s="15"/>
      <c r="AR37" s="15"/>
      <c r="AS37" s="7"/>
      <c r="AT37" s="9">
        <f>IF($AS$28=1,(AN37+AO37+(LOOKUP(AP37,'Tabla de puntos'!$C$6:$C$16,'Tabla de puntos'!$D$6:$D$16)+LOOKUP(AQ37,'Tabla de puntos'!$C$6:$C$16,'Tabla de puntos'!$D$6:$D$16)+(LOOKUP(AR37,'Tabla de puntos'!$C$6:$C$16,'Tabla de puntos'!$E$6:$E$16))+(LOOKUP(AS37,'Tabla de puntos'!$C$6:$C$16,'Tabla de puntos'!$F$6:$F$16)))),(AN37+AO37+(LOOKUP(AP37,'Tabla de puntos'!$C$21:$C$31,'Tabla de puntos'!$D$21:$D$31)+LOOKUP(AQ37,'Tabla de puntos'!$C$21:$C$31,'Tabla de puntos'!$D$21:$D$31)+(LOOKUP(AR37,'Tabla de puntos'!$C$21:$C$31,'Tabla de puntos'!$E$21:$E$31))+(LOOKUP(AS37,'Tabla de puntos'!$C$21:$C$31,'Tabla de puntos'!$F$21:$F$31)))))</f>
        <v>0</v>
      </c>
      <c r="AU37" s="16"/>
      <c r="AV37" s="15"/>
      <c r="AW37" s="15"/>
      <c r="AX37" s="15"/>
      <c r="AY37" s="15"/>
      <c r="AZ37" s="7"/>
      <c r="BA37" s="7">
        <f>IF($AZ$28=1,(AU37+AV37+(LOOKUP(AW37,'Tabla de puntos'!$C$6:$C$16,'Tabla de puntos'!$D$6:$D$16)+LOOKUP(AX37,'Tabla de puntos'!$C$6:$C$16,'Tabla de puntos'!$D$6:$D$16)+(LOOKUP(AY37,'Tabla de puntos'!$C$6:$C$16,'Tabla de puntos'!$E$6:$E$16))+(LOOKUP(AZ37,'Tabla de puntos'!$C$6:$C$16,'Tabla de puntos'!$F$6:$F$16)))),(AU37+AV37+(LOOKUP(AW37,'Tabla de puntos'!$C$21:$C$31,'Tabla de puntos'!$D$21:$D$31)+LOOKUP(AX37,'Tabla de puntos'!$C$21:$C$31,'Tabla de puntos'!$D$21:$D$31)+(LOOKUP(AY37,'Tabla de puntos'!$C$21:$C$31,'Tabla de puntos'!$E$21:$E$31))+(LOOKUP(AZ37,'Tabla de puntos'!$C$21:$C$31,'Tabla de puntos'!$F$21:$F$31)))))</f>
        <v>0</v>
      </c>
      <c r="BB37" s="16"/>
      <c r="BC37" s="15"/>
      <c r="BD37" s="15"/>
      <c r="BE37" s="15"/>
      <c r="BF37" s="15"/>
      <c r="BG37" s="7"/>
      <c r="BH37" s="7">
        <f>IF($BG$11=1,(BB37+BC37+(LOOKUP(BD37,'Tabla de puntos'!$C$6:$C$16,'Tabla de puntos'!$D$6:$D$16)+LOOKUP(BE37,'Tabla de puntos'!$C$6:$C$16,'Tabla de puntos'!$D$6:$D$16)+(LOOKUP(BF37,'Tabla de puntos'!$C$6:$C$16,'Tabla de puntos'!$E$6:$E$16))+(LOOKUP(BG37,'Tabla de puntos'!$C$6:$C$16,'Tabla de puntos'!$F$6:$F$16)))),(BB37+BC37+(LOOKUP(BD37,'Tabla de puntos'!$C$21:$C$31,'Tabla de puntos'!$D$21:$D$31)+LOOKUP(BE37,'Tabla de puntos'!$C$21:$C$31,'Tabla de puntos'!$D$21:$D$31)+(LOOKUP(BF37,'Tabla de puntos'!$C$21:$C$31,'Tabla de puntos'!$E$21:$E$31))+(LOOKUP(BG37,'Tabla de puntos'!$C$21:$C$31,'Tabla de puntos'!$F$21:$F$31)))))</f>
        <v>0</v>
      </c>
      <c r="BI37" s="32">
        <f t="shared" si="1"/>
        <v>16</v>
      </c>
    </row>
    <row r="38" spans="2:61" x14ac:dyDescent="0.25">
      <c r="B38" s="9" t="s">
        <v>30</v>
      </c>
      <c r="C38" s="9"/>
      <c r="D38" s="9" t="s">
        <v>493</v>
      </c>
      <c r="E38" s="13"/>
      <c r="F38" s="15"/>
      <c r="G38" s="16"/>
      <c r="H38" s="15"/>
      <c r="I38" s="15"/>
      <c r="J38" s="7"/>
      <c r="K38" s="2">
        <f>IF($J$28=1,(E38+F38+(LOOKUP(G38,'Tabla de puntos'!$C$6:$C$16,'Tabla de puntos'!$D$6:$D$16)+LOOKUP(H38,'Tabla de puntos'!$C$6:$C$16,'Tabla de puntos'!$D$6:$D$16)+(LOOKUP(I38,'Tabla de puntos'!$C$6:$C$16,'Tabla de puntos'!$E$6:$E$16))+(LOOKUP(J38,'Tabla de puntos'!$C$6:$C$16,'Tabla de puntos'!$F$6:$F$16)))),(E38+F38+(LOOKUP(G38,'Tabla de puntos'!$C$21:$C$31,'Tabla de puntos'!$D$21:$D$31)+LOOKUP(H38,'Tabla de puntos'!$C$21:$C$31,'Tabla de puntos'!$D$21:$D$31)+(LOOKUP(I38,'Tabla de puntos'!$C$21:$C$31,'Tabla de puntos'!$E$21:$E$31))+(LOOKUP(J38,'Tabla de puntos'!$C$21:$C$31,'Tabla de puntos'!$F$21:$F$31)))))</f>
        <v>0</v>
      </c>
      <c r="L38" s="13"/>
      <c r="M38" s="15"/>
      <c r="N38" s="15"/>
      <c r="O38" s="15"/>
      <c r="P38" s="15"/>
      <c r="Q38" s="7"/>
      <c r="R38" s="9">
        <f>IF($Q$28=1,(L38+M38+(LOOKUP(N38,'Tabla de puntos'!$C$6:$C$16,'Tabla de puntos'!$D$6:$D$16)+LOOKUP(O38,'Tabla de puntos'!$C$6:$C$16,'Tabla de puntos'!$D$6:$D$16)+(LOOKUP(P38,'Tabla de puntos'!$C$6:$C$16,'Tabla de puntos'!$E$6:$E$16))+(LOOKUP(Q38,'Tabla de puntos'!$C$6:$C$16,'Tabla de puntos'!$F$6:$F$16)))),(L38+M38+(LOOKUP(N38,'Tabla de puntos'!$C$21:$C$31,'Tabla de puntos'!$D$21:$D$31)+LOOKUP(O38,'Tabla de puntos'!$C$21:$C$31,'Tabla de puntos'!$D$21:$D$31)+(LOOKUP(P38,'Tabla de puntos'!$C$21:$C$31,'Tabla de puntos'!$E$21:$E$31))+(LOOKUP(Q38,'Tabla de puntos'!$C$21:$C$31,'Tabla de puntos'!$F$21:$F$31)))))</f>
        <v>0</v>
      </c>
      <c r="S38" s="13"/>
      <c r="T38" s="15"/>
      <c r="U38" s="15"/>
      <c r="V38" s="15"/>
      <c r="W38" s="15"/>
      <c r="X38" s="7"/>
      <c r="Y38" s="9">
        <f>IF($X$28=1,(S38+T38+(LOOKUP(U38,'Tabla de puntos'!$C$6:$C$16,'Tabla de puntos'!$D$6:$D$16)+LOOKUP(V38,'Tabla de puntos'!$C$6:$C$16,'Tabla de puntos'!$D$6:$D$16)+(LOOKUP(W38,'Tabla de puntos'!$C$6:$C$16,'Tabla de puntos'!$E$6:$E$16))+(LOOKUP(X38,'Tabla de puntos'!$C$6:$C$16,'Tabla de puntos'!$F$6:$F$16)))),(S38+T38+(LOOKUP(U38,'Tabla de puntos'!$C$21:$C$31,'Tabla de puntos'!$D$21:$D$31)+LOOKUP(V38,'Tabla de puntos'!$C$21:$C$31,'Tabla de puntos'!$D$21:$D$31)+(LOOKUP(W38,'Tabla de puntos'!$C$21:$C$31,'Tabla de puntos'!$E$21:$E$31))+(LOOKUP(X38,'Tabla de puntos'!$C$21:$C$31,'Tabla de puntos'!$F$21:$F$31)))))</f>
        <v>0</v>
      </c>
      <c r="Z38" s="16"/>
      <c r="AA38" s="15"/>
      <c r="AB38" s="15"/>
      <c r="AC38" s="15"/>
      <c r="AD38" s="15"/>
      <c r="AE38" s="7"/>
      <c r="AF38" s="9">
        <f>IF($AE$28=1,(Z38+AA38+(LOOKUP(AB38,'Tabla de puntos'!$C$6:$C$16,'Tabla de puntos'!$D$6:$D$16)+LOOKUP(AC38,'Tabla de puntos'!$C$6:$C$16,'Tabla de puntos'!$D$6:$D$16)+(LOOKUP(AD38,'Tabla de puntos'!$C$6:$C$16,'Tabla de puntos'!$E$6:$E$16))+(LOOKUP(AE38,'Tabla de puntos'!$C$6:$C$16,'Tabla de puntos'!$F$6:$F$16)))),(Z38+AA38+(LOOKUP(AB38,'Tabla de puntos'!$C$21:$C$31,'Tabla de puntos'!$D$21:$D$31)+LOOKUP(AC38,'Tabla de puntos'!$C$21:$C$31,'Tabla de puntos'!$D$21:$D$31)+(LOOKUP(AD38,'Tabla de puntos'!$C$21:$C$31,'Tabla de puntos'!$E$21:$E$31))+(LOOKUP(AE38,'Tabla de puntos'!$C$21:$C$31,'Tabla de puntos'!$F$21:$F$31)))))</f>
        <v>0</v>
      </c>
      <c r="AG38" s="16"/>
      <c r="AH38" s="15"/>
      <c r="AI38" s="15"/>
      <c r="AJ38" s="15"/>
      <c r="AK38" s="15"/>
      <c r="AL38" s="7"/>
      <c r="AM38" s="9">
        <f>IF($AL$28=1,(AG38+AH38+(LOOKUP(AI38,'Tabla de puntos'!$C$6:$C$16,'Tabla de puntos'!$D$6:$D$16)+LOOKUP(AJ38,'Tabla de puntos'!$C$6:$C$16,'Tabla de puntos'!$D$6:$D$16)+(LOOKUP(AK38,'Tabla de puntos'!$C$6:$C$16,'Tabla de puntos'!$E$6:$E$16))+(LOOKUP(AL38,'Tabla de puntos'!$C$6:$C$16,'Tabla de puntos'!$F$6:$F$16)))),(AG38+AH38+(LOOKUP(AI38,'Tabla de puntos'!$C$21:$C$31,'Tabla de puntos'!$D$21:$D$31)+LOOKUP(AJ38,'Tabla de puntos'!$C$21:$C$31,'Tabla de puntos'!$D$21:$D$31)+(LOOKUP(AK38,'Tabla de puntos'!$C$21:$C$31,'Tabla de puntos'!$E$21:$E$31))+(LOOKUP(AL38,'Tabla de puntos'!$C$21:$C$31,'Tabla de puntos'!$F$21:$F$31)))))</f>
        <v>0</v>
      </c>
      <c r="AN38" s="16"/>
      <c r="AO38" s="15"/>
      <c r="AP38" s="15"/>
      <c r="AQ38" s="15"/>
      <c r="AR38" s="15"/>
      <c r="AS38" s="7"/>
      <c r="AT38" s="9">
        <f>IF($AS$28=1,(AN38+AO38+(LOOKUP(AP38,'Tabla de puntos'!$C$6:$C$16,'Tabla de puntos'!$D$6:$D$16)+LOOKUP(AQ38,'Tabla de puntos'!$C$6:$C$16,'Tabla de puntos'!$D$6:$D$16)+(LOOKUP(AR38,'Tabla de puntos'!$C$6:$C$16,'Tabla de puntos'!$E$6:$E$16))+(LOOKUP(AS38,'Tabla de puntos'!$C$6:$C$16,'Tabla de puntos'!$F$6:$F$16)))),(AN38+AO38+(LOOKUP(AP38,'Tabla de puntos'!$C$21:$C$31,'Tabla de puntos'!$D$21:$D$31)+LOOKUP(AQ38,'Tabla de puntos'!$C$21:$C$31,'Tabla de puntos'!$D$21:$D$31)+(LOOKUP(AR38,'Tabla de puntos'!$C$21:$C$31,'Tabla de puntos'!$E$21:$E$31))+(LOOKUP(AS38,'Tabla de puntos'!$C$21:$C$31,'Tabla de puntos'!$F$21:$F$31)))))</f>
        <v>0</v>
      </c>
      <c r="AU38" s="16"/>
      <c r="AV38" s="15"/>
      <c r="AW38" s="15"/>
      <c r="AX38" s="15"/>
      <c r="AY38" s="15"/>
      <c r="AZ38" s="7"/>
      <c r="BA38" s="7">
        <f>IF($AZ$28=1,(AU38+AV38+(LOOKUP(AW38,'Tabla de puntos'!$C$6:$C$16,'Tabla de puntos'!$D$6:$D$16)+LOOKUP(AX38,'Tabla de puntos'!$C$6:$C$16,'Tabla de puntos'!$D$6:$D$16)+(LOOKUP(AY38,'Tabla de puntos'!$C$6:$C$16,'Tabla de puntos'!$E$6:$E$16))+(LOOKUP(AZ38,'Tabla de puntos'!$C$6:$C$16,'Tabla de puntos'!$F$6:$F$16)))),(AU38+AV38+(LOOKUP(AW38,'Tabla de puntos'!$C$21:$C$31,'Tabla de puntos'!$D$21:$D$31)+LOOKUP(AX38,'Tabla de puntos'!$C$21:$C$31,'Tabla de puntos'!$D$21:$D$31)+(LOOKUP(AY38,'Tabla de puntos'!$C$21:$C$31,'Tabla de puntos'!$E$21:$E$31))+(LOOKUP(AZ38,'Tabla de puntos'!$C$21:$C$31,'Tabla de puntos'!$F$21:$F$31)))))</f>
        <v>0</v>
      </c>
      <c r="BB38" s="16"/>
      <c r="BC38" s="15"/>
      <c r="BD38" s="15"/>
      <c r="BE38" s="15"/>
      <c r="BF38" s="15"/>
      <c r="BG38" s="7"/>
      <c r="BH38" s="7" t="s">
        <v>271</v>
      </c>
      <c r="BI38" s="32">
        <f>K38+R38+Y38+AF38+AM38+AT38+BA38</f>
        <v>0</v>
      </c>
    </row>
    <row r="39" spans="2:61" x14ac:dyDescent="0.25">
      <c r="B39" s="9" t="s">
        <v>31</v>
      </c>
      <c r="C39" s="9"/>
      <c r="D39" s="9"/>
      <c r="E39" s="13"/>
      <c r="F39" s="15"/>
      <c r="G39" s="16"/>
      <c r="H39" s="15"/>
      <c r="I39" s="15"/>
      <c r="J39" s="7"/>
      <c r="K39" s="2">
        <f>IF($J$28=1,(E39+F39+(LOOKUP(G39,'Tabla de puntos'!$C$6:$C$16,'Tabla de puntos'!$D$6:$D$16)+LOOKUP(H39,'Tabla de puntos'!$C$6:$C$16,'Tabla de puntos'!$D$6:$D$16)+(LOOKUP(I39,'Tabla de puntos'!$C$6:$C$16,'Tabla de puntos'!$E$6:$E$16))+(LOOKUP(J39,'Tabla de puntos'!$C$6:$C$16,'Tabla de puntos'!$F$6:$F$16)))),(E39+F39+(LOOKUP(G39,'Tabla de puntos'!$C$21:$C$31,'Tabla de puntos'!$D$21:$D$31)+LOOKUP(H39,'Tabla de puntos'!$C$21:$C$31,'Tabla de puntos'!$D$21:$D$31)+(LOOKUP(I39,'Tabla de puntos'!$C$21:$C$31,'Tabla de puntos'!$E$21:$E$31))+(LOOKUP(J39,'Tabla de puntos'!$C$21:$C$31,'Tabla de puntos'!$F$21:$F$31)))))</f>
        <v>0</v>
      </c>
      <c r="L39" s="13"/>
      <c r="M39" s="15"/>
      <c r="N39" s="15"/>
      <c r="O39" s="15"/>
      <c r="P39" s="15"/>
      <c r="Q39" s="7"/>
      <c r="R39" s="9">
        <f>IF($Q$28=1,(L39+M39+(LOOKUP(N39,'Tabla de puntos'!$C$6:$C$16,'Tabla de puntos'!$D$6:$D$16)+LOOKUP(O39,'Tabla de puntos'!$C$6:$C$16,'Tabla de puntos'!$D$6:$D$16)+(LOOKUP(P39,'Tabla de puntos'!$C$6:$C$16,'Tabla de puntos'!$E$6:$E$16))+(LOOKUP(Q39,'Tabla de puntos'!$C$6:$C$16,'Tabla de puntos'!$F$6:$F$16)))),(L39+M39+(LOOKUP(N39,'Tabla de puntos'!$C$21:$C$31,'Tabla de puntos'!$D$21:$D$31)+LOOKUP(O39,'Tabla de puntos'!$C$21:$C$31,'Tabla de puntos'!$D$21:$D$31)+(LOOKUP(P39,'Tabla de puntos'!$C$21:$C$31,'Tabla de puntos'!$E$21:$E$31))+(LOOKUP(Q39,'Tabla de puntos'!$C$21:$C$31,'Tabla de puntos'!$F$21:$F$31)))))</f>
        <v>0</v>
      </c>
      <c r="S39" s="13"/>
      <c r="T39" s="15"/>
      <c r="U39" s="15"/>
      <c r="V39" s="15"/>
      <c r="W39" s="15"/>
      <c r="X39" s="7"/>
      <c r="Y39" s="9">
        <f>IF($X$28=1,(S39+T39+(LOOKUP(U39,'Tabla de puntos'!$C$6:$C$16,'Tabla de puntos'!$D$6:$D$16)+LOOKUP(V39,'Tabla de puntos'!$C$6:$C$16,'Tabla de puntos'!$D$6:$D$16)+(LOOKUP(W39,'Tabla de puntos'!$C$6:$C$16,'Tabla de puntos'!$E$6:$E$16))+(LOOKUP(X39,'Tabla de puntos'!$C$6:$C$16,'Tabla de puntos'!$F$6:$F$16)))),(S39+T39+(LOOKUP(U39,'Tabla de puntos'!$C$21:$C$31,'Tabla de puntos'!$D$21:$D$31)+LOOKUP(V39,'Tabla de puntos'!$C$21:$C$31,'Tabla de puntos'!$D$21:$D$31)+(LOOKUP(W39,'Tabla de puntos'!$C$21:$C$31,'Tabla de puntos'!$E$21:$E$31))+(LOOKUP(X39,'Tabla de puntos'!$C$21:$C$31,'Tabla de puntos'!$F$21:$F$31)))))</f>
        <v>0</v>
      </c>
      <c r="Z39" s="16"/>
      <c r="AA39" s="15"/>
      <c r="AB39" s="15"/>
      <c r="AC39" s="15"/>
      <c r="AD39" s="15"/>
      <c r="AE39" s="7"/>
      <c r="AF39" s="9">
        <f>IF($AE$28=1,(Z39+AA39+(LOOKUP(AB39,'Tabla de puntos'!$C$6:$C$16,'Tabla de puntos'!$D$6:$D$16)+LOOKUP(AC39,'Tabla de puntos'!$C$6:$C$16,'Tabla de puntos'!$D$6:$D$16)+(LOOKUP(AD39,'Tabla de puntos'!$C$6:$C$16,'Tabla de puntos'!$E$6:$E$16))+(LOOKUP(AE39,'Tabla de puntos'!$C$6:$C$16,'Tabla de puntos'!$F$6:$F$16)))),(Z39+AA39+(LOOKUP(AB39,'Tabla de puntos'!$C$21:$C$31,'Tabla de puntos'!$D$21:$D$31)+LOOKUP(AC39,'Tabla de puntos'!$C$21:$C$31,'Tabla de puntos'!$D$21:$D$31)+(LOOKUP(AD39,'Tabla de puntos'!$C$21:$C$31,'Tabla de puntos'!$E$21:$E$31))+(LOOKUP(AE39,'Tabla de puntos'!$C$21:$C$31,'Tabla de puntos'!$F$21:$F$31)))))</f>
        <v>0</v>
      </c>
      <c r="AG39" s="16"/>
      <c r="AH39" s="15"/>
      <c r="AI39" s="15"/>
      <c r="AJ39" s="15"/>
      <c r="AK39" s="15"/>
      <c r="AL39" s="7"/>
      <c r="AM39" s="9">
        <f>IF($AL$28=1,(AG39+AH39+(LOOKUP(AI39,'Tabla de puntos'!$C$6:$C$16,'Tabla de puntos'!$D$6:$D$16)+LOOKUP(AJ39,'Tabla de puntos'!$C$6:$C$16,'Tabla de puntos'!$D$6:$D$16)+(LOOKUP(AK39,'Tabla de puntos'!$C$6:$C$16,'Tabla de puntos'!$E$6:$E$16))+(LOOKUP(AL39,'Tabla de puntos'!$C$6:$C$16,'Tabla de puntos'!$F$6:$F$16)))),(AG39+AH39+(LOOKUP(AI39,'Tabla de puntos'!$C$21:$C$31,'Tabla de puntos'!$D$21:$D$31)+LOOKUP(AJ39,'Tabla de puntos'!$C$21:$C$31,'Tabla de puntos'!$D$21:$D$31)+(LOOKUP(AK39,'Tabla de puntos'!$C$21:$C$31,'Tabla de puntos'!$E$21:$E$31))+(LOOKUP(AL39,'Tabla de puntos'!$C$21:$C$31,'Tabla de puntos'!$F$21:$F$31)))))</f>
        <v>0</v>
      </c>
      <c r="AN39" s="16"/>
      <c r="AO39" s="15"/>
      <c r="AP39" s="15"/>
      <c r="AQ39" s="15"/>
      <c r="AR39" s="15"/>
      <c r="AS39" s="7"/>
      <c r="AT39" s="9">
        <f>IF($AS$28=1,(AN39+AO39+(LOOKUP(AP39,'Tabla de puntos'!$C$6:$C$16,'Tabla de puntos'!$D$6:$D$16)+LOOKUP(AQ39,'Tabla de puntos'!$C$6:$C$16,'Tabla de puntos'!$D$6:$D$16)+(LOOKUP(AR39,'Tabla de puntos'!$C$6:$C$16,'Tabla de puntos'!$E$6:$E$16))+(LOOKUP(AS39,'Tabla de puntos'!$C$6:$C$16,'Tabla de puntos'!$F$6:$F$16)))),(AN39+AO39+(LOOKUP(AP39,'Tabla de puntos'!$C$21:$C$31,'Tabla de puntos'!$D$21:$D$31)+LOOKUP(AQ39,'Tabla de puntos'!$C$21:$C$31,'Tabla de puntos'!$D$21:$D$31)+(LOOKUP(AR39,'Tabla de puntos'!$C$21:$C$31,'Tabla de puntos'!$E$21:$E$31))+(LOOKUP(AS39,'Tabla de puntos'!$C$21:$C$31,'Tabla de puntos'!$F$21:$F$31)))))</f>
        <v>0</v>
      </c>
      <c r="AU39" s="16"/>
      <c r="AV39" s="15"/>
      <c r="AW39" s="15"/>
      <c r="AX39" s="15"/>
      <c r="AY39" s="15"/>
      <c r="AZ39" s="7"/>
      <c r="BA39" s="7">
        <f>IF($AZ$28=1,(AU39+AV39+(LOOKUP(AW39,'Tabla de puntos'!$C$6:$C$16,'Tabla de puntos'!$D$6:$D$16)+LOOKUP(AX39,'Tabla de puntos'!$C$6:$C$16,'Tabla de puntos'!$D$6:$D$16)+(LOOKUP(AY39,'Tabla de puntos'!$C$6:$C$16,'Tabla de puntos'!$E$6:$E$16))+(LOOKUP(AZ39,'Tabla de puntos'!$C$6:$C$16,'Tabla de puntos'!$F$6:$F$16)))),(AU39+AV39+(LOOKUP(AW39,'Tabla de puntos'!$C$21:$C$31,'Tabla de puntos'!$D$21:$D$31)+LOOKUP(AX39,'Tabla de puntos'!$C$21:$C$31,'Tabla de puntos'!$D$21:$D$31)+(LOOKUP(AY39,'Tabla de puntos'!$C$21:$C$31,'Tabla de puntos'!$E$21:$E$31))+(LOOKUP(AZ39,'Tabla de puntos'!$C$21:$C$31,'Tabla de puntos'!$F$21:$F$31)))))</f>
        <v>0</v>
      </c>
      <c r="BB39" s="16"/>
      <c r="BC39" s="15"/>
      <c r="BD39" s="15"/>
      <c r="BE39" s="15"/>
      <c r="BF39" s="15"/>
      <c r="BG39" s="7"/>
      <c r="BH39" s="7">
        <f>IF($BG$11=1,(BB39+BC39+(LOOKUP(BD39,'Tabla de puntos'!$C$6:$C$16,'Tabla de puntos'!$D$6:$D$16)+LOOKUP(BE39,'Tabla de puntos'!$C$6:$C$16,'Tabla de puntos'!$D$6:$D$16)+(LOOKUP(BF39,'Tabla de puntos'!$C$6:$C$16,'Tabla de puntos'!$E$6:$E$16))+(LOOKUP(BG39,'Tabla de puntos'!$C$6:$C$16,'Tabla de puntos'!$F$6:$F$16)))),(BB39+BC39+(LOOKUP(BD39,'Tabla de puntos'!$C$21:$C$31,'Tabla de puntos'!$D$21:$D$31)+LOOKUP(BE39,'Tabla de puntos'!$C$21:$C$31,'Tabla de puntos'!$D$21:$D$31)+(LOOKUP(BF39,'Tabla de puntos'!$C$21:$C$31,'Tabla de puntos'!$E$21:$E$31))+(LOOKUP(BG39,'Tabla de puntos'!$C$21:$C$31,'Tabla de puntos'!$F$21:$F$31)))))</f>
        <v>0</v>
      </c>
      <c r="BI39" s="32">
        <f t="shared" ref="BI39" si="2">K39+R39+Y39+AF39+AM39+AT39+BA39+BH39</f>
        <v>0</v>
      </c>
    </row>
  </sheetData>
  <sortState ref="C13:BI18">
    <sortCondition descending="1" ref="BI13:BI18"/>
  </sortState>
  <mergeCells count="42">
    <mergeCell ref="B11:B12"/>
    <mergeCell ref="C11:C12"/>
    <mergeCell ref="D11:D12"/>
    <mergeCell ref="E11:I11"/>
    <mergeCell ref="K11:K12"/>
    <mergeCell ref="AT11:AT12"/>
    <mergeCell ref="AU11:AY11"/>
    <mergeCell ref="BA11:BA12"/>
    <mergeCell ref="BB11:BF11"/>
    <mergeCell ref="AG11:AK11"/>
    <mergeCell ref="L28:P28"/>
    <mergeCell ref="R28:R29"/>
    <mergeCell ref="S28:W28"/>
    <mergeCell ref="AM11:AM12"/>
    <mergeCell ref="AN11:AR11"/>
    <mergeCell ref="L11:P11"/>
    <mergeCell ref="R11:R12"/>
    <mergeCell ref="S11:W11"/>
    <mergeCell ref="Y11:Y12"/>
    <mergeCell ref="Z11:AD11"/>
    <mergeCell ref="AF11:AF12"/>
    <mergeCell ref="B28:B29"/>
    <mergeCell ref="C28:C29"/>
    <mergeCell ref="D28:D29"/>
    <mergeCell ref="E28:I28"/>
    <mergeCell ref="K28:K29"/>
    <mergeCell ref="BM11:BM12"/>
    <mergeCell ref="BN11:BN12"/>
    <mergeCell ref="BI28:BI29"/>
    <mergeCell ref="Y28:Y29"/>
    <mergeCell ref="Z28:AD28"/>
    <mergeCell ref="AF28:AF29"/>
    <mergeCell ref="AG28:AK28"/>
    <mergeCell ref="AM28:AM29"/>
    <mergeCell ref="AN28:AR28"/>
    <mergeCell ref="AT28:AT29"/>
    <mergeCell ref="AU28:AY28"/>
    <mergeCell ref="BA28:BA29"/>
    <mergeCell ref="BB28:BF28"/>
    <mergeCell ref="BH28:BH29"/>
    <mergeCell ref="BH11:BH12"/>
    <mergeCell ref="BI11:BI12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48"/>
  <sheetViews>
    <sheetView topLeftCell="A8" zoomScaleNormal="100" workbookViewId="0">
      <selection activeCell="BM11" sqref="BM11:BN27"/>
    </sheetView>
  </sheetViews>
  <sheetFormatPr baseColWidth="10" defaultRowHeight="15" x14ac:dyDescent="0.25"/>
  <cols>
    <col min="1" max="1" width="3.7109375" style="1" customWidth="1"/>
    <col min="2" max="2" width="4.5703125" style="1" bestFit="1" customWidth="1"/>
    <col min="3" max="3" width="5.7109375" style="1" customWidth="1"/>
    <col min="4" max="4" width="28.28515625" style="1" bestFit="1" customWidth="1"/>
    <col min="5" max="5" width="2.28515625" style="1" hidden="1" customWidth="1"/>
    <col min="6" max="8" width="3" style="1" hidden="1" customWidth="1"/>
    <col min="9" max="9" width="3.140625" style="1" hidden="1" customWidth="1"/>
    <col min="10" max="10" width="5.5703125" style="1" hidden="1" customWidth="1"/>
    <col min="11" max="11" width="9" style="1" hidden="1" customWidth="1"/>
    <col min="12" max="12" width="2.28515625" style="1" hidden="1" customWidth="1"/>
    <col min="13" max="13" width="2.140625" style="1" hidden="1" customWidth="1"/>
    <col min="14" max="15" width="3" style="1" hidden="1" customWidth="1"/>
    <col min="16" max="16" width="3.140625" style="1" hidden="1" customWidth="1"/>
    <col min="17" max="17" width="5.5703125" style="1" hidden="1" customWidth="1"/>
    <col min="18" max="18" width="9" style="1" hidden="1" customWidth="1"/>
    <col min="19" max="19" width="2.28515625" style="1" hidden="1" customWidth="1"/>
    <col min="20" max="20" width="2.140625" style="1" hidden="1" customWidth="1"/>
    <col min="21" max="22" width="3" style="1" hidden="1" customWidth="1"/>
    <col min="23" max="23" width="3.140625" style="1" hidden="1" customWidth="1"/>
    <col min="24" max="24" width="5.5703125" style="1" hidden="1" customWidth="1"/>
    <col min="25" max="25" width="9" style="1" hidden="1" customWidth="1"/>
    <col min="26" max="26" width="2.28515625" style="1" hidden="1" customWidth="1"/>
    <col min="27" max="27" width="2.140625" style="1" hidden="1" customWidth="1"/>
    <col min="28" max="29" width="3" style="1" hidden="1" customWidth="1"/>
    <col min="30" max="30" width="3.140625" style="1" hidden="1" customWidth="1"/>
    <col min="31" max="31" width="5.5703125" style="1" hidden="1" customWidth="1"/>
    <col min="32" max="32" width="9" style="1" hidden="1" customWidth="1"/>
    <col min="33" max="33" width="2.28515625" style="1" hidden="1" customWidth="1"/>
    <col min="34" max="34" width="2.140625" style="1" hidden="1" customWidth="1"/>
    <col min="35" max="36" width="3" style="1" hidden="1" customWidth="1"/>
    <col min="37" max="37" width="3.140625" style="1" hidden="1" customWidth="1"/>
    <col min="38" max="38" width="5.5703125" style="1" hidden="1" customWidth="1"/>
    <col min="39" max="39" width="9" style="1" hidden="1" customWidth="1"/>
    <col min="40" max="40" width="2.28515625" style="1" hidden="1" customWidth="1"/>
    <col min="41" max="41" width="2.140625" style="1" hidden="1" customWidth="1"/>
    <col min="42" max="43" width="3" style="1" hidden="1" customWidth="1"/>
    <col min="44" max="44" width="3.140625" style="1" hidden="1" customWidth="1"/>
    <col min="45" max="45" width="5.5703125" style="1" hidden="1" customWidth="1"/>
    <col min="46" max="46" width="9" style="1" hidden="1" customWidth="1"/>
    <col min="47" max="47" width="2.28515625" style="1" hidden="1" customWidth="1"/>
    <col min="48" max="48" width="2.140625" style="1" hidden="1" customWidth="1"/>
    <col min="49" max="50" width="3" style="1" hidden="1" customWidth="1"/>
    <col min="51" max="51" width="3.140625" style="1" hidden="1" customWidth="1"/>
    <col min="52" max="52" width="5.5703125" style="1" hidden="1" customWidth="1"/>
    <col min="53" max="53" width="9" style="1" hidden="1" customWidth="1"/>
    <col min="54" max="54" width="2.28515625" style="1" hidden="1" customWidth="1"/>
    <col min="55" max="55" width="2.140625" style="1" hidden="1" customWidth="1"/>
    <col min="56" max="57" width="3" style="1" hidden="1" customWidth="1"/>
    <col min="58" max="58" width="3.140625" style="1" hidden="1" customWidth="1"/>
    <col min="59" max="59" width="5.5703125" style="1" hidden="1" customWidth="1"/>
    <col min="60" max="60" width="9" style="1" hidden="1" customWidth="1"/>
    <col min="61" max="61" width="11.85546875" style="1" bestFit="1" customWidth="1"/>
    <col min="62" max="64" width="11.42578125" style="1"/>
    <col min="65" max="65" width="3.140625" style="1" bestFit="1" customWidth="1"/>
    <col min="66" max="66" width="23.7109375" style="1" bestFit="1" customWidth="1"/>
    <col min="67" max="16384" width="11.42578125" style="1"/>
  </cols>
  <sheetData>
    <row r="1" spans="1:66" s="2" customFormat="1" ht="15" customHeight="1" x14ac:dyDescent="0.25"/>
    <row r="2" spans="1:66" s="2" customFormat="1" ht="15" customHeight="1" x14ac:dyDescent="0.25">
      <c r="K2" s="29"/>
    </row>
    <row r="3" spans="1:66" s="2" customFormat="1" ht="15" customHeight="1" x14ac:dyDescent="0.25">
      <c r="K3" s="29"/>
    </row>
    <row r="4" spans="1:66" s="2" customFormat="1" ht="15" customHeight="1" x14ac:dyDescent="0.25">
      <c r="K4" s="29"/>
      <c r="Q4" s="29"/>
    </row>
    <row r="5" spans="1:66" s="2" customFormat="1" ht="15" customHeight="1" x14ac:dyDescent="0.25">
      <c r="D5" s="29"/>
      <c r="K5" s="29"/>
    </row>
    <row r="6" spans="1:66" s="2" customFormat="1" ht="15" customHeight="1" x14ac:dyDescent="0.25">
      <c r="K6" s="29"/>
    </row>
    <row r="7" spans="1:66" s="2" customFormat="1" ht="15" customHeight="1" x14ac:dyDescent="0.25">
      <c r="K7" s="29"/>
    </row>
    <row r="8" spans="1:66" s="2" customFormat="1" ht="15" customHeight="1" x14ac:dyDescent="0.25"/>
    <row r="9" spans="1:66" ht="15" customHeight="1" x14ac:dyDescent="0.25"/>
    <row r="10" spans="1:66" ht="15" customHeight="1" thickBot="1" x14ac:dyDescent="0.3"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</row>
    <row r="11" spans="1:66" ht="15.75" thickBot="1" x14ac:dyDescent="0.3">
      <c r="B11" s="85" t="s">
        <v>3</v>
      </c>
      <c r="C11" s="85" t="s">
        <v>4</v>
      </c>
      <c r="D11" s="85" t="s">
        <v>10</v>
      </c>
      <c r="E11" s="91" t="s">
        <v>11</v>
      </c>
      <c r="F11" s="90"/>
      <c r="G11" s="90"/>
      <c r="H11" s="90"/>
      <c r="I11" s="92"/>
      <c r="J11" s="4">
        <v>1</v>
      </c>
      <c r="K11" s="93" t="s">
        <v>12</v>
      </c>
      <c r="L11" s="91" t="s">
        <v>52</v>
      </c>
      <c r="M11" s="90"/>
      <c r="N11" s="90"/>
      <c r="O11" s="90"/>
      <c r="P11" s="92"/>
      <c r="Q11" s="6">
        <v>2</v>
      </c>
      <c r="R11" s="85" t="s">
        <v>13</v>
      </c>
      <c r="S11" s="90" t="s">
        <v>212</v>
      </c>
      <c r="T11" s="90"/>
      <c r="U11" s="90"/>
      <c r="V11" s="90"/>
      <c r="W11" s="90"/>
      <c r="X11" s="6">
        <v>1</v>
      </c>
      <c r="Y11" s="85" t="s">
        <v>14</v>
      </c>
      <c r="Z11" s="90" t="s">
        <v>21</v>
      </c>
      <c r="AA11" s="90"/>
      <c r="AB11" s="90"/>
      <c r="AC11" s="90"/>
      <c r="AD11" s="90"/>
      <c r="AE11" s="6">
        <v>1</v>
      </c>
      <c r="AF11" s="85" t="s">
        <v>15</v>
      </c>
      <c r="AG11" s="91" t="s">
        <v>204</v>
      </c>
      <c r="AH11" s="90"/>
      <c r="AI11" s="90"/>
      <c r="AJ11" s="90"/>
      <c r="AK11" s="92"/>
      <c r="AL11" s="4">
        <v>1</v>
      </c>
      <c r="AM11" s="85" t="s">
        <v>16</v>
      </c>
      <c r="AN11" s="91" t="s">
        <v>205</v>
      </c>
      <c r="AO11" s="90"/>
      <c r="AP11" s="90"/>
      <c r="AQ11" s="90"/>
      <c r="AR11" s="92"/>
      <c r="AS11" s="4">
        <v>1</v>
      </c>
      <c r="AT11" s="85" t="s">
        <v>17</v>
      </c>
      <c r="AU11" s="91" t="s">
        <v>293</v>
      </c>
      <c r="AV11" s="90"/>
      <c r="AW11" s="90"/>
      <c r="AX11" s="90"/>
      <c r="AY11" s="90"/>
      <c r="AZ11" s="6">
        <v>1</v>
      </c>
      <c r="BA11" s="87" t="s">
        <v>18</v>
      </c>
      <c r="BB11" s="90" t="s">
        <v>20</v>
      </c>
      <c r="BC11" s="90"/>
      <c r="BD11" s="90"/>
      <c r="BE11" s="90"/>
      <c r="BF11" s="90"/>
      <c r="BG11" s="6">
        <v>2</v>
      </c>
      <c r="BH11" s="87" t="s">
        <v>19</v>
      </c>
      <c r="BI11" s="87" t="s">
        <v>9</v>
      </c>
      <c r="BM11" s="85" t="s">
        <v>4</v>
      </c>
      <c r="BN11" s="85" t="s">
        <v>10</v>
      </c>
    </row>
    <row r="12" spans="1:66" ht="15.75" thickBot="1" x14ac:dyDescent="0.3">
      <c r="B12" s="86"/>
      <c r="C12" s="86"/>
      <c r="D12" s="86"/>
      <c r="E12" s="12" t="s">
        <v>5</v>
      </c>
      <c r="F12" s="11" t="s">
        <v>6</v>
      </c>
      <c r="G12" s="14" t="s">
        <v>7</v>
      </c>
      <c r="H12" s="14" t="s">
        <v>8</v>
      </c>
      <c r="I12" s="14" t="s">
        <v>1</v>
      </c>
      <c r="J12" s="3" t="s">
        <v>2</v>
      </c>
      <c r="K12" s="94"/>
      <c r="L12" s="12" t="s">
        <v>5</v>
      </c>
      <c r="M12" s="14" t="s">
        <v>6</v>
      </c>
      <c r="N12" s="14" t="s">
        <v>7</v>
      </c>
      <c r="O12" s="14" t="s">
        <v>8</v>
      </c>
      <c r="P12" s="14" t="s">
        <v>1</v>
      </c>
      <c r="Q12" s="4" t="s">
        <v>2</v>
      </c>
      <c r="R12" s="86"/>
      <c r="S12" s="26" t="s">
        <v>5</v>
      </c>
      <c r="T12" s="27" t="s">
        <v>6</v>
      </c>
      <c r="U12" s="27" t="s">
        <v>7</v>
      </c>
      <c r="V12" s="19" t="s">
        <v>8</v>
      </c>
      <c r="W12" s="19" t="s">
        <v>1</v>
      </c>
      <c r="X12" s="24" t="s">
        <v>2</v>
      </c>
      <c r="Y12" s="89"/>
      <c r="Z12" s="20" t="s">
        <v>5</v>
      </c>
      <c r="AA12" s="19" t="s">
        <v>6</v>
      </c>
      <c r="AB12" s="19" t="s">
        <v>7</v>
      </c>
      <c r="AC12" s="19" t="s">
        <v>8</v>
      </c>
      <c r="AD12" s="19" t="s">
        <v>1</v>
      </c>
      <c r="AE12" s="24" t="s">
        <v>2</v>
      </c>
      <c r="AF12" s="89"/>
      <c r="AG12" s="20" t="s">
        <v>5</v>
      </c>
      <c r="AH12" s="19" t="s">
        <v>6</v>
      </c>
      <c r="AI12" s="19" t="s">
        <v>7</v>
      </c>
      <c r="AJ12" s="19" t="s">
        <v>8</v>
      </c>
      <c r="AK12" s="19" t="s">
        <v>1</v>
      </c>
      <c r="AL12" s="24" t="s">
        <v>2</v>
      </c>
      <c r="AM12" s="89"/>
      <c r="AN12" s="20" t="s">
        <v>5</v>
      </c>
      <c r="AO12" s="19" t="s">
        <v>6</v>
      </c>
      <c r="AP12" s="19" t="s">
        <v>7</v>
      </c>
      <c r="AQ12" s="19" t="s">
        <v>8</v>
      </c>
      <c r="AR12" s="19" t="s">
        <v>1</v>
      </c>
      <c r="AS12" s="24" t="s">
        <v>2</v>
      </c>
      <c r="AT12" s="89"/>
      <c r="AU12" s="20" t="s">
        <v>5</v>
      </c>
      <c r="AV12" s="19" t="s">
        <v>6</v>
      </c>
      <c r="AW12" s="19" t="s">
        <v>7</v>
      </c>
      <c r="AX12" s="19" t="s">
        <v>8</v>
      </c>
      <c r="AY12" s="19" t="s">
        <v>1</v>
      </c>
      <c r="AZ12" s="28" t="s">
        <v>2</v>
      </c>
      <c r="BA12" s="88"/>
      <c r="BB12" s="20" t="s">
        <v>5</v>
      </c>
      <c r="BC12" s="19" t="s">
        <v>6</v>
      </c>
      <c r="BD12" s="19" t="s">
        <v>7</v>
      </c>
      <c r="BE12" s="19" t="s">
        <v>8</v>
      </c>
      <c r="BF12" s="19" t="s">
        <v>1</v>
      </c>
      <c r="BG12" s="24" t="s">
        <v>2</v>
      </c>
      <c r="BH12" s="88"/>
      <c r="BI12" s="88"/>
      <c r="BM12" s="86"/>
      <c r="BN12" s="86"/>
    </row>
    <row r="13" spans="1:66" x14ac:dyDescent="0.25">
      <c r="A13" s="7"/>
      <c r="B13" s="8">
        <v>1</v>
      </c>
      <c r="C13" s="8">
        <v>89</v>
      </c>
      <c r="D13" s="8" t="s">
        <v>417</v>
      </c>
      <c r="E13" s="17">
        <v>1</v>
      </c>
      <c r="F13" s="18">
        <v>5</v>
      </c>
      <c r="G13" s="16">
        <v>1</v>
      </c>
      <c r="H13" s="15">
        <v>1</v>
      </c>
      <c r="I13" s="15">
        <v>1</v>
      </c>
      <c r="J13" s="10">
        <v>1</v>
      </c>
      <c r="K13" s="1">
        <f>IF($J$11=1,(E13+F13+(LOOKUP(G13,'Tabla de puntos'!$C$6:$C$16,'Tabla de puntos'!$D$6:$D$16)+LOOKUP(H13,'Tabla de puntos'!$C$6:$C$16,'Tabla de puntos'!$D$6:$D$16)+(LOOKUP(I13,'Tabla de puntos'!$C$6:$C$16,'Tabla de puntos'!$E$6:$E$16))+(LOOKUP(J13,'Tabla de puntos'!$C$6:$C$16,'Tabla de puntos'!$F$6:$F$16)))),(E13+F13+(LOOKUP(G13,'Tabla de puntos'!$C$21:$C$31,'Tabla de puntos'!$D$21:$D$31)+LOOKUP(H13,'Tabla de puntos'!$C$21:$C$31,'Tabla de puntos'!$D$21:$D$31)+(LOOKUP(I13,'Tabla de puntos'!$C$21:$C$31,'Tabla de puntos'!$E$21:$E$31))+(LOOKUP(J13,'Tabla de puntos'!$C$21:$C$31,'Tabla de puntos'!$F$21:$F$31)))))</f>
        <v>58</v>
      </c>
      <c r="L13" s="13">
        <v>1</v>
      </c>
      <c r="M13" s="15"/>
      <c r="N13" s="15">
        <v>1</v>
      </c>
      <c r="O13" s="15">
        <v>1</v>
      </c>
      <c r="P13" s="15">
        <v>1</v>
      </c>
      <c r="Q13" s="7">
        <v>1</v>
      </c>
      <c r="R13" s="8">
        <f>IF($Q$11=1,(L13+M13+(LOOKUP(N13,'Tabla de puntos'!$C$6:$C$16,'Tabla de puntos'!$D$6:$D$16)+LOOKUP(O13,'Tabla de puntos'!$C$6:$C$16,'Tabla de puntos'!$D$6:$D$16)+(LOOKUP(P13,'Tabla de puntos'!$C$6:$C$16,'Tabla de puntos'!$E$6:$E$16))+(LOOKUP(Q13,'Tabla de puntos'!$C$6:$C$16,'Tabla de puntos'!$F$6:$F$16)))),(L13+M13+(LOOKUP(N13,'Tabla de puntos'!$C$21:$C$31,'Tabla de puntos'!$D$21:$D$31)+LOOKUP(O13,'Tabla de puntos'!$C$21:$C$31,'Tabla de puntos'!$D$21:$D$31)+(LOOKUP(P13,'Tabla de puntos'!$C$21:$C$31,'Tabla de puntos'!$E$21:$E$31))+(LOOKUP(Q13,'Tabla de puntos'!$C$21:$C$31,'Tabla de puntos'!$F$21:$F$31)))))</f>
        <v>79</v>
      </c>
      <c r="S13" s="13">
        <v>1</v>
      </c>
      <c r="T13" s="15">
        <v>5</v>
      </c>
      <c r="U13" s="15">
        <v>1</v>
      </c>
      <c r="V13" s="18">
        <v>1</v>
      </c>
      <c r="W13" s="18">
        <v>1</v>
      </c>
      <c r="X13" s="10">
        <v>1</v>
      </c>
      <c r="Y13" s="8">
        <f>IF($X$11=1,(S13+T13+(LOOKUP(U13,'Tabla de puntos'!$C$6:$C$16,'Tabla de puntos'!$D$6:$D$16)+LOOKUP(V13,'Tabla de puntos'!$C$6:$C$16,'Tabla de puntos'!$D$6:$D$16)+(LOOKUP(W13,'Tabla de puntos'!$C$6:$C$16,'Tabla de puntos'!$E$6:$E$16))+(LOOKUP(X13,'Tabla de puntos'!$C$6:$C$16,'Tabla de puntos'!$F$6:$F$16)))),(S13+T13+(LOOKUP(U13,'Tabla de puntos'!$C$21:$C$31,'Tabla de puntos'!$D$21:$D$31)+LOOKUP(V13,'Tabla de puntos'!$C$21:$C$31,'Tabla de puntos'!$D$21:$D$31)+(LOOKUP(W13,'Tabla de puntos'!$C$21:$C$31,'Tabla de puntos'!$E$21:$E$31))+(LOOKUP(X13,'Tabla de puntos'!$C$21:$C$31,'Tabla de puntos'!$F$21:$F$31)))))</f>
        <v>58</v>
      </c>
      <c r="Z13" s="22">
        <v>1</v>
      </c>
      <c r="AA13" s="18">
        <v>5</v>
      </c>
      <c r="AB13" s="18">
        <v>1</v>
      </c>
      <c r="AC13" s="18">
        <v>1</v>
      </c>
      <c r="AD13" s="18">
        <v>1</v>
      </c>
      <c r="AE13" s="10">
        <v>1</v>
      </c>
      <c r="AF13" s="8">
        <f>IF($AE$11=1,(Z13+AA13+(LOOKUP(AB13,'Tabla de puntos'!$C$6:$C$16,'Tabla de puntos'!$D$6:$D$16)+LOOKUP(AC13,'Tabla de puntos'!$C$6:$C$16,'Tabla de puntos'!$D$6:$D$16)+(LOOKUP(AD13,'Tabla de puntos'!$C$6:$C$16,'Tabla de puntos'!$E$6:$E$16))+(LOOKUP(AE13,'Tabla de puntos'!$C$6:$C$16,'Tabla de puntos'!$F$6:$F$16)))),(Z13+AA13+(LOOKUP(AB13,'Tabla de puntos'!$C$21:$C$31,'Tabla de puntos'!$D$21:$D$31)+LOOKUP(AC13,'Tabla de puntos'!$C$21:$C$31,'Tabla de puntos'!$D$21:$D$31)+(LOOKUP(AD13,'Tabla de puntos'!$C$21:$C$31,'Tabla de puntos'!$E$21:$E$31))+(LOOKUP(AE13,'Tabla de puntos'!$C$21:$C$31,'Tabla de puntos'!$F$21:$F$31)))))</f>
        <v>58</v>
      </c>
      <c r="AG13" s="22">
        <v>1</v>
      </c>
      <c r="AH13" s="18">
        <v>5</v>
      </c>
      <c r="AI13" s="18"/>
      <c r="AJ13" s="18"/>
      <c r="AK13" s="18"/>
      <c r="AL13" s="10"/>
      <c r="AM13" s="8">
        <f>IF($AL$11=1,(AG13+AH13+(LOOKUP(AI13,'Tabla de puntos'!$C$6:$C$16,'Tabla de puntos'!$D$6:$D$16)+LOOKUP(AJ13,'Tabla de puntos'!$C$6:$C$16,'Tabla de puntos'!$D$6:$D$16)+(LOOKUP(AK13,'Tabla de puntos'!$C$6:$C$16,'Tabla de puntos'!$E$6:$E$16))+(LOOKUP(AL13,'Tabla de puntos'!$C$6:$C$16,'Tabla de puntos'!$F$6:$F$16)))),(AG13+AH13+(LOOKUP(AI13,'Tabla de puntos'!$C$21:$C$31,'Tabla de puntos'!$D$21:$D$31)+LOOKUP(AJ13,'Tabla de puntos'!$C$21:$C$31,'Tabla de puntos'!$D$21:$D$31)+(LOOKUP(AK13,'Tabla de puntos'!$C$21:$C$31,'Tabla de puntos'!$E$21:$E$31))+(LOOKUP(AL13,'Tabla de puntos'!$C$21:$C$31,'Tabla de puntos'!$F$21:$F$31)))))</f>
        <v>6</v>
      </c>
      <c r="AN13" s="22">
        <v>1</v>
      </c>
      <c r="AO13" s="18">
        <v>5</v>
      </c>
      <c r="AP13" s="18">
        <v>2</v>
      </c>
      <c r="AQ13" s="18">
        <v>1</v>
      </c>
      <c r="AR13" s="18">
        <v>1</v>
      </c>
      <c r="AS13" s="10">
        <v>1</v>
      </c>
      <c r="AT13" s="8">
        <f>IF($AS$11=1,(AN13+AO13+(LOOKUP(AP13,'Tabla de puntos'!$C$6:$C$16,'Tabla de puntos'!$D$6:$D$16)+LOOKUP(AQ13,'Tabla de puntos'!$C$6:$C$16,'Tabla de puntos'!$D$6:$D$16)+(LOOKUP(AR13,'Tabla de puntos'!$C$6:$C$16,'Tabla de puntos'!$E$6:$E$16))+(LOOKUP(AS13,'Tabla de puntos'!$C$6:$C$16,'Tabla de puntos'!$F$6:$F$16)))),(AN13+AO13+(LOOKUP(AP13,'Tabla de puntos'!$C$21:$C$31,'Tabla de puntos'!$D$21:$D$31)+LOOKUP(AQ13,'Tabla de puntos'!$C$21:$C$31,'Tabla de puntos'!$D$21:$D$31)+(LOOKUP(AR13,'Tabla de puntos'!$C$21:$C$31,'Tabla de puntos'!$E$21:$E$31))+(LOOKUP(AS13,'Tabla de puntos'!$C$21:$C$31,'Tabla de puntos'!$F$21:$F$31)))))</f>
        <v>55</v>
      </c>
      <c r="AU13" s="22">
        <v>1</v>
      </c>
      <c r="AV13" s="18">
        <v>5</v>
      </c>
      <c r="AW13" s="18">
        <v>1</v>
      </c>
      <c r="AX13" s="18"/>
      <c r="AY13" s="18"/>
      <c r="AZ13" s="10">
        <v>1</v>
      </c>
      <c r="BA13" s="10">
        <f>IF($AZ$11=1,(AU13+AV13+(LOOKUP(AW13,'Tabla de puntos'!$C$6:$C$16,'Tabla de puntos'!$D$6:$D$16)+LOOKUP(AX13,'Tabla de puntos'!$C$6:$C$16,'Tabla de puntos'!$D$6:$D$16)+(LOOKUP(AY13,'Tabla de puntos'!$C$6:$C$16,'Tabla de puntos'!$E$6:$E$16))+(LOOKUP(AZ13,'Tabla de puntos'!$C$6:$C$16,'Tabla de puntos'!$F$6:$F$16)))),(AU13+AV13+(LOOKUP(AW13,'Tabla de puntos'!$C$21:$C$31,'Tabla de puntos'!$D$21:$D$31)+LOOKUP(AX13,'Tabla de puntos'!$C$21:$C$31,'Tabla de puntos'!$D$21:$D$31)+(LOOKUP(AY13,'Tabla de puntos'!$C$21:$C$31,'Tabla de puntos'!$E$21:$E$31))+(LOOKUP(AZ13,'Tabla de puntos'!$C$21:$C$31,'Tabla de puntos'!$F$21:$F$31)))))</f>
        <v>43</v>
      </c>
      <c r="BB13" s="22">
        <v>1</v>
      </c>
      <c r="BC13" s="18">
        <v>5</v>
      </c>
      <c r="BD13" s="18">
        <v>2</v>
      </c>
      <c r="BE13" s="18"/>
      <c r="BF13" s="18"/>
      <c r="BG13" s="10"/>
      <c r="BH13" s="10">
        <f>IF($BG$11=1,(BB13+BC13+(LOOKUP(BD13,'Tabla de puntos'!$C$6:$C$16,'Tabla de puntos'!$D$6:$D$16)+LOOKUP(BE13,'Tabla de puntos'!$C$6:$C$16,'Tabla de puntos'!$D$6:$D$16)+(LOOKUP(BF13,'Tabla de puntos'!$C$6:$C$16,'Tabla de puntos'!$E$6:$E$16))+(LOOKUP(BG13,'Tabla de puntos'!$C$6:$C$16,'Tabla de puntos'!$F$6:$F$16)))),(BB13+BC13+(LOOKUP(BD13,'Tabla de puntos'!$C$21:$C$31,'Tabla de puntos'!$D$21:$D$31)+LOOKUP(BE13,'Tabla de puntos'!$C$21:$C$31,'Tabla de puntos'!$D$21:$D$31)+(LOOKUP(BF13,'Tabla de puntos'!$C$21:$C$31,'Tabla de puntos'!$E$21:$E$31))+(LOOKUP(BG13,'Tabla de puntos'!$C$21:$C$31,'Tabla de puntos'!$F$21:$F$31)))))</f>
        <v>19.5</v>
      </c>
      <c r="BI13" s="23">
        <f t="shared" ref="BI13:BI23" si="0">K13+R13+Y13+AF13+AM13+AT13+BA13+BH13</f>
        <v>376.5</v>
      </c>
      <c r="BM13" s="8">
        <v>51</v>
      </c>
      <c r="BN13" s="8" t="s">
        <v>538</v>
      </c>
    </row>
    <row r="14" spans="1:66" x14ac:dyDescent="0.25">
      <c r="A14" s="7"/>
      <c r="B14" s="9">
        <v>2</v>
      </c>
      <c r="C14" s="9">
        <v>53</v>
      </c>
      <c r="D14" s="9" t="s">
        <v>494</v>
      </c>
      <c r="E14" s="13">
        <v>1</v>
      </c>
      <c r="F14" s="15">
        <v>5</v>
      </c>
      <c r="G14" s="16">
        <v>2</v>
      </c>
      <c r="H14" s="15">
        <v>2</v>
      </c>
      <c r="I14" s="15">
        <v>2</v>
      </c>
      <c r="J14" s="7">
        <v>2</v>
      </c>
      <c r="K14" s="1">
        <f>IF($J$11=1,(E14+F14+(LOOKUP(G14,'Tabla de puntos'!$C$6:$C$16,'Tabla de puntos'!$D$6:$D$16)+LOOKUP(H14,'Tabla de puntos'!$C$6:$C$16,'Tabla de puntos'!$D$6:$D$16)+(LOOKUP(I14,'Tabla de puntos'!$C$6:$C$16,'Tabla de puntos'!$E$6:$E$16))+(LOOKUP(J14,'Tabla de puntos'!$C$6:$C$16,'Tabla de puntos'!$F$6:$F$16)))),(E14+F14+(LOOKUP(G14,'Tabla de puntos'!$C$21:$C$31,'Tabla de puntos'!$D$21:$D$31)+LOOKUP(H14,'Tabla de puntos'!$C$21:$C$31,'Tabla de puntos'!$D$21:$D$31)+(LOOKUP(I14,'Tabla de puntos'!$C$21:$C$31,'Tabla de puntos'!$E$21:$E$31))+(LOOKUP(J14,'Tabla de puntos'!$C$21:$C$31,'Tabla de puntos'!$F$21:$F$31)))))</f>
        <v>44</v>
      </c>
      <c r="L14" s="13"/>
      <c r="M14" s="15"/>
      <c r="N14" s="15"/>
      <c r="O14" s="15"/>
      <c r="P14" s="15"/>
      <c r="Q14" s="7"/>
      <c r="R14" s="9">
        <f>IF($Q$11=1,(L14+M14+(LOOKUP(N14,'Tabla de puntos'!$C$6:$C$16,'Tabla de puntos'!$D$6:$D$16)+LOOKUP(O14,'Tabla de puntos'!$C$6:$C$16,'Tabla de puntos'!$D$6:$D$16)+(LOOKUP(P14,'Tabla de puntos'!$C$6:$C$16,'Tabla de puntos'!$E$6:$E$16))+(LOOKUP(Q14,'Tabla de puntos'!$C$6:$C$16,'Tabla de puntos'!$F$6:$F$16)))),(L14+M14+(LOOKUP(N14,'Tabla de puntos'!$C$21:$C$31,'Tabla de puntos'!$D$21:$D$31)+LOOKUP(O14,'Tabla de puntos'!$C$21:$C$31,'Tabla de puntos'!$D$21:$D$31)+(LOOKUP(P14,'Tabla de puntos'!$C$21:$C$31,'Tabla de puntos'!$E$21:$E$31))+(LOOKUP(Q14,'Tabla de puntos'!$C$21:$C$31,'Tabla de puntos'!$F$21:$F$31)))))</f>
        <v>0</v>
      </c>
      <c r="S14" s="13">
        <v>1</v>
      </c>
      <c r="T14" s="15">
        <v>5</v>
      </c>
      <c r="U14" s="15">
        <v>2</v>
      </c>
      <c r="V14" s="15">
        <v>2</v>
      </c>
      <c r="W14" s="15">
        <v>2</v>
      </c>
      <c r="X14" s="7">
        <v>2</v>
      </c>
      <c r="Y14" s="9">
        <f>IF($X$11=1,(S14+T14+(LOOKUP(U14,'Tabla de puntos'!$C$6:$C$16,'Tabla de puntos'!$D$6:$D$16)+LOOKUP(V14,'Tabla de puntos'!$C$6:$C$16,'Tabla de puntos'!$D$6:$D$16)+(LOOKUP(W14,'Tabla de puntos'!$C$6:$C$16,'Tabla de puntos'!$E$6:$E$16))+(LOOKUP(X14,'Tabla de puntos'!$C$6:$C$16,'Tabla de puntos'!$F$6:$F$16)))),(S14+T14+(LOOKUP(U14,'Tabla de puntos'!$C$21:$C$31,'Tabla de puntos'!$D$21:$D$31)+LOOKUP(V14,'Tabla de puntos'!$C$21:$C$31,'Tabla de puntos'!$D$21:$D$31)+(LOOKUP(W14,'Tabla de puntos'!$C$21:$C$31,'Tabla de puntos'!$E$21:$E$31))+(LOOKUP(X14,'Tabla de puntos'!$C$21:$C$31,'Tabla de puntos'!$F$21:$F$31)))))</f>
        <v>44</v>
      </c>
      <c r="Z14" s="16"/>
      <c r="AA14" s="15"/>
      <c r="AB14" s="15"/>
      <c r="AC14" s="15"/>
      <c r="AD14" s="15"/>
      <c r="AE14" s="7"/>
      <c r="AF14" s="9">
        <f>IF($AE$11=1,(Z14+AA14+(LOOKUP(AB14,'Tabla de puntos'!$C$6:$C$16,'Tabla de puntos'!$D$6:$D$16)+LOOKUP(AC14,'Tabla de puntos'!$C$6:$C$16,'Tabla de puntos'!$D$6:$D$16)+(LOOKUP(AD14,'Tabla de puntos'!$C$6:$C$16,'Tabla de puntos'!$E$6:$E$16))+(LOOKUP(AE14,'Tabla de puntos'!$C$6:$C$16,'Tabla de puntos'!$F$6:$F$16)))),(Z14+AA14+(LOOKUP(AB14,'Tabla de puntos'!$C$21:$C$31,'Tabla de puntos'!$D$21:$D$31)+LOOKUP(AC14,'Tabla de puntos'!$C$21:$C$31,'Tabla de puntos'!$D$21:$D$31)+(LOOKUP(AD14,'Tabla de puntos'!$C$21:$C$31,'Tabla de puntos'!$E$21:$E$31))+(LOOKUP(AE14,'Tabla de puntos'!$C$21:$C$31,'Tabla de puntos'!$F$21:$F$31)))))</f>
        <v>0</v>
      </c>
      <c r="AG14" s="16">
        <v>1</v>
      </c>
      <c r="AH14" s="15">
        <v>5</v>
      </c>
      <c r="AI14" s="15">
        <v>1</v>
      </c>
      <c r="AJ14" s="15">
        <v>2</v>
      </c>
      <c r="AK14" s="15">
        <v>2</v>
      </c>
      <c r="AL14" s="7">
        <v>1</v>
      </c>
      <c r="AM14" s="9">
        <f>IF($AL$11=1,(AG14+AH14+(LOOKUP(AI14,'Tabla de puntos'!$C$6:$C$16,'Tabla de puntos'!$D$6:$D$16)+LOOKUP(AJ14,'Tabla de puntos'!$C$6:$C$16,'Tabla de puntos'!$D$6:$D$16)+(LOOKUP(AK14,'Tabla de puntos'!$C$6:$C$16,'Tabla de puntos'!$E$6:$E$16))+(LOOKUP(AL14,'Tabla de puntos'!$C$6:$C$16,'Tabla de puntos'!$F$6:$F$16)))),(AG14+AH14+(LOOKUP(AI14,'Tabla de puntos'!$C$21:$C$31,'Tabla de puntos'!$D$21:$D$31)+LOOKUP(AJ14,'Tabla de puntos'!$C$21:$C$31,'Tabla de puntos'!$D$21:$D$31)+(LOOKUP(AK14,'Tabla de puntos'!$C$21:$C$31,'Tabla de puntos'!$E$21:$E$31))+(LOOKUP(AL14,'Tabla de puntos'!$C$21:$C$31,'Tabla de puntos'!$F$21:$F$31)))))</f>
        <v>54</v>
      </c>
      <c r="AN14" s="16"/>
      <c r="AO14" s="15"/>
      <c r="AP14" s="15"/>
      <c r="AQ14" s="15"/>
      <c r="AR14" s="15"/>
      <c r="AS14" s="7"/>
      <c r="AT14" s="9">
        <f>IF($AS$11=1,(AN14+AO14+(LOOKUP(AP14,'Tabla de puntos'!$C$6:$C$16,'Tabla de puntos'!$D$6:$D$16)+LOOKUP(AQ14,'Tabla de puntos'!$C$6:$C$16,'Tabla de puntos'!$D$6:$D$16)+(LOOKUP(AR14,'Tabla de puntos'!$C$6:$C$16,'Tabla de puntos'!$E$6:$E$16))+(LOOKUP(AS14,'Tabla de puntos'!$C$6:$C$16,'Tabla de puntos'!$F$6:$F$16)))),(AN14+AO14+(LOOKUP(AP14,'Tabla de puntos'!$C$21:$C$31,'Tabla de puntos'!$D$21:$D$31)+LOOKUP(AQ14,'Tabla de puntos'!$C$21:$C$31,'Tabla de puntos'!$D$21:$D$31)+(LOOKUP(AR14,'Tabla de puntos'!$C$21:$C$31,'Tabla de puntos'!$E$21:$E$31))+(LOOKUP(AS14,'Tabla de puntos'!$C$21:$C$31,'Tabla de puntos'!$F$21:$F$31)))))</f>
        <v>0</v>
      </c>
      <c r="AU14" s="16">
        <v>1</v>
      </c>
      <c r="AV14" s="15">
        <v>5</v>
      </c>
      <c r="AW14" s="15">
        <v>2</v>
      </c>
      <c r="AX14" s="15"/>
      <c r="AY14" s="15"/>
      <c r="AZ14" s="7">
        <v>2</v>
      </c>
      <c r="BA14" s="7">
        <f>IF($AZ$11=1,(AU14+AV14+(LOOKUP(AW14,'Tabla de puntos'!$C$6:$C$16,'Tabla de puntos'!$D$6:$D$16)+LOOKUP(AX14,'Tabla de puntos'!$C$6:$C$16,'Tabla de puntos'!$D$6:$D$16)+(LOOKUP(AY14,'Tabla de puntos'!$C$6:$C$16,'Tabla de puntos'!$E$6:$E$16))+(LOOKUP(AZ14,'Tabla de puntos'!$C$6:$C$16,'Tabla de puntos'!$F$6:$F$16)))),(AU14+AV14+(LOOKUP(AW14,'Tabla de puntos'!$C$21:$C$31,'Tabla de puntos'!$D$21:$D$31)+LOOKUP(AX14,'Tabla de puntos'!$C$21:$C$31,'Tabla de puntos'!$D$21:$D$31)+(LOOKUP(AY14,'Tabla de puntos'!$C$21:$C$31,'Tabla de puntos'!$E$21:$E$31))+(LOOKUP(AZ14,'Tabla de puntos'!$C$21:$C$31,'Tabla de puntos'!$F$21:$F$31)))))</f>
        <v>33</v>
      </c>
      <c r="BB14" s="16">
        <v>1</v>
      </c>
      <c r="BC14" s="15">
        <v>5</v>
      </c>
      <c r="BD14" s="15">
        <v>1</v>
      </c>
      <c r="BE14" s="15">
        <v>1</v>
      </c>
      <c r="BF14" s="15">
        <v>1</v>
      </c>
      <c r="BG14" s="7">
        <v>1</v>
      </c>
      <c r="BH14" s="7">
        <f>IF($BG$11=1,(BB14+BC14+(LOOKUP(BD14,'Tabla de puntos'!$C$6:$C$16,'Tabla de puntos'!$D$6:$D$16)+LOOKUP(BE14,'Tabla de puntos'!$C$6:$C$16,'Tabla de puntos'!$D$6:$D$16)+(LOOKUP(BF14,'Tabla de puntos'!$C$6:$C$16,'Tabla de puntos'!$E$6:$E$16))+(LOOKUP(BG14,'Tabla de puntos'!$C$6:$C$16,'Tabla de puntos'!$F$6:$F$16)))),(BB14+BC14+(LOOKUP(BD14,'Tabla de puntos'!$C$21:$C$31,'Tabla de puntos'!$D$21:$D$31)+LOOKUP(BE14,'Tabla de puntos'!$C$21:$C$31,'Tabla de puntos'!$D$21:$D$31)+(LOOKUP(BF14,'Tabla de puntos'!$C$21:$C$31,'Tabla de puntos'!$E$21:$E$31))+(LOOKUP(BG14,'Tabla de puntos'!$C$21:$C$31,'Tabla de puntos'!$F$21:$F$31)))))</f>
        <v>84</v>
      </c>
      <c r="BI14" s="24">
        <f t="shared" si="0"/>
        <v>259</v>
      </c>
      <c r="BM14" s="9">
        <v>52</v>
      </c>
      <c r="BN14" s="9" t="s">
        <v>539</v>
      </c>
    </row>
    <row r="15" spans="1:66" x14ac:dyDescent="0.25">
      <c r="A15" s="7"/>
      <c r="B15" s="9">
        <v>3</v>
      </c>
      <c r="C15" s="9">
        <v>54</v>
      </c>
      <c r="D15" s="9" t="s">
        <v>54</v>
      </c>
      <c r="E15" s="13">
        <v>1</v>
      </c>
      <c r="F15" s="15">
        <v>5</v>
      </c>
      <c r="G15" s="16">
        <v>5</v>
      </c>
      <c r="H15" s="15">
        <v>5</v>
      </c>
      <c r="I15" s="15">
        <v>3</v>
      </c>
      <c r="J15" s="7">
        <v>5</v>
      </c>
      <c r="K15" s="1">
        <f>IF($J$11=1,(E15+F15+(LOOKUP(G15,'Tabla de puntos'!$C$6:$C$16,'Tabla de puntos'!$D$6:$D$16)+LOOKUP(H15,'Tabla de puntos'!$C$6:$C$16,'Tabla de puntos'!$D$6:$D$16)+(LOOKUP(I15,'Tabla de puntos'!$C$6:$C$16,'Tabla de puntos'!$E$6:$E$16))+(LOOKUP(J15,'Tabla de puntos'!$C$6:$C$16,'Tabla de puntos'!$F$6:$F$16)))),(E15+F15+(LOOKUP(G15,'Tabla de puntos'!$C$21:$C$31,'Tabla de puntos'!$D$21:$D$31)+LOOKUP(H15,'Tabla de puntos'!$C$21:$C$31,'Tabla de puntos'!$D$21:$D$31)+(LOOKUP(I15,'Tabla de puntos'!$C$21:$C$31,'Tabla de puntos'!$E$21:$E$31))+(LOOKUP(J15,'Tabla de puntos'!$C$21:$C$31,'Tabla de puntos'!$F$21:$F$31)))))</f>
        <v>27</v>
      </c>
      <c r="L15" s="13">
        <v>1</v>
      </c>
      <c r="M15" s="15">
        <v>5</v>
      </c>
      <c r="N15" s="15">
        <v>3</v>
      </c>
      <c r="O15" s="15">
        <v>3</v>
      </c>
      <c r="P15" s="15">
        <v>3</v>
      </c>
      <c r="Q15" s="7">
        <v>3</v>
      </c>
      <c r="R15" s="9">
        <f>IF($Q$11=1,(L15+M15+(LOOKUP(N15,'Tabla de puntos'!$C$6:$C$16,'Tabla de puntos'!$D$6:$D$16)+LOOKUP(O15,'Tabla de puntos'!$C$6:$C$16,'Tabla de puntos'!$D$6:$D$16)+(LOOKUP(P15,'Tabla de puntos'!$C$6:$C$16,'Tabla de puntos'!$E$6:$E$16))+(LOOKUP(Q15,'Tabla de puntos'!$C$6:$C$16,'Tabla de puntos'!$F$6:$F$16)))),(L15+M15+(LOOKUP(N15,'Tabla de puntos'!$C$21:$C$31,'Tabla de puntos'!$D$21:$D$31)+LOOKUP(O15,'Tabla de puntos'!$C$21:$C$31,'Tabla de puntos'!$D$21:$D$31)+(LOOKUP(P15,'Tabla de puntos'!$C$21:$C$31,'Tabla de puntos'!$E$21:$E$31))+(LOOKUP(Q15,'Tabla de puntos'!$C$21:$C$31,'Tabla de puntos'!$F$21:$F$31)))))</f>
        <v>51</v>
      </c>
      <c r="S15" s="13">
        <v>1</v>
      </c>
      <c r="T15" s="15"/>
      <c r="U15" s="15"/>
      <c r="V15" s="15"/>
      <c r="W15" s="15"/>
      <c r="X15" s="7"/>
      <c r="Y15" s="9">
        <f>IF($X$11=1,(S15+T15+(LOOKUP(U15,'Tabla de puntos'!$C$6:$C$16,'Tabla de puntos'!$D$6:$D$16)+LOOKUP(V15,'Tabla de puntos'!$C$6:$C$16,'Tabla de puntos'!$D$6:$D$16)+(LOOKUP(W15,'Tabla de puntos'!$C$6:$C$16,'Tabla de puntos'!$E$6:$E$16))+(LOOKUP(X15,'Tabla de puntos'!$C$6:$C$16,'Tabla de puntos'!$F$6:$F$16)))),(S15+T15+(LOOKUP(U15,'Tabla de puntos'!$C$21:$C$31,'Tabla de puntos'!$D$21:$D$31)+LOOKUP(V15,'Tabla de puntos'!$C$21:$C$31,'Tabla de puntos'!$D$21:$D$31)+(LOOKUP(W15,'Tabla de puntos'!$C$21:$C$31,'Tabla de puntos'!$E$21:$E$31))+(LOOKUP(X15,'Tabla de puntos'!$C$21:$C$31,'Tabla de puntos'!$F$21:$F$31)))))</f>
        <v>1</v>
      </c>
      <c r="Z15" s="16">
        <v>1</v>
      </c>
      <c r="AA15" s="15">
        <v>5</v>
      </c>
      <c r="AB15" s="15"/>
      <c r="AC15" s="15"/>
      <c r="AD15" s="15"/>
      <c r="AE15" s="7"/>
      <c r="AF15" s="9">
        <f>IF($AE$11=1,(Z15+AA15+(LOOKUP(AB15,'Tabla de puntos'!$C$6:$C$16,'Tabla de puntos'!$D$6:$D$16)+LOOKUP(AC15,'Tabla de puntos'!$C$6:$C$16,'Tabla de puntos'!$D$6:$D$16)+(LOOKUP(AD15,'Tabla de puntos'!$C$6:$C$16,'Tabla de puntos'!$E$6:$E$16))+(LOOKUP(AE15,'Tabla de puntos'!$C$6:$C$16,'Tabla de puntos'!$F$6:$F$16)))),(Z15+AA15+(LOOKUP(AB15,'Tabla de puntos'!$C$21:$C$31,'Tabla de puntos'!$D$21:$D$31)+LOOKUP(AC15,'Tabla de puntos'!$C$21:$C$31,'Tabla de puntos'!$D$21:$D$31)+(LOOKUP(AD15,'Tabla de puntos'!$C$21:$C$31,'Tabla de puntos'!$E$21:$E$31))+(LOOKUP(AE15,'Tabla de puntos'!$C$21:$C$31,'Tabla de puntos'!$F$21:$F$31)))))</f>
        <v>6</v>
      </c>
      <c r="AG15" s="16">
        <v>1</v>
      </c>
      <c r="AH15" s="15">
        <v>5</v>
      </c>
      <c r="AI15" s="15">
        <v>3</v>
      </c>
      <c r="AJ15" s="15">
        <v>3</v>
      </c>
      <c r="AK15" s="15">
        <v>3</v>
      </c>
      <c r="AL15" s="7">
        <v>3</v>
      </c>
      <c r="AM15" s="9">
        <f>IF($AL$11=1,(AG15+AH15+(LOOKUP(AI15,'Tabla de puntos'!$C$6:$C$16,'Tabla de puntos'!$D$6:$D$16)+LOOKUP(AJ15,'Tabla de puntos'!$C$6:$C$16,'Tabla de puntos'!$D$6:$D$16)+(LOOKUP(AK15,'Tabla de puntos'!$C$6:$C$16,'Tabla de puntos'!$E$6:$E$16))+(LOOKUP(AL15,'Tabla de puntos'!$C$6:$C$16,'Tabla de puntos'!$F$6:$F$16)))),(AG15+AH15+(LOOKUP(AI15,'Tabla de puntos'!$C$21:$C$31,'Tabla de puntos'!$D$21:$D$31)+LOOKUP(AJ15,'Tabla de puntos'!$C$21:$C$31,'Tabla de puntos'!$D$21:$D$31)+(LOOKUP(AK15,'Tabla de puntos'!$C$21:$C$31,'Tabla de puntos'!$E$21:$E$31))+(LOOKUP(AL15,'Tabla de puntos'!$C$21:$C$31,'Tabla de puntos'!$F$21:$F$31)))))</f>
        <v>36</v>
      </c>
      <c r="AN15" s="16">
        <v>1</v>
      </c>
      <c r="AO15" s="15">
        <v>5</v>
      </c>
      <c r="AP15" s="15">
        <v>3</v>
      </c>
      <c r="AQ15" s="15">
        <v>2</v>
      </c>
      <c r="AR15" s="15">
        <v>2</v>
      </c>
      <c r="AS15" s="7">
        <v>2</v>
      </c>
      <c r="AT15" s="9">
        <f>IF($AS$11=1,(AN15+AO15+(LOOKUP(AP15,'Tabla de puntos'!$C$6:$C$16,'Tabla de puntos'!$D$6:$D$16)+LOOKUP(AQ15,'Tabla de puntos'!$C$6:$C$16,'Tabla de puntos'!$D$6:$D$16)+(LOOKUP(AR15,'Tabla de puntos'!$C$6:$C$16,'Tabla de puntos'!$E$6:$E$16))+(LOOKUP(AS15,'Tabla de puntos'!$C$6:$C$16,'Tabla de puntos'!$F$6:$F$16)))),(AN15+AO15+(LOOKUP(AP15,'Tabla de puntos'!$C$21:$C$31,'Tabla de puntos'!$D$21:$D$31)+LOOKUP(AQ15,'Tabla de puntos'!$C$21:$C$31,'Tabla de puntos'!$D$21:$D$31)+(LOOKUP(AR15,'Tabla de puntos'!$C$21:$C$31,'Tabla de puntos'!$E$21:$E$31))+(LOOKUP(AS15,'Tabla de puntos'!$C$21:$C$31,'Tabla de puntos'!$F$21:$F$31)))))</f>
        <v>42</v>
      </c>
      <c r="AU15" s="16">
        <v>1</v>
      </c>
      <c r="AV15" s="15">
        <v>5</v>
      </c>
      <c r="AW15" s="15">
        <v>4</v>
      </c>
      <c r="AX15" s="15"/>
      <c r="AY15" s="15"/>
      <c r="AZ15" s="7">
        <v>4</v>
      </c>
      <c r="BA15" s="7">
        <f>IF($AZ$11=1,(AU15+AV15+(LOOKUP(AW15,'Tabla de puntos'!$C$6:$C$16,'Tabla de puntos'!$D$6:$D$16)+LOOKUP(AX15,'Tabla de puntos'!$C$6:$C$16,'Tabla de puntos'!$D$6:$D$16)+(LOOKUP(AY15,'Tabla de puntos'!$C$6:$C$16,'Tabla de puntos'!$E$6:$E$16))+(LOOKUP(AZ15,'Tabla de puntos'!$C$6:$C$16,'Tabla de puntos'!$F$6:$F$16)))),(AU15+AV15+(LOOKUP(AW15,'Tabla de puntos'!$C$21:$C$31,'Tabla de puntos'!$D$21:$D$31)+LOOKUP(AX15,'Tabla de puntos'!$C$21:$C$31,'Tabla de puntos'!$D$21:$D$31)+(LOOKUP(AY15,'Tabla de puntos'!$C$21:$C$31,'Tabla de puntos'!$E$21:$E$31))+(LOOKUP(AZ15,'Tabla de puntos'!$C$21:$C$31,'Tabla de puntos'!$F$21:$F$31)))))</f>
        <v>24</v>
      </c>
      <c r="BB15" s="16">
        <v>1</v>
      </c>
      <c r="BC15" s="15">
        <v>5</v>
      </c>
      <c r="BD15" s="15"/>
      <c r="BE15" s="15">
        <v>2</v>
      </c>
      <c r="BF15" s="15">
        <v>2</v>
      </c>
      <c r="BG15" s="7"/>
      <c r="BH15" s="7">
        <f>IF($BG$11=1,(BB15+BC15+(LOOKUP(BD15,'Tabla de puntos'!$C$6:$C$16,'Tabla de puntos'!$D$6:$D$16)+LOOKUP(BE15,'Tabla de puntos'!$C$6:$C$16,'Tabla de puntos'!$D$6:$D$16)+(LOOKUP(BF15,'Tabla de puntos'!$C$6:$C$16,'Tabla de puntos'!$E$6:$E$16))+(LOOKUP(BG15,'Tabla de puntos'!$C$6:$C$16,'Tabla de puntos'!$F$6:$F$16)))),(BB15+BC15+(LOOKUP(BD15,'Tabla de puntos'!$C$21:$C$31,'Tabla de puntos'!$D$21:$D$31)+LOOKUP(BE15,'Tabla de puntos'!$C$21:$C$31,'Tabla de puntos'!$D$21:$D$31)+(LOOKUP(BF15,'Tabla de puntos'!$C$21:$C$31,'Tabla de puntos'!$E$21:$E$31))+(LOOKUP(BG15,'Tabla de puntos'!$C$21:$C$31,'Tabla de puntos'!$F$21:$F$31)))))</f>
        <v>22.5</v>
      </c>
      <c r="BI15" s="24">
        <f t="shared" si="0"/>
        <v>209.5</v>
      </c>
      <c r="BM15" s="9">
        <v>53</v>
      </c>
      <c r="BN15" s="9" t="s">
        <v>54</v>
      </c>
    </row>
    <row r="16" spans="1:66" x14ac:dyDescent="0.25">
      <c r="A16" s="7"/>
      <c r="B16" s="9">
        <v>4</v>
      </c>
      <c r="C16" s="9">
        <v>86</v>
      </c>
      <c r="D16" s="9" t="s">
        <v>53</v>
      </c>
      <c r="E16" s="13">
        <v>1</v>
      </c>
      <c r="F16" s="15">
        <v>5</v>
      </c>
      <c r="G16" s="16">
        <v>3</v>
      </c>
      <c r="H16" s="15">
        <v>3</v>
      </c>
      <c r="I16" s="15"/>
      <c r="J16" s="7">
        <v>3</v>
      </c>
      <c r="K16" s="1">
        <f>IF($J$11=1,(E16+F16+(LOOKUP(G16,'Tabla de puntos'!$C$6:$C$16,'Tabla de puntos'!$D$6:$D$16)+LOOKUP(H16,'Tabla de puntos'!$C$6:$C$16,'Tabla de puntos'!$D$6:$D$16)+(LOOKUP(I16,'Tabla de puntos'!$C$6:$C$16,'Tabla de puntos'!$E$6:$E$16))+(LOOKUP(J16,'Tabla de puntos'!$C$6:$C$16,'Tabla de puntos'!$F$6:$F$16)))),(E16+F16+(LOOKUP(G16,'Tabla de puntos'!$C$21:$C$31,'Tabla de puntos'!$D$21:$D$31)+LOOKUP(H16,'Tabla de puntos'!$C$21:$C$31,'Tabla de puntos'!$D$21:$D$31)+(LOOKUP(I16,'Tabla de puntos'!$C$21:$C$31,'Tabla de puntos'!$E$21:$E$31))+(LOOKUP(J16,'Tabla de puntos'!$C$21:$C$31,'Tabla de puntos'!$F$21:$F$31)))))</f>
        <v>35</v>
      </c>
      <c r="L16" s="13"/>
      <c r="M16" s="15"/>
      <c r="N16" s="15"/>
      <c r="O16" s="15"/>
      <c r="P16" s="15"/>
      <c r="Q16" s="7"/>
      <c r="R16" s="9">
        <f>IF($Q$11=1,(L16+M16+(LOOKUP(N16,'Tabla de puntos'!$C$6:$C$16,'Tabla de puntos'!$D$6:$D$16)+LOOKUP(O16,'Tabla de puntos'!$C$6:$C$16,'Tabla de puntos'!$D$6:$D$16)+(LOOKUP(P16,'Tabla de puntos'!$C$6:$C$16,'Tabla de puntos'!$E$6:$E$16))+(LOOKUP(Q16,'Tabla de puntos'!$C$6:$C$16,'Tabla de puntos'!$F$6:$F$16)))),(L16+M16+(LOOKUP(N16,'Tabla de puntos'!$C$21:$C$31,'Tabla de puntos'!$D$21:$D$31)+LOOKUP(O16,'Tabla de puntos'!$C$21:$C$31,'Tabla de puntos'!$D$21:$D$31)+(LOOKUP(P16,'Tabla de puntos'!$C$21:$C$31,'Tabla de puntos'!$E$21:$E$31))+(LOOKUP(Q16,'Tabla de puntos'!$C$21:$C$31,'Tabla de puntos'!$F$21:$F$31)))))</f>
        <v>0</v>
      </c>
      <c r="S16" s="13">
        <v>1</v>
      </c>
      <c r="T16" s="15">
        <v>5</v>
      </c>
      <c r="U16" s="15"/>
      <c r="V16" s="15"/>
      <c r="W16" s="15"/>
      <c r="X16" s="7"/>
      <c r="Y16" s="9">
        <f>IF($X$11=1,(S16+T16+(LOOKUP(U16,'Tabla de puntos'!$C$6:$C$16,'Tabla de puntos'!$D$6:$D$16)+LOOKUP(V16,'Tabla de puntos'!$C$6:$C$16,'Tabla de puntos'!$D$6:$D$16)+(LOOKUP(W16,'Tabla de puntos'!$C$6:$C$16,'Tabla de puntos'!$E$6:$E$16))+(LOOKUP(X16,'Tabla de puntos'!$C$6:$C$16,'Tabla de puntos'!$F$6:$F$16)))),(S16+T16+(LOOKUP(U16,'Tabla de puntos'!$C$21:$C$31,'Tabla de puntos'!$D$21:$D$31)+LOOKUP(V16,'Tabla de puntos'!$C$21:$C$31,'Tabla de puntos'!$D$21:$D$31)+(LOOKUP(W16,'Tabla de puntos'!$C$21:$C$31,'Tabla de puntos'!$E$21:$E$31))+(LOOKUP(X16,'Tabla de puntos'!$C$21:$C$31,'Tabla de puntos'!$F$21:$F$31)))))</f>
        <v>6</v>
      </c>
      <c r="Z16" s="16">
        <v>1</v>
      </c>
      <c r="AA16" s="15">
        <v>5</v>
      </c>
      <c r="AB16" s="15"/>
      <c r="AC16" s="15"/>
      <c r="AD16" s="15"/>
      <c r="AE16" s="7"/>
      <c r="AF16" s="9">
        <f>IF($AE$11=1,(Z16+AA16+(LOOKUP(AB16,'Tabla de puntos'!$C$6:$C$16,'Tabla de puntos'!$D$6:$D$16)+LOOKUP(AC16,'Tabla de puntos'!$C$6:$C$16,'Tabla de puntos'!$D$6:$D$16)+(LOOKUP(AD16,'Tabla de puntos'!$C$6:$C$16,'Tabla de puntos'!$E$6:$E$16))+(LOOKUP(AE16,'Tabla de puntos'!$C$6:$C$16,'Tabla de puntos'!$F$6:$F$16)))),(Z16+AA16+(LOOKUP(AB16,'Tabla de puntos'!$C$21:$C$31,'Tabla de puntos'!$D$21:$D$31)+LOOKUP(AC16,'Tabla de puntos'!$C$21:$C$31,'Tabla de puntos'!$D$21:$D$31)+(LOOKUP(AD16,'Tabla de puntos'!$C$21:$C$31,'Tabla de puntos'!$E$21:$E$31))+(LOOKUP(AE16,'Tabla de puntos'!$C$21:$C$31,'Tabla de puntos'!$F$21:$F$31)))))</f>
        <v>6</v>
      </c>
      <c r="AG16" s="16"/>
      <c r="AH16" s="15"/>
      <c r="AI16" s="15"/>
      <c r="AJ16" s="15"/>
      <c r="AK16" s="15"/>
      <c r="AL16" s="7"/>
      <c r="AM16" s="9">
        <f>IF($AL$11=1,(AG16+AH16+(LOOKUP(AI16,'Tabla de puntos'!$C$6:$C$16,'Tabla de puntos'!$D$6:$D$16)+LOOKUP(AJ16,'Tabla de puntos'!$C$6:$C$16,'Tabla de puntos'!$D$6:$D$16)+(LOOKUP(AK16,'Tabla de puntos'!$C$6:$C$16,'Tabla de puntos'!$E$6:$E$16))+(LOOKUP(AL16,'Tabla de puntos'!$C$6:$C$16,'Tabla de puntos'!$F$6:$F$16)))),(AG16+AH16+(LOOKUP(AI16,'Tabla de puntos'!$C$21:$C$31,'Tabla de puntos'!$D$21:$D$31)+LOOKUP(AJ16,'Tabla de puntos'!$C$21:$C$31,'Tabla de puntos'!$D$21:$D$31)+(LOOKUP(AK16,'Tabla de puntos'!$C$21:$C$31,'Tabla de puntos'!$E$21:$E$31))+(LOOKUP(AL16,'Tabla de puntos'!$C$21:$C$31,'Tabla de puntos'!$F$21:$F$31)))))</f>
        <v>0</v>
      </c>
      <c r="AN16" s="16"/>
      <c r="AO16" s="15"/>
      <c r="AP16" s="15"/>
      <c r="AQ16" s="15"/>
      <c r="AR16" s="15"/>
      <c r="AS16" s="7"/>
      <c r="AT16" s="9">
        <f>IF($AS$11=1,(AN16+AO16+(LOOKUP(AP16,'Tabla de puntos'!$C$6:$C$16,'Tabla de puntos'!$D$6:$D$16)+LOOKUP(AQ16,'Tabla de puntos'!$C$6:$C$16,'Tabla de puntos'!$D$6:$D$16)+(LOOKUP(AR16,'Tabla de puntos'!$C$6:$C$16,'Tabla de puntos'!$E$6:$E$16))+(LOOKUP(AS16,'Tabla de puntos'!$C$6:$C$16,'Tabla de puntos'!$F$6:$F$16)))),(AN16+AO16+(LOOKUP(AP16,'Tabla de puntos'!$C$21:$C$31,'Tabla de puntos'!$D$21:$D$31)+LOOKUP(AQ16,'Tabla de puntos'!$C$21:$C$31,'Tabla de puntos'!$D$21:$D$31)+(LOOKUP(AR16,'Tabla de puntos'!$C$21:$C$31,'Tabla de puntos'!$E$21:$E$31))+(LOOKUP(AS16,'Tabla de puntos'!$C$21:$C$31,'Tabla de puntos'!$F$21:$F$31)))))</f>
        <v>0</v>
      </c>
      <c r="AU16" s="16">
        <v>1</v>
      </c>
      <c r="AV16" s="15">
        <v>5</v>
      </c>
      <c r="AW16" s="15">
        <v>3</v>
      </c>
      <c r="AX16" s="15"/>
      <c r="AY16" s="15"/>
      <c r="AZ16" s="7">
        <v>3</v>
      </c>
      <c r="BA16" s="7">
        <f>IF($AZ$11=1,(AU16+AV16+(LOOKUP(AW16,'Tabla de puntos'!$C$6:$C$16,'Tabla de puntos'!$D$6:$D$16)+LOOKUP(AX16,'Tabla de puntos'!$C$6:$C$16,'Tabla de puntos'!$D$6:$D$16)+(LOOKUP(AY16,'Tabla de puntos'!$C$6:$C$16,'Tabla de puntos'!$E$6:$E$16))+(LOOKUP(AZ16,'Tabla de puntos'!$C$6:$C$16,'Tabla de puntos'!$F$6:$F$16)))),(AU16+AV16+(LOOKUP(AW16,'Tabla de puntos'!$C$21:$C$31,'Tabla de puntos'!$D$21:$D$31)+LOOKUP(AX16,'Tabla de puntos'!$C$21:$C$31,'Tabla de puntos'!$D$21:$D$31)+(LOOKUP(AY16,'Tabla de puntos'!$C$21:$C$31,'Tabla de puntos'!$E$21:$E$31))+(LOOKUP(AZ16,'Tabla de puntos'!$C$21:$C$31,'Tabla de puntos'!$F$21:$F$31)))))</f>
        <v>28</v>
      </c>
      <c r="BB16" s="16"/>
      <c r="BC16" s="15"/>
      <c r="BD16" s="15"/>
      <c r="BE16" s="15"/>
      <c r="BF16" s="15"/>
      <c r="BG16" s="7"/>
      <c r="BH16" s="7">
        <f>IF($BG$11=1,(BB16+BC16+(LOOKUP(BD16,'Tabla de puntos'!$C$6:$C$16,'Tabla de puntos'!$D$6:$D$16)+LOOKUP(BE16,'Tabla de puntos'!$C$6:$C$16,'Tabla de puntos'!$D$6:$D$16)+(LOOKUP(BF16,'Tabla de puntos'!$C$6:$C$16,'Tabla de puntos'!$E$6:$E$16))+(LOOKUP(BG16,'Tabla de puntos'!$C$6:$C$16,'Tabla de puntos'!$F$6:$F$16)))),(BB16+BC16+(LOOKUP(BD16,'Tabla de puntos'!$C$21:$C$31,'Tabla de puntos'!$D$21:$D$31)+LOOKUP(BE16,'Tabla de puntos'!$C$21:$C$31,'Tabla de puntos'!$D$21:$D$31)+(LOOKUP(BF16,'Tabla de puntos'!$C$21:$C$31,'Tabla de puntos'!$E$21:$E$31))+(LOOKUP(BG16,'Tabla de puntos'!$C$21:$C$31,'Tabla de puntos'!$F$21:$F$31)))))</f>
        <v>0</v>
      </c>
      <c r="BI16" s="24">
        <f t="shared" si="0"/>
        <v>75</v>
      </c>
      <c r="BM16" s="9">
        <v>54</v>
      </c>
      <c r="BN16" s="9" t="s">
        <v>53</v>
      </c>
    </row>
    <row r="17" spans="1:66" x14ac:dyDescent="0.25">
      <c r="A17" s="7"/>
      <c r="B17" s="9">
        <v>5</v>
      </c>
      <c r="C17" s="9">
        <v>69</v>
      </c>
      <c r="D17" s="9" t="s">
        <v>175</v>
      </c>
      <c r="E17" s="13"/>
      <c r="F17" s="15"/>
      <c r="G17" s="16"/>
      <c r="H17" s="15"/>
      <c r="I17" s="15"/>
      <c r="J17" s="7"/>
      <c r="K17" s="1">
        <f>IF($J$11=1,(E17+F17+(LOOKUP(G17,'Tabla de puntos'!$C$6:$C$16,'Tabla de puntos'!$D$6:$D$16)+LOOKUP(H17,'Tabla de puntos'!$C$6:$C$16,'Tabla de puntos'!$D$6:$D$16)+(LOOKUP(I17,'Tabla de puntos'!$C$6:$C$16,'Tabla de puntos'!$E$6:$E$16))+(LOOKUP(J17,'Tabla de puntos'!$C$6:$C$16,'Tabla de puntos'!$F$6:$F$16)))),(E17+F17+(LOOKUP(G17,'Tabla de puntos'!$C$21:$C$31,'Tabla de puntos'!$D$21:$D$31)+LOOKUP(H17,'Tabla de puntos'!$C$21:$C$31,'Tabla de puntos'!$D$21:$D$31)+(LOOKUP(I17,'Tabla de puntos'!$C$21:$C$31,'Tabla de puntos'!$E$21:$E$31))+(LOOKUP(J17,'Tabla de puntos'!$C$21:$C$31,'Tabla de puntos'!$F$21:$F$31)))))</f>
        <v>0</v>
      </c>
      <c r="L17" s="13">
        <v>1</v>
      </c>
      <c r="M17" s="15">
        <v>5</v>
      </c>
      <c r="N17" s="15">
        <v>2</v>
      </c>
      <c r="O17" s="15">
        <v>2</v>
      </c>
      <c r="P17" s="15">
        <v>2</v>
      </c>
      <c r="Q17" s="7">
        <v>2</v>
      </c>
      <c r="R17" s="9">
        <f>IF($Q$11=1,(L17+M17+(LOOKUP(N17,'Tabla de puntos'!$C$6:$C$16,'Tabla de puntos'!$D$6:$D$16)+LOOKUP(O17,'Tabla de puntos'!$C$6:$C$16,'Tabla de puntos'!$D$6:$D$16)+(LOOKUP(P17,'Tabla de puntos'!$C$6:$C$16,'Tabla de puntos'!$E$6:$E$16))+(LOOKUP(Q17,'Tabla de puntos'!$C$6:$C$16,'Tabla de puntos'!$F$6:$F$16)))),(L17+M17+(LOOKUP(N17,'Tabla de puntos'!$C$21:$C$31,'Tabla de puntos'!$D$21:$D$31)+LOOKUP(O17,'Tabla de puntos'!$C$21:$C$31,'Tabla de puntos'!$D$21:$D$31)+(LOOKUP(P17,'Tabla de puntos'!$C$21:$C$31,'Tabla de puntos'!$E$21:$E$31))+(LOOKUP(Q17,'Tabla de puntos'!$C$21:$C$31,'Tabla de puntos'!$F$21:$F$31)))))</f>
        <v>63</v>
      </c>
      <c r="S17" s="13"/>
      <c r="T17" s="15"/>
      <c r="U17" s="15"/>
      <c r="V17" s="15"/>
      <c r="W17" s="15"/>
      <c r="X17" s="7"/>
      <c r="Y17" s="9">
        <f>IF($X$11=1,(S17+T17+(LOOKUP(U17,'Tabla de puntos'!$C$6:$C$16,'Tabla de puntos'!$D$6:$D$16)+LOOKUP(V17,'Tabla de puntos'!$C$6:$C$16,'Tabla de puntos'!$D$6:$D$16)+(LOOKUP(W17,'Tabla de puntos'!$C$6:$C$16,'Tabla de puntos'!$E$6:$E$16))+(LOOKUP(X17,'Tabla de puntos'!$C$6:$C$16,'Tabla de puntos'!$F$6:$F$16)))),(S17+T17+(LOOKUP(U17,'Tabla de puntos'!$C$21:$C$31,'Tabla de puntos'!$D$21:$D$31)+LOOKUP(V17,'Tabla de puntos'!$C$21:$C$31,'Tabla de puntos'!$D$21:$D$31)+(LOOKUP(W17,'Tabla de puntos'!$C$21:$C$31,'Tabla de puntos'!$E$21:$E$31))+(LOOKUP(X17,'Tabla de puntos'!$C$21:$C$31,'Tabla de puntos'!$F$21:$F$31)))))</f>
        <v>0</v>
      </c>
      <c r="Z17" s="16"/>
      <c r="AA17" s="15"/>
      <c r="AB17" s="15"/>
      <c r="AC17" s="15"/>
      <c r="AD17" s="15"/>
      <c r="AE17" s="7"/>
      <c r="AF17" s="9">
        <f>IF($AE$11=1,(Z17+AA17+(LOOKUP(AB17,'Tabla de puntos'!$C$6:$C$16,'Tabla de puntos'!$D$6:$D$16)+LOOKUP(AC17,'Tabla de puntos'!$C$6:$C$16,'Tabla de puntos'!$D$6:$D$16)+(LOOKUP(AD17,'Tabla de puntos'!$C$6:$C$16,'Tabla de puntos'!$E$6:$E$16))+(LOOKUP(AE17,'Tabla de puntos'!$C$6:$C$16,'Tabla de puntos'!$F$6:$F$16)))),(Z17+AA17+(LOOKUP(AB17,'Tabla de puntos'!$C$21:$C$31,'Tabla de puntos'!$D$21:$D$31)+LOOKUP(AC17,'Tabla de puntos'!$C$21:$C$31,'Tabla de puntos'!$D$21:$D$31)+(LOOKUP(AD17,'Tabla de puntos'!$C$21:$C$31,'Tabla de puntos'!$E$21:$E$31))+(LOOKUP(AE17,'Tabla de puntos'!$C$21:$C$31,'Tabla de puntos'!$F$21:$F$31)))))</f>
        <v>0</v>
      </c>
      <c r="AG17" s="16"/>
      <c r="AH17" s="15"/>
      <c r="AI17" s="15"/>
      <c r="AJ17" s="15"/>
      <c r="AK17" s="15"/>
      <c r="AL17" s="7"/>
      <c r="AM17" s="9">
        <f>IF($AL$11=1,(AG17+AH17+(LOOKUP(AI17,'Tabla de puntos'!$C$6:$C$16,'Tabla de puntos'!$D$6:$D$16)+LOOKUP(AJ17,'Tabla de puntos'!$C$6:$C$16,'Tabla de puntos'!$D$6:$D$16)+(LOOKUP(AK17,'Tabla de puntos'!$C$6:$C$16,'Tabla de puntos'!$E$6:$E$16))+(LOOKUP(AL17,'Tabla de puntos'!$C$6:$C$16,'Tabla de puntos'!$F$6:$F$16)))),(AG17+AH17+(LOOKUP(AI17,'Tabla de puntos'!$C$21:$C$31,'Tabla de puntos'!$D$21:$D$31)+LOOKUP(AJ17,'Tabla de puntos'!$C$21:$C$31,'Tabla de puntos'!$D$21:$D$31)+(LOOKUP(AK17,'Tabla de puntos'!$C$21:$C$31,'Tabla de puntos'!$E$21:$E$31))+(LOOKUP(AL17,'Tabla de puntos'!$C$21:$C$31,'Tabla de puntos'!$F$21:$F$31)))))</f>
        <v>0</v>
      </c>
      <c r="AN17" s="16"/>
      <c r="AO17" s="15"/>
      <c r="AP17" s="15"/>
      <c r="AQ17" s="15"/>
      <c r="AR17" s="15"/>
      <c r="AS17" s="7"/>
      <c r="AT17" s="9">
        <f>IF($AS$11=1,(AN17+AO17+(LOOKUP(AP17,'Tabla de puntos'!$C$6:$C$16,'Tabla de puntos'!$D$6:$D$16)+LOOKUP(AQ17,'Tabla de puntos'!$C$6:$C$16,'Tabla de puntos'!$D$6:$D$16)+(LOOKUP(AR17,'Tabla de puntos'!$C$6:$C$16,'Tabla de puntos'!$E$6:$E$16))+(LOOKUP(AS17,'Tabla de puntos'!$C$6:$C$16,'Tabla de puntos'!$F$6:$F$16)))),(AN17+AO17+(LOOKUP(AP17,'Tabla de puntos'!$C$21:$C$31,'Tabla de puntos'!$D$21:$D$31)+LOOKUP(AQ17,'Tabla de puntos'!$C$21:$C$31,'Tabla de puntos'!$D$21:$D$31)+(LOOKUP(AR17,'Tabla de puntos'!$C$21:$C$31,'Tabla de puntos'!$E$21:$E$31))+(LOOKUP(AS17,'Tabla de puntos'!$C$21:$C$31,'Tabla de puntos'!$F$21:$F$31)))))</f>
        <v>0</v>
      </c>
      <c r="AU17" s="16"/>
      <c r="AV17" s="15"/>
      <c r="AW17" s="15"/>
      <c r="AX17" s="15"/>
      <c r="AY17" s="15"/>
      <c r="AZ17" s="7"/>
      <c r="BA17" s="7">
        <f>IF($AZ$11=1,(AU17+AV17+(LOOKUP(AW17,'Tabla de puntos'!$C$6:$C$16,'Tabla de puntos'!$D$6:$D$16)+LOOKUP(AX17,'Tabla de puntos'!$C$6:$C$16,'Tabla de puntos'!$D$6:$D$16)+(LOOKUP(AY17,'Tabla de puntos'!$C$6:$C$16,'Tabla de puntos'!$E$6:$E$16))+(LOOKUP(AZ17,'Tabla de puntos'!$C$6:$C$16,'Tabla de puntos'!$F$6:$F$16)))),(AU17+AV17+(LOOKUP(AW17,'Tabla de puntos'!$C$21:$C$31,'Tabla de puntos'!$D$21:$D$31)+LOOKUP(AX17,'Tabla de puntos'!$C$21:$C$31,'Tabla de puntos'!$D$21:$D$31)+(LOOKUP(AY17,'Tabla de puntos'!$C$21:$C$31,'Tabla de puntos'!$E$21:$E$31))+(LOOKUP(AZ17,'Tabla de puntos'!$C$21:$C$31,'Tabla de puntos'!$F$21:$F$31)))))</f>
        <v>0</v>
      </c>
      <c r="BB17" s="16"/>
      <c r="BC17" s="15"/>
      <c r="BD17" s="15"/>
      <c r="BE17" s="15"/>
      <c r="BF17" s="15"/>
      <c r="BG17" s="7"/>
      <c r="BH17" s="7">
        <f>IF($BG$11=1,(BB17+BC17+(LOOKUP(BD17,'Tabla de puntos'!$C$6:$C$16,'Tabla de puntos'!$D$6:$D$16)+LOOKUP(BE17,'Tabla de puntos'!$C$6:$C$16,'Tabla de puntos'!$D$6:$D$16)+(LOOKUP(BF17,'Tabla de puntos'!$C$6:$C$16,'Tabla de puntos'!$E$6:$E$16))+(LOOKUP(BG17,'Tabla de puntos'!$C$6:$C$16,'Tabla de puntos'!$F$6:$F$16)))),(BB17+BC17+(LOOKUP(BD17,'Tabla de puntos'!$C$21:$C$31,'Tabla de puntos'!$D$21:$D$31)+LOOKUP(BE17,'Tabla de puntos'!$C$21:$C$31,'Tabla de puntos'!$D$21:$D$31)+(LOOKUP(BF17,'Tabla de puntos'!$C$21:$C$31,'Tabla de puntos'!$E$21:$E$31))+(LOOKUP(BG17,'Tabla de puntos'!$C$21:$C$31,'Tabla de puntos'!$F$21:$F$31)))))</f>
        <v>0</v>
      </c>
      <c r="BI17" s="24">
        <f t="shared" si="0"/>
        <v>63</v>
      </c>
      <c r="BM17" s="9">
        <v>55</v>
      </c>
      <c r="BN17" s="9" t="s">
        <v>175</v>
      </c>
    </row>
    <row r="18" spans="1:66" x14ac:dyDescent="0.25">
      <c r="A18" s="7"/>
      <c r="B18" s="9">
        <v>6</v>
      </c>
      <c r="C18" s="9">
        <v>57</v>
      </c>
      <c r="D18" s="9" t="s">
        <v>415</v>
      </c>
      <c r="E18" s="13"/>
      <c r="F18" s="15"/>
      <c r="G18" s="16"/>
      <c r="H18" s="15"/>
      <c r="I18" s="15"/>
      <c r="J18" s="7"/>
      <c r="K18" s="1">
        <f>IF($J$11=1,(E18+F18+(LOOKUP(G18,'Tabla de puntos'!$C$6:$C$16,'Tabla de puntos'!$D$6:$D$16)+LOOKUP(H18,'Tabla de puntos'!$C$6:$C$16,'Tabla de puntos'!$D$6:$D$16)+(LOOKUP(I18,'Tabla de puntos'!$C$6:$C$16,'Tabla de puntos'!$E$6:$E$16))+(LOOKUP(J18,'Tabla de puntos'!$C$6:$C$16,'Tabla de puntos'!$F$6:$F$16)))),(E18+F18+(LOOKUP(G18,'Tabla de puntos'!$C$21:$C$31,'Tabla de puntos'!$D$21:$D$31)+LOOKUP(H18,'Tabla de puntos'!$C$21:$C$31,'Tabla de puntos'!$D$21:$D$31)+(LOOKUP(I18,'Tabla de puntos'!$C$21:$C$31,'Tabla de puntos'!$E$21:$E$31))+(LOOKUP(J18,'Tabla de puntos'!$C$21:$C$31,'Tabla de puntos'!$F$21:$F$31)))))</f>
        <v>0</v>
      </c>
      <c r="L18" s="13"/>
      <c r="M18" s="15"/>
      <c r="N18" s="15"/>
      <c r="O18" s="15"/>
      <c r="P18" s="15"/>
      <c r="Q18" s="7"/>
      <c r="R18" s="9">
        <f>IF($Q$11=1,(L18+M18+(LOOKUP(N18,'Tabla de puntos'!$C$6:$C$16,'Tabla de puntos'!$D$6:$D$16)+LOOKUP(O18,'Tabla de puntos'!$C$6:$C$16,'Tabla de puntos'!$D$6:$D$16)+(LOOKUP(P18,'Tabla de puntos'!$C$6:$C$16,'Tabla de puntos'!$E$6:$E$16))+(LOOKUP(Q18,'Tabla de puntos'!$C$6:$C$16,'Tabla de puntos'!$F$6:$F$16)))),(L18+M18+(LOOKUP(N18,'Tabla de puntos'!$C$21:$C$31,'Tabla de puntos'!$D$21:$D$31)+LOOKUP(O18,'Tabla de puntos'!$C$21:$C$31,'Tabla de puntos'!$D$21:$D$31)+(LOOKUP(P18,'Tabla de puntos'!$C$21:$C$31,'Tabla de puntos'!$E$21:$E$31))+(LOOKUP(Q18,'Tabla de puntos'!$C$21:$C$31,'Tabla de puntos'!$F$21:$F$31)))))</f>
        <v>0</v>
      </c>
      <c r="S18" s="13"/>
      <c r="T18" s="15"/>
      <c r="U18" s="15"/>
      <c r="V18" s="15"/>
      <c r="W18" s="15"/>
      <c r="X18" s="7"/>
      <c r="Y18" s="9">
        <f>IF($X$11=1,(S18+T18+(LOOKUP(U18,'Tabla de puntos'!$C$6:$C$16,'Tabla de puntos'!$D$6:$D$16)+LOOKUP(V18,'Tabla de puntos'!$C$6:$C$16,'Tabla de puntos'!$D$6:$D$16)+(LOOKUP(W18,'Tabla de puntos'!$C$6:$C$16,'Tabla de puntos'!$E$6:$E$16))+(LOOKUP(X18,'Tabla de puntos'!$C$6:$C$16,'Tabla de puntos'!$F$6:$F$16)))),(S18+T18+(LOOKUP(U18,'Tabla de puntos'!$C$21:$C$31,'Tabla de puntos'!$D$21:$D$31)+LOOKUP(V18,'Tabla de puntos'!$C$21:$C$31,'Tabla de puntos'!$D$21:$D$31)+(LOOKUP(W18,'Tabla de puntos'!$C$21:$C$31,'Tabla de puntos'!$E$21:$E$31))+(LOOKUP(X18,'Tabla de puntos'!$C$21:$C$31,'Tabla de puntos'!$F$21:$F$31)))))</f>
        <v>0</v>
      </c>
      <c r="Z18" s="16"/>
      <c r="AA18" s="15"/>
      <c r="AB18" s="15"/>
      <c r="AC18" s="15"/>
      <c r="AD18" s="15"/>
      <c r="AE18" s="7"/>
      <c r="AF18" s="9">
        <f>IF($AE$11=1,(Z18+AA18+(LOOKUP(AB18,'Tabla de puntos'!$C$6:$C$16,'Tabla de puntos'!$D$6:$D$16)+LOOKUP(AC18,'Tabla de puntos'!$C$6:$C$16,'Tabla de puntos'!$D$6:$D$16)+(LOOKUP(AD18,'Tabla de puntos'!$C$6:$C$16,'Tabla de puntos'!$E$6:$E$16))+(LOOKUP(AE18,'Tabla de puntos'!$C$6:$C$16,'Tabla de puntos'!$F$6:$F$16)))),(Z18+AA18+(LOOKUP(AB18,'Tabla de puntos'!$C$21:$C$31,'Tabla de puntos'!$D$21:$D$31)+LOOKUP(AC18,'Tabla de puntos'!$C$21:$C$31,'Tabla de puntos'!$D$21:$D$31)+(LOOKUP(AD18,'Tabla de puntos'!$C$21:$C$31,'Tabla de puntos'!$E$21:$E$31))+(LOOKUP(AE18,'Tabla de puntos'!$C$21:$C$31,'Tabla de puntos'!$F$21:$F$31)))))</f>
        <v>0</v>
      </c>
      <c r="AG18" s="16"/>
      <c r="AH18" s="15"/>
      <c r="AI18" s="15"/>
      <c r="AJ18" s="15"/>
      <c r="AK18" s="15"/>
      <c r="AL18" s="7"/>
      <c r="AM18" s="9">
        <f>IF($AL$11=1,(AG18+AH18+(LOOKUP(AI18,'Tabla de puntos'!$C$6:$C$16,'Tabla de puntos'!$D$6:$D$16)+LOOKUP(AJ18,'Tabla de puntos'!$C$6:$C$16,'Tabla de puntos'!$D$6:$D$16)+(LOOKUP(AK18,'Tabla de puntos'!$C$6:$C$16,'Tabla de puntos'!$E$6:$E$16))+(LOOKUP(AL18,'Tabla de puntos'!$C$6:$C$16,'Tabla de puntos'!$F$6:$F$16)))),(AG18+AH18+(LOOKUP(AI18,'Tabla de puntos'!$C$21:$C$31,'Tabla de puntos'!$D$21:$D$31)+LOOKUP(AJ18,'Tabla de puntos'!$C$21:$C$31,'Tabla de puntos'!$D$21:$D$31)+(LOOKUP(AK18,'Tabla de puntos'!$C$21:$C$31,'Tabla de puntos'!$E$21:$E$31))+(LOOKUP(AL18,'Tabla de puntos'!$C$21:$C$31,'Tabla de puntos'!$F$21:$F$31)))))</f>
        <v>0</v>
      </c>
      <c r="AN18" s="16"/>
      <c r="AO18" s="15"/>
      <c r="AP18" s="15"/>
      <c r="AQ18" s="15"/>
      <c r="AR18" s="15"/>
      <c r="AS18" s="7"/>
      <c r="AT18" s="9">
        <f>IF($AS$11=1,(AN18+AO18+(LOOKUP(AP18,'Tabla de puntos'!$C$6:$C$16,'Tabla de puntos'!$D$6:$D$16)+LOOKUP(AQ18,'Tabla de puntos'!$C$6:$C$16,'Tabla de puntos'!$D$6:$D$16)+(LOOKUP(AR18,'Tabla de puntos'!$C$6:$C$16,'Tabla de puntos'!$E$6:$E$16))+(LOOKUP(AS18,'Tabla de puntos'!$C$6:$C$16,'Tabla de puntos'!$F$6:$F$16)))),(AN18+AO18+(LOOKUP(AP18,'Tabla de puntos'!$C$21:$C$31,'Tabla de puntos'!$D$21:$D$31)+LOOKUP(AQ18,'Tabla de puntos'!$C$21:$C$31,'Tabla de puntos'!$D$21:$D$31)+(LOOKUP(AR18,'Tabla de puntos'!$C$21:$C$31,'Tabla de puntos'!$E$21:$E$31))+(LOOKUP(AS18,'Tabla de puntos'!$C$21:$C$31,'Tabla de puntos'!$F$21:$F$31)))))</f>
        <v>0</v>
      </c>
      <c r="AU18" s="16">
        <v>1</v>
      </c>
      <c r="AV18" s="15">
        <v>5</v>
      </c>
      <c r="AW18" s="15"/>
      <c r="AX18" s="15"/>
      <c r="AY18" s="15"/>
      <c r="AZ18" s="7"/>
      <c r="BA18" s="7">
        <f>IF($AZ$11=1,(AU18+AV18+(LOOKUP(AW18,'Tabla de puntos'!$C$6:$C$16,'Tabla de puntos'!$D$6:$D$16)+LOOKUP(AX18,'Tabla de puntos'!$C$6:$C$16,'Tabla de puntos'!$D$6:$D$16)+(LOOKUP(AY18,'Tabla de puntos'!$C$6:$C$16,'Tabla de puntos'!$E$6:$E$16))+(LOOKUP(AZ18,'Tabla de puntos'!$C$6:$C$16,'Tabla de puntos'!$F$6:$F$16)))),(AU18+AV18+(LOOKUP(AW18,'Tabla de puntos'!$C$21:$C$31,'Tabla de puntos'!$D$21:$D$31)+LOOKUP(AX18,'Tabla de puntos'!$C$21:$C$31,'Tabla de puntos'!$D$21:$D$31)+(LOOKUP(AY18,'Tabla de puntos'!$C$21:$C$31,'Tabla de puntos'!$E$21:$E$31))+(LOOKUP(AZ18,'Tabla de puntos'!$C$21:$C$31,'Tabla de puntos'!$F$21:$F$31)))))</f>
        <v>6</v>
      </c>
      <c r="BB18" s="16">
        <v>1</v>
      </c>
      <c r="BC18" s="15">
        <v>5</v>
      </c>
      <c r="BD18" s="15">
        <v>3</v>
      </c>
      <c r="BE18" s="15">
        <v>3</v>
      </c>
      <c r="BF18" s="15">
        <v>3</v>
      </c>
      <c r="BG18" s="7">
        <v>2</v>
      </c>
      <c r="BH18" s="7">
        <f>IF($BG$11=1,(BB18+BC18+(LOOKUP(BD18,'Tabla de puntos'!$C$6:$C$16,'Tabla de puntos'!$D$6:$D$16)+LOOKUP(BE18,'Tabla de puntos'!$C$6:$C$16,'Tabla de puntos'!$D$6:$D$16)+(LOOKUP(BF18,'Tabla de puntos'!$C$6:$C$16,'Tabla de puntos'!$E$6:$E$16))+(LOOKUP(BG18,'Tabla de puntos'!$C$6:$C$16,'Tabla de puntos'!$F$6:$F$16)))),(BB18+BC18+(LOOKUP(BD18,'Tabla de puntos'!$C$21:$C$31,'Tabla de puntos'!$D$21:$D$31)+LOOKUP(BE18,'Tabla de puntos'!$C$21:$C$31,'Tabla de puntos'!$D$21:$D$31)+(LOOKUP(BF18,'Tabla de puntos'!$C$21:$C$31,'Tabla de puntos'!$E$21:$E$31))+(LOOKUP(BG18,'Tabla de puntos'!$C$21:$C$31,'Tabla de puntos'!$F$21:$F$31)))))</f>
        <v>55.5</v>
      </c>
      <c r="BI18" s="84">
        <f t="shared" si="0"/>
        <v>61.5</v>
      </c>
      <c r="BM18" s="9">
        <v>56</v>
      </c>
      <c r="BN18" s="9" t="s">
        <v>415</v>
      </c>
    </row>
    <row r="19" spans="1:66" x14ac:dyDescent="0.25">
      <c r="A19" s="7"/>
      <c r="B19" s="9">
        <v>7</v>
      </c>
      <c r="C19" s="9">
        <v>51</v>
      </c>
      <c r="D19" s="9" t="s">
        <v>317</v>
      </c>
      <c r="E19" s="13"/>
      <c r="F19" s="15"/>
      <c r="G19" s="16"/>
      <c r="H19" s="15"/>
      <c r="I19" s="15"/>
      <c r="J19" s="7"/>
      <c r="K19" s="1">
        <f>IF($J$11=1,(E19+F19+(LOOKUP(G19,'Tabla de puntos'!$C$6:$C$16,'Tabla de puntos'!$D$6:$D$16)+LOOKUP(H19,'Tabla de puntos'!$C$6:$C$16,'Tabla de puntos'!$D$6:$D$16)+(LOOKUP(I19,'Tabla de puntos'!$C$6:$C$16,'Tabla de puntos'!$E$6:$E$16))+(LOOKUP(J19,'Tabla de puntos'!$C$6:$C$16,'Tabla de puntos'!$F$6:$F$16)))),(E19+F19+(LOOKUP(G19,'Tabla de puntos'!$C$21:$C$31,'Tabla de puntos'!$D$21:$D$31)+LOOKUP(H19,'Tabla de puntos'!$C$21:$C$31,'Tabla de puntos'!$D$21:$D$31)+(LOOKUP(I19,'Tabla de puntos'!$C$21:$C$31,'Tabla de puntos'!$E$21:$E$31))+(LOOKUP(J19,'Tabla de puntos'!$C$21:$C$31,'Tabla de puntos'!$F$21:$F$31)))))</f>
        <v>0</v>
      </c>
      <c r="L19" s="13"/>
      <c r="M19" s="15"/>
      <c r="N19" s="15"/>
      <c r="O19" s="15"/>
      <c r="P19" s="15"/>
      <c r="Q19" s="7"/>
      <c r="R19" s="9">
        <f>IF($Q$11=1,(L19+M19+(LOOKUP(N19,'Tabla de puntos'!$C$6:$C$16,'Tabla de puntos'!$D$6:$D$16)+LOOKUP(O19,'Tabla de puntos'!$C$6:$C$16,'Tabla de puntos'!$D$6:$D$16)+(LOOKUP(P19,'Tabla de puntos'!$C$6:$C$16,'Tabla de puntos'!$E$6:$E$16))+(LOOKUP(Q19,'Tabla de puntos'!$C$6:$C$16,'Tabla de puntos'!$F$6:$F$16)))),(L19+M19+(LOOKUP(N19,'Tabla de puntos'!$C$21:$C$31,'Tabla de puntos'!$D$21:$D$31)+LOOKUP(O19,'Tabla de puntos'!$C$21:$C$31,'Tabla de puntos'!$D$21:$D$31)+(LOOKUP(P19,'Tabla de puntos'!$C$21:$C$31,'Tabla de puntos'!$E$21:$E$31))+(LOOKUP(Q19,'Tabla de puntos'!$C$21:$C$31,'Tabla de puntos'!$F$21:$F$31)))))</f>
        <v>0</v>
      </c>
      <c r="S19" s="13"/>
      <c r="T19" s="15"/>
      <c r="U19" s="15"/>
      <c r="V19" s="15"/>
      <c r="W19" s="15"/>
      <c r="X19" s="7"/>
      <c r="Y19" s="9">
        <f>IF($X$11=1,(S19+T19+(LOOKUP(U19,'Tabla de puntos'!$C$6:$C$16,'Tabla de puntos'!$D$6:$D$16)+LOOKUP(V19,'Tabla de puntos'!$C$6:$C$16,'Tabla de puntos'!$D$6:$D$16)+(LOOKUP(W19,'Tabla de puntos'!$C$6:$C$16,'Tabla de puntos'!$E$6:$E$16))+(LOOKUP(X19,'Tabla de puntos'!$C$6:$C$16,'Tabla de puntos'!$F$6:$F$16)))),(S19+T19+(LOOKUP(U19,'Tabla de puntos'!$C$21:$C$31,'Tabla de puntos'!$D$21:$D$31)+LOOKUP(V19,'Tabla de puntos'!$C$21:$C$31,'Tabla de puntos'!$D$21:$D$31)+(LOOKUP(W19,'Tabla de puntos'!$C$21:$C$31,'Tabla de puntos'!$E$21:$E$31))+(LOOKUP(X19,'Tabla de puntos'!$C$21:$C$31,'Tabla de puntos'!$F$21:$F$31)))))</f>
        <v>0</v>
      </c>
      <c r="Z19" s="16"/>
      <c r="AA19" s="15"/>
      <c r="AB19" s="15"/>
      <c r="AC19" s="15"/>
      <c r="AD19" s="15"/>
      <c r="AE19" s="7"/>
      <c r="AF19" s="9">
        <f>IF($AE$11=1,(Z19+AA19+(LOOKUP(AB19,'Tabla de puntos'!$C$6:$C$16,'Tabla de puntos'!$D$6:$D$16)+LOOKUP(AC19,'Tabla de puntos'!$C$6:$C$16,'Tabla de puntos'!$D$6:$D$16)+(LOOKUP(AD19,'Tabla de puntos'!$C$6:$C$16,'Tabla de puntos'!$E$6:$E$16))+(LOOKUP(AE19,'Tabla de puntos'!$C$6:$C$16,'Tabla de puntos'!$F$6:$F$16)))),(Z19+AA19+(LOOKUP(AB19,'Tabla de puntos'!$C$21:$C$31,'Tabla de puntos'!$D$21:$D$31)+LOOKUP(AC19,'Tabla de puntos'!$C$21:$C$31,'Tabla de puntos'!$D$21:$D$31)+(LOOKUP(AD19,'Tabla de puntos'!$C$21:$C$31,'Tabla de puntos'!$E$21:$E$31))+(LOOKUP(AE19,'Tabla de puntos'!$C$21:$C$31,'Tabla de puntos'!$F$21:$F$31)))))</f>
        <v>0</v>
      </c>
      <c r="AG19" s="16">
        <v>1</v>
      </c>
      <c r="AH19" s="15">
        <v>5</v>
      </c>
      <c r="AI19" s="15">
        <v>2</v>
      </c>
      <c r="AJ19" s="15">
        <v>1</v>
      </c>
      <c r="AK19" s="15">
        <v>1</v>
      </c>
      <c r="AL19" s="7">
        <v>2</v>
      </c>
      <c r="AM19" s="9">
        <f>IF($AL$11=1,(AG19+AH19+(LOOKUP(AI19,'Tabla de puntos'!$C$6:$C$16,'Tabla de puntos'!$D$6:$D$16)+LOOKUP(AJ19,'Tabla de puntos'!$C$6:$C$16,'Tabla de puntos'!$D$6:$D$16)+(LOOKUP(AK19,'Tabla de puntos'!$C$6:$C$16,'Tabla de puntos'!$E$6:$E$16))+(LOOKUP(AL19,'Tabla de puntos'!$C$6:$C$16,'Tabla de puntos'!$F$6:$F$16)))),(AG19+AH19+(LOOKUP(AI19,'Tabla de puntos'!$C$21:$C$31,'Tabla de puntos'!$D$21:$D$31)+LOOKUP(AJ19,'Tabla de puntos'!$C$21:$C$31,'Tabla de puntos'!$D$21:$D$31)+(LOOKUP(AK19,'Tabla de puntos'!$C$21:$C$31,'Tabla de puntos'!$E$21:$E$31))+(LOOKUP(AL19,'Tabla de puntos'!$C$21:$C$31,'Tabla de puntos'!$F$21:$F$31)))))</f>
        <v>48</v>
      </c>
      <c r="AN19" s="16"/>
      <c r="AO19" s="15"/>
      <c r="AP19" s="15"/>
      <c r="AQ19" s="15"/>
      <c r="AR19" s="15"/>
      <c r="AS19" s="7"/>
      <c r="AT19" s="9">
        <f>IF($AS$11=1,(AN19+AO19+(LOOKUP(AP19,'Tabla de puntos'!$C$6:$C$16,'Tabla de puntos'!$D$6:$D$16)+LOOKUP(AQ19,'Tabla de puntos'!$C$6:$C$16,'Tabla de puntos'!$D$6:$D$16)+(LOOKUP(AR19,'Tabla de puntos'!$C$6:$C$16,'Tabla de puntos'!$E$6:$E$16))+(LOOKUP(AS19,'Tabla de puntos'!$C$6:$C$16,'Tabla de puntos'!$F$6:$F$16)))),(AN19+AO19+(LOOKUP(AP19,'Tabla de puntos'!$C$21:$C$31,'Tabla de puntos'!$D$21:$D$31)+LOOKUP(AQ19,'Tabla de puntos'!$C$21:$C$31,'Tabla de puntos'!$D$21:$D$31)+(LOOKUP(AR19,'Tabla de puntos'!$C$21:$C$31,'Tabla de puntos'!$E$21:$E$31))+(LOOKUP(AS19,'Tabla de puntos'!$C$21:$C$31,'Tabla de puntos'!$F$21:$F$31)))))</f>
        <v>0</v>
      </c>
      <c r="AU19" s="16">
        <v>1</v>
      </c>
      <c r="AV19" s="15">
        <v>5</v>
      </c>
      <c r="AW19" s="15"/>
      <c r="AX19" s="15"/>
      <c r="AY19" s="15"/>
      <c r="AZ19" s="7"/>
      <c r="BA19" s="7">
        <f>IF($AZ$11=1,(AU19+AV19+(LOOKUP(AW19,'Tabla de puntos'!$C$6:$C$16,'Tabla de puntos'!$D$6:$D$16)+LOOKUP(AX19,'Tabla de puntos'!$C$6:$C$16,'Tabla de puntos'!$D$6:$D$16)+(LOOKUP(AY19,'Tabla de puntos'!$C$6:$C$16,'Tabla de puntos'!$E$6:$E$16))+(LOOKUP(AZ19,'Tabla de puntos'!$C$6:$C$16,'Tabla de puntos'!$F$6:$F$16)))),(AU19+AV19+(LOOKUP(AW19,'Tabla de puntos'!$C$21:$C$31,'Tabla de puntos'!$D$21:$D$31)+LOOKUP(AX19,'Tabla de puntos'!$C$21:$C$31,'Tabla de puntos'!$D$21:$D$31)+(LOOKUP(AY19,'Tabla de puntos'!$C$21:$C$31,'Tabla de puntos'!$E$21:$E$31))+(LOOKUP(AZ19,'Tabla de puntos'!$C$21:$C$31,'Tabla de puntos'!$F$21:$F$31)))))</f>
        <v>6</v>
      </c>
      <c r="BB19" s="16"/>
      <c r="BC19" s="15"/>
      <c r="BD19" s="15"/>
      <c r="BE19" s="15"/>
      <c r="BF19" s="15"/>
      <c r="BG19" s="7"/>
      <c r="BH19" s="7">
        <f>IF($BG$11=1,(BB19+BC19+(LOOKUP(BD19,'Tabla de puntos'!$C$6:$C$16,'Tabla de puntos'!$D$6:$D$16)+LOOKUP(BE19,'Tabla de puntos'!$C$6:$C$16,'Tabla de puntos'!$D$6:$D$16)+(LOOKUP(BF19,'Tabla de puntos'!$C$6:$C$16,'Tabla de puntos'!$E$6:$E$16))+(LOOKUP(BG19,'Tabla de puntos'!$C$6:$C$16,'Tabla de puntos'!$F$6:$F$16)))),(BB19+BC19+(LOOKUP(BD19,'Tabla de puntos'!$C$21:$C$31,'Tabla de puntos'!$D$21:$D$31)+LOOKUP(BE19,'Tabla de puntos'!$C$21:$C$31,'Tabla de puntos'!$D$21:$D$31)+(LOOKUP(BF19,'Tabla de puntos'!$C$21:$C$31,'Tabla de puntos'!$E$21:$E$31))+(LOOKUP(BG19,'Tabla de puntos'!$C$21:$C$31,'Tabla de puntos'!$F$21:$F$31)))))</f>
        <v>0</v>
      </c>
      <c r="BI19" s="24">
        <f t="shared" si="0"/>
        <v>54</v>
      </c>
      <c r="BM19" s="9">
        <v>57</v>
      </c>
      <c r="BN19" s="9" t="s">
        <v>317</v>
      </c>
    </row>
    <row r="20" spans="1:66" x14ac:dyDescent="0.25">
      <c r="A20" s="7"/>
      <c r="B20" s="9">
        <v>8</v>
      </c>
      <c r="C20" s="9">
        <v>80</v>
      </c>
      <c r="D20" s="9" t="s">
        <v>57</v>
      </c>
      <c r="E20" s="13">
        <v>1</v>
      </c>
      <c r="F20" s="15">
        <v>5</v>
      </c>
      <c r="G20" s="16">
        <v>4</v>
      </c>
      <c r="H20" s="15">
        <v>4</v>
      </c>
      <c r="I20" s="15"/>
      <c r="J20" s="64">
        <v>4</v>
      </c>
      <c r="K20" s="2">
        <f>IF($J$11=1,(E20+F20+(LOOKUP(G20,'Tabla de puntos'!$C$6:$C$16,'Tabla de puntos'!$D$6:$D$16)+LOOKUP(H20,'Tabla de puntos'!$C$6:$C$16,'Tabla de puntos'!$D$6:$D$16)+(LOOKUP(I20,'Tabla de puntos'!$C$6:$C$16,'Tabla de puntos'!$E$6:$E$16))+(LOOKUP(J20,'Tabla de puntos'!$C$6:$C$16,'Tabla de puntos'!$F$6:$F$16)))),(E20+F20+(LOOKUP(G20,'Tabla de puntos'!$C$21:$C$31,'Tabla de puntos'!$D$21:$D$31)+LOOKUP(H20,'Tabla de puntos'!$C$21:$C$31,'Tabla de puntos'!$D$21:$D$31)+(LOOKUP(I20,'Tabla de puntos'!$C$21:$C$31,'Tabla de puntos'!$E$21:$E$31))+(LOOKUP(J20,'Tabla de puntos'!$C$21:$C$31,'Tabla de puntos'!$F$21:$F$31)))))</f>
        <v>30</v>
      </c>
      <c r="L20" s="13"/>
      <c r="M20" s="15"/>
      <c r="N20" s="15"/>
      <c r="O20" s="15"/>
      <c r="P20" s="15"/>
      <c r="Q20" s="64"/>
      <c r="R20" s="9">
        <f>IF($Q$11=1,(L20+M20+(LOOKUP(N20,'Tabla de puntos'!$C$6:$C$16,'Tabla de puntos'!$D$6:$D$16)+LOOKUP(O20,'Tabla de puntos'!$C$6:$C$16,'Tabla de puntos'!$D$6:$D$16)+(LOOKUP(P20,'Tabla de puntos'!$C$6:$C$16,'Tabla de puntos'!$E$6:$E$16))+(LOOKUP(Q20,'Tabla de puntos'!$C$6:$C$16,'Tabla de puntos'!$F$6:$F$16)))),(L20+M20+(LOOKUP(N20,'Tabla de puntos'!$C$21:$C$31,'Tabla de puntos'!$D$21:$D$31)+LOOKUP(O20,'Tabla de puntos'!$C$21:$C$31,'Tabla de puntos'!$D$21:$D$31)+(LOOKUP(P20,'Tabla de puntos'!$C$21:$C$31,'Tabla de puntos'!$E$21:$E$31))+(LOOKUP(Q20,'Tabla de puntos'!$C$21:$C$31,'Tabla de puntos'!$F$21:$F$31)))))</f>
        <v>0</v>
      </c>
      <c r="S20" s="13"/>
      <c r="T20" s="15"/>
      <c r="U20" s="15"/>
      <c r="V20" s="15"/>
      <c r="W20" s="15"/>
      <c r="X20" s="64"/>
      <c r="Y20" s="9">
        <f>IF($X$11=1,(S20+T20+(LOOKUP(U20,'Tabla de puntos'!$C$6:$C$16,'Tabla de puntos'!$D$6:$D$16)+LOOKUP(V20,'Tabla de puntos'!$C$6:$C$16,'Tabla de puntos'!$D$6:$D$16)+(LOOKUP(W20,'Tabla de puntos'!$C$6:$C$16,'Tabla de puntos'!$E$6:$E$16))+(LOOKUP(X20,'Tabla de puntos'!$C$6:$C$16,'Tabla de puntos'!$F$6:$F$16)))),(S20+T20+(LOOKUP(U20,'Tabla de puntos'!$C$21:$C$31,'Tabla de puntos'!$D$21:$D$31)+LOOKUP(V20,'Tabla de puntos'!$C$21:$C$31,'Tabla de puntos'!$D$21:$D$31)+(LOOKUP(W20,'Tabla de puntos'!$C$21:$C$31,'Tabla de puntos'!$E$21:$E$31))+(LOOKUP(X20,'Tabla de puntos'!$C$21:$C$31,'Tabla de puntos'!$F$21:$F$31)))))</f>
        <v>0</v>
      </c>
      <c r="Z20" s="16"/>
      <c r="AA20" s="15"/>
      <c r="AB20" s="15"/>
      <c r="AC20" s="15"/>
      <c r="AD20" s="15"/>
      <c r="AE20" s="64"/>
      <c r="AF20" s="9">
        <f>IF($AE$11=1,(Z20+AA20+(LOOKUP(AB20,'Tabla de puntos'!$C$6:$C$16,'Tabla de puntos'!$D$6:$D$16)+LOOKUP(AC20,'Tabla de puntos'!$C$6:$C$16,'Tabla de puntos'!$D$6:$D$16)+(LOOKUP(AD20,'Tabla de puntos'!$C$6:$C$16,'Tabla de puntos'!$E$6:$E$16))+(LOOKUP(AE20,'Tabla de puntos'!$C$6:$C$16,'Tabla de puntos'!$F$6:$F$16)))),(Z20+AA20+(LOOKUP(AB20,'Tabla de puntos'!$C$21:$C$31,'Tabla de puntos'!$D$21:$D$31)+LOOKUP(AC20,'Tabla de puntos'!$C$21:$C$31,'Tabla de puntos'!$D$21:$D$31)+(LOOKUP(AD20,'Tabla de puntos'!$C$21:$C$31,'Tabla de puntos'!$E$21:$E$31))+(LOOKUP(AE20,'Tabla de puntos'!$C$21:$C$31,'Tabla de puntos'!$F$21:$F$31)))))</f>
        <v>0</v>
      </c>
      <c r="AG20" s="16"/>
      <c r="AH20" s="15"/>
      <c r="AI20" s="15"/>
      <c r="AJ20" s="15"/>
      <c r="AK20" s="15"/>
      <c r="AL20" s="64"/>
      <c r="AM20" s="9">
        <f>IF($AL$11=1,(AG20+AH20+(LOOKUP(AI20,'Tabla de puntos'!$C$6:$C$16,'Tabla de puntos'!$D$6:$D$16)+LOOKUP(AJ20,'Tabla de puntos'!$C$6:$C$16,'Tabla de puntos'!$D$6:$D$16)+(LOOKUP(AK20,'Tabla de puntos'!$C$6:$C$16,'Tabla de puntos'!$E$6:$E$16))+(LOOKUP(AL20,'Tabla de puntos'!$C$6:$C$16,'Tabla de puntos'!$F$6:$F$16)))),(AG20+AH20+(LOOKUP(AI20,'Tabla de puntos'!$C$21:$C$31,'Tabla de puntos'!$D$21:$D$31)+LOOKUP(AJ20,'Tabla de puntos'!$C$21:$C$31,'Tabla de puntos'!$D$21:$D$31)+(LOOKUP(AK20,'Tabla de puntos'!$C$21:$C$31,'Tabla de puntos'!$E$21:$E$31))+(LOOKUP(AL20,'Tabla de puntos'!$C$21:$C$31,'Tabla de puntos'!$F$21:$F$31)))))</f>
        <v>0</v>
      </c>
      <c r="AN20" s="16"/>
      <c r="AO20" s="15"/>
      <c r="AP20" s="15"/>
      <c r="AQ20" s="15"/>
      <c r="AR20" s="15"/>
      <c r="AS20" s="64"/>
      <c r="AT20" s="9">
        <f>IF($AS$11=1,(AN20+AO20+(LOOKUP(AP20,'Tabla de puntos'!$C$6:$C$16,'Tabla de puntos'!$D$6:$D$16)+LOOKUP(AQ20,'Tabla de puntos'!$C$6:$C$16,'Tabla de puntos'!$D$6:$D$16)+(LOOKUP(AR20,'Tabla de puntos'!$C$6:$C$16,'Tabla de puntos'!$E$6:$E$16))+(LOOKUP(AS20,'Tabla de puntos'!$C$6:$C$16,'Tabla de puntos'!$F$6:$F$16)))),(AN20+AO20+(LOOKUP(AP20,'Tabla de puntos'!$C$21:$C$31,'Tabla de puntos'!$D$21:$D$31)+LOOKUP(AQ20,'Tabla de puntos'!$C$21:$C$31,'Tabla de puntos'!$D$21:$D$31)+(LOOKUP(AR20,'Tabla de puntos'!$C$21:$C$31,'Tabla de puntos'!$E$21:$E$31))+(LOOKUP(AS20,'Tabla de puntos'!$C$21:$C$31,'Tabla de puntos'!$F$21:$F$31)))))</f>
        <v>0</v>
      </c>
      <c r="AU20" s="16"/>
      <c r="AV20" s="15"/>
      <c r="AW20" s="15"/>
      <c r="AX20" s="15"/>
      <c r="AY20" s="15"/>
      <c r="AZ20" s="64"/>
      <c r="BA20" s="64">
        <f>IF($AZ$11=1,(AU20+AV20+(LOOKUP(AW20,'Tabla de puntos'!$C$6:$C$16,'Tabla de puntos'!$D$6:$D$16)+LOOKUP(AX20,'Tabla de puntos'!$C$6:$C$16,'Tabla de puntos'!$D$6:$D$16)+(LOOKUP(AY20,'Tabla de puntos'!$C$6:$C$16,'Tabla de puntos'!$E$6:$E$16))+(LOOKUP(AZ20,'Tabla de puntos'!$C$6:$C$16,'Tabla de puntos'!$F$6:$F$16)))),(AU20+AV20+(LOOKUP(AW20,'Tabla de puntos'!$C$21:$C$31,'Tabla de puntos'!$D$21:$D$31)+LOOKUP(AX20,'Tabla de puntos'!$C$21:$C$31,'Tabla de puntos'!$D$21:$D$31)+(LOOKUP(AY20,'Tabla de puntos'!$C$21:$C$31,'Tabla de puntos'!$E$21:$E$31))+(LOOKUP(AZ20,'Tabla de puntos'!$C$21:$C$31,'Tabla de puntos'!$F$21:$F$31)))))</f>
        <v>0</v>
      </c>
      <c r="BB20" s="16"/>
      <c r="BC20" s="15"/>
      <c r="BD20" s="15"/>
      <c r="BE20" s="15"/>
      <c r="BF20" s="15"/>
      <c r="BG20" s="64"/>
      <c r="BH20" s="64">
        <f>IF($BG$11=1,(BB20+BC20+(LOOKUP(BD20,'Tabla de puntos'!$C$6:$C$16,'Tabla de puntos'!$D$6:$D$16)+LOOKUP(BE20,'Tabla de puntos'!$C$6:$C$16,'Tabla de puntos'!$D$6:$D$16)+(LOOKUP(BF20,'Tabla de puntos'!$C$6:$C$16,'Tabla de puntos'!$E$6:$E$16))+(LOOKUP(BG20,'Tabla de puntos'!$C$6:$C$16,'Tabla de puntos'!$F$6:$F$16)))),(BB20+BC20+(LOOKUP(BD20,'Tabla de puntos'!$C$21:$C$31,'Tabla de puntos'!$D$21:$D$31)+LOOKUP(BE20,'Tabla de puntos'!$C$21:$C$31,'Tabla de puntos'!$D$21:$D$31)+(LOOKUP(BF20,'Tabla de puntos'!$C$21:$C$31,'Tabla de puntos'!$E$21:$E$31))+(LOOKUP(BG20,'Tabla de puntos'!$C$21:$C$31,'Tabla de puntos'!$F$21:$F$31)))))</f>
        <v>0</v>
      </c>
      <c r="BI20" s="63">
        <f t="shared" si="0"/>
        <v>30</v>
      </c>
      <c r="BM20" s="9">
        <v>58</v>
      </c>
      <c r="BN20" s="9" t="s">
        <v>57</v>
      </c>
    </row>
    <row r="21" spans="1:66" x14ac:dyDescent="0.25">
      <c r="A21" s="7"/>
      <c r="B21" s="9">
        <v>9</v>
      </c>
      <c r="C21" s="9">
        <v>64</v>
      </c>
      <c r="D21" s="9" t="s">
        <v>339</v>
      </c>
      <c r="E21" s="13"/>
      <c r="F21" s="15"/>
      <c r="G21" s="16"/>
      <c r="H21" s="15"/>
      <c r="I21" s="15"/>
      <c r="J21" s="7"/>
      <c r="K21" s="1">
        <f>IF($J$11=1,(E21+F21+(LOOKUP(G21,'Tabla de puntos'!$C$6:$C$16,'Tabla de puntos'!$D$6:$D$16)+LOOKUP(H21,'Tabla de puntos'!$C$6:$C$16,'Tabla de puntos'!$D$6:$D$16)+(LOOKUP(I21,'Tabla de puntos'!$C$6:$C$16,'Tabla de puntos'!$E$6:$E$16))+(LOOKUP(J21,'Tabla de puntos'!$C$6:$C$16,'Tabla de puntos'!$F$6:$F$16)))),(E21+F21+(LOOKUP(G21,'Tabla de puntos'!$C$21:$C$31,'Tabla de puntos'!$D$21:$D$31)+LOOKUP(H21,'Tabla de puntos'!$C$21:$C$31,'Tabla de puntos'!$D$21:$D$31)+(LOOKUP(I21,'Tabla de puntos'!$C$21:$C$31,'Tabla de puntos'!$E$21:$E$31))+(LOOKUP(J21,'Tabla de puntos'!$C$21:$C$31,'Tabla de puntos'!$F$21:$F$31)))))</f>
        <v>0</v>
      </c>
      <c r="L21" s="13"/>
      <c r="M21" s="15"/>
      <c r="N21" s="15"/>
      <c r="O21" s="15"/>
      <c r="P21" s="15"/>
      <c r="Q21" s="7"/>
      <c r="R21" s="9">
        <f>IF($Q$11=1,(L21+M21+(LOOKUP(N21,'Tabla de puntos'!$C$6:$C$16,'Tabla de puntos'!$D$6:$D$16)+LOOKUP(O21,'Tabla de puntos'!$C$6:$C$16,'Tabla de puntos'!$D$6:$D$16)+(LOOKUP(P21,'Tabla de puntos'!$C$6:$C$16,'Tabla de puntos'!$E$6:$E$16))+(LOOKUP(Q21,'Tabla de puntos'!$C$6:$C$16,'Tabla de puntos'!$F$6:$F$16)))),(L21+M21+(LOOKUP(N21,'Tabla de puntos'!$C$21:$C$31,'Tabla de puntos'!$D$21:$D$31)+LOOKUP(O21,'Tabla de puntos'!$C$21:$C$31,'Tabla de puntos'!$D$21:$D$31)+(LOOKUP(P21,'Tabla de puntos'!$C$21:$C$31,'Tabla de puntos'!$E$21:$E$31))+(LOOKUP(Q21,'Tabla de puntos'!$C$21:$C$31,'Tabla de puntos'!$F$21:$F$31)))))</f>
        <v>0</v>
      </c>
      <c r="S21" s="69"/>
      <c r="T21" s="77"/>
      <c r="U21" s="77"/>
      <c r="V21" s="77"/>
      <c r="W21" s="77"/>
      <c r="X21" s="38"/>
      <c r="Y21" s="9">
        <f>IF($X$11=1,(S21+T21+(LOOKUP(U21,'Tabla de puntos'!$C$6:$C$16,'Tabla de puntos'!$D$6:$D$16)+LOOKUP(V21,'Tabla de puntos'!$C$6:$C$16,'Tabla de puntos'!$D$6:$D$16)+(LOOKUP(W21,'Tabla de puntos'!$C$6:$C$16,'Tabla de puntos'!$E$6:$E$16))+(LOOKUP(X21,'Tabla de puntos'!$C$6:$C$16,'Tabla de puntos'!$F$6:$F$16)))),(S21+T21+(LOOKUP(U21,'Tabla de puntos'!$C$21:$C$31,'Tabla de puntos'!$D$21:$D$31)+LOOKUP(V21,'Tabla de puntos'!$C$21:$C$31,'Tabla de puntos'!$D$21:$D$31)+(LOOKUP(W21,'Tabla de puntos'!$C$21:$C$31,'Tabla de puntos'!$E$21:$E$31))+(LOOKUP(X21,'Tabla de puntos'!$C$21:$C$31,'Tabla de puntos'!$F$21:$F$31)))))</f>
        <v>0</v>
      </c>
      <c r="Z21" s="16"/>
      <c r="AA21" s="15"/>
      <c r="AB21" s="15"/>
      <c r="AC21" s="15"/>
      <c r="AD21" s="15"/>
      <c r="AE21" s="7"/>
      <c r="AF21" s="9">
        <f>IF($AE$11=1,(Z21+AA21+(LOOKUP(AB21,'Tabla de puntos'!$C$6:$C$16,'Tabla de puntos'!$D$6:$D$16)+LOOKUP(AC21,'Tabla de puntos'!$C$6:$C$16,'Tabla de puntos'!$D$6:$D$16)+(LOOKUP(AD21,'Tabla de puntos'!$C$6:$C$16,'Tabla de puntos'!$E$6:$E$16))+(LOOKUP(AE21,'Tabla de puntos'!$C$6:$C$16,'Tabla de puntos'!$F$6:$F$16)))),(Z21+AA21+(LOOKUP(AB21,'Tabla de puntos'!$C$21:$C$31,'Tabla de puntos'!$D$21:$D$31)+LOOKUP(AC21,'Tabla de puntos'!$C$21:$C$31,'Tabla de puntos'!$D$21:$D$31)+(LOOKUP(AD21,'Tabla de puntos'!$C$21:$C$31,'Tabla de puntos'!$E$21:$E$31))+(LOOKUP(AE21,'Tabla de puntos'!$C$21:$C$31,'Tabla de puntos'!$F$21:$F$31)))))</f>
        <v>0</v>
      </c>
      <c r="AG21" s="16"/>
      <c r="AH21" s="15"/>
      <c r="AI21" s="15"/>
      <c r="AJ21" s="15"/>
      <c r="AK21" s="15"/>
      <c r="AL21" s="7"/>
      <c r="AM21" s="9">
        <f>IF($AL$11=1,(AG21+AH21+(LOOKUP(AI21,'Tabla de puntos'!$C$6:$C$16,'Tabla de puntos'!$D$6:$D$16)+LOOKUP(AJ21,'Tabla de puntos'!$C$6:$C$16,'Tabla de puntos'!$D$6:$D$16)+(LOOKUP(AK21,'Tabla de puntos'!$C$6:$C$16,'Tabla de puntos'!$E$6:$E$16))+(LOOKUP(AL21,'Tabla de puntos'!$C$6:$C$16,'Tabla de puntos'!$F$6:$F$16)))),(AG21+AH21+(LOOKUP(AI21,'Tabla de puntos'!$C$21:$C$31,'Tabla de puntos'!$D$21:$D$31)+LOOKUP(AJ21,'Tabla de puntos'!$C$21:$C$31,'Tabla de puntos'!$D$21:$D$31)+(LOOKUP(AK21,'Tabla de puntos'!$C$21:$C$31,'Tabla de puntos'!$E$21:$E$31))+(LOOKUP(AL21,'Tabla de puntos'!$C$21:$C$31,'Tabla de puntos'!$F$21:$F$31)))))</f>
        <v>0</v>
      </c>
      <c r="AN21" s="16">
        <v>1</v>
      </c>
      <c r="AO21" s="15">
        <v>5</v>
      </c>
      <c r="AP21" s="15">
        <v>1</v>
      </c>
      <c r="AQ21" s="15"/>
      <c r="AR21" s="15"/>
      <c r="AS21" s="7"/>
      <c r="AT21" s="9">
        <f>IF($AS$11=1,(AN21+AO21+(LOOKUP(AP21,'Tabla de puntos'!$C$6:$C$16,'Tabla de puntos'!$D$6:$D$16)+LOOKUP(AQ21,'Tabla de puntos'!$C$6:$C$16,'Tabla de puntos'!$D$6:$D$16)+(LOOKUP(AR21,'Tabla de puntos'!$C$6:$C$16,'Tabla de puntos'!$E$6:$E$16))+(LOOKUP(AS21,'Tabla de puntos'!$C$6:$C$16,'Tabla de puntos'!$F$6:$F$16)))),(AN21+AO21+(LOOKUP(AP21,'Tabla de puntos'!$C$21:$C$31,'Tabla de puntos'!$D$21:$D$31)+LOOKUP(AQ21,'Tabla de puntos'!$C$21:$C$31,'Tabla de puntos'!$D$21:$D$31)+(LOOKUP(AR21,'Tabla de puntos'!$C$21:$C$31,'Tabla de puntos'!$E$21:$E$31))+(LOOKUP(AS21,'Tabla de puntos'!$C$21:$C$31,'Tabla de puntos'!$F$21:$F$31)))))</f>
        <v>18</v>
      </c>
      <c r="AU21" s="16"/>
      <c r="AV21" s="15"/>
      <c r="AW21" s="15"/>
      <c r="AX21" s="15"/>
      <c r="AY21" s="15"/>
      <c r="AZ21" s="7"/>
      <c r="BA21" s="7">
        <f>IF($AZ$11=1,(AU21+AV21+(LOOKUP(AW21,'Tabla de puntos'!$C$6:$C$16,'Tabla de puntos'!$D$6:$D$16)+LOOKUP(AX21,'Tabla de puntos'!$C$6:$C$16,'Tabla de puntos'!$D$6:$D$16)+(LOOKUP(AY21,'Tabla de puntos'!$C$6:$C$16,'Tabla de puntos'!$E$6:$E$16))+(LOOKUP(AZ21,'Tabla de puntos'!$C$6:$C$16,'Tabla de puntos'!$F$6:$F$16)))),(AU21+AV21+(LOOKUP(AW21,'Tabla de puntos'!$C$21:$C$31,'Tabla de puntos'!$D$21:$D$31)+LOOKUP(AX21,'Tabla de puntos'!$C$21:$C$31,'Tabla de puntos'!$D$21:$D$31)+(LOOKUP(AY21,'Tabla de puntos'!$C$21:$C$31,'Tabla de puntos'!$E$21:$E$31))+(LOOKUP(AZ21,'Tabla de puntos'!$C$21:$C$31,'Tabla de puntos'!$F$21:$F$31)))))</f>
        <v>0</v>
      </c>
      <c r="BB21" s="16"/>
      <c r="BC21" s="15"/>
      <c r="BD21" s="15"/>
      <c r="BE21" s="15"/>
      <c r="BF21" s="15"/>
      <c r="BG21" s="7"/>
      <c r="BH21" s="7">
        <f>IF($BG$11=1,(BB21+BC21+(LOOKUP(BD21,'Tabla de puntos'!$C$6:$C$16,'Tabla de puntos'!$D$6:$D$16)+LOOKUP(BE21,'Tabla de puntos'!$C$6:$C$16,'Tabla de puntos'!$D$6:$D$16)+(LOOKUP(BF21,'Tabla de puntos'!$C$6:$C$16,'Tabla de puntos'!$E$6:$E$16))+(LOOKUP(BG21,'Tabla de puntos'!$C$6:$C$16,'Tabla de puntos'!$F$6:$F$16)))),(BB21+BC21+(LOOKUP(BD21,'Tabla de puntos'!$C$21:$C$31,'Tabla de puntos'!$D$21:$D$31)+LOOKUP(BE21,'Tabla de puntos'!$C$21:$C$31,'Tabla de puntos'!$D$21:$D$31)+(LOOKUP(BF21,'Tabla de puntos'!$C$21:$C$31,'Tabla de puntos'!$E$21:$E$31))+(LOOKUP(BG21,'Tabla de puntos'!$C$21:$C$31,'Tabla de puntos'!$F$21:$F$31)))))</f>
        <v>0</v>
      </c>
      <c r="BI21" s="24">
        <f t="shared" si="0"/>
        <v>18</v>
      </c>
      <c r="BM21" s="9">
        <v>59</v>
      </c>
      <c r="BN21" s="9" t="s">
        <v>339</v>
      </c>
    </row>
    <row r="22" spans="1:66" x14ac:dyDescent="0.25">
      <c r="A22" s="7"/>
      <c r="B22" s="9">
        <v>10</v>
      </c>
      <c r="C22" s="9">
        <v>70</v>
      </c>
      <c r="D22" s="9" t="s">
        <v>213</v>
      </c>
      <c r="E22" s="13"/>
      <c r="F22" s="15"/>
      <c r="G22" s="16"/>
      <c r="H22" s="15"/>
      <c r="I22" s="15"/>
      <c r="J22" s="7"/>
      <c r="K22" s="1">
        <f>IF($J$11=1,(E22+F22+(LOOKUP(G22,'Tabla de puntos'!$C$6:$C$16,'Tabla de puntos'!$D$6:$D$16)+LOOKUP(H22,'Tabla de puntos'!$C$6:$C$16,'Tabla de puntos'!$D$6:$D$16)+(LOOKUP(I22,'Tabla de puntos'!$C$6:$C$16,'Tabla de puntos'!$E$6:$E$16))+(LOOKUP(J22,'Tabla de puntos'!$C$6:$C$16,'Tabla de puntos'!$F$6:$F$16)))),(E22+F22+(LOOKUP(G22,'Tabla de puntos'!$C$21:$C$31,'Tabla de puntos'!$D$21:$D$31)+LOOKUP(H22,'Tabla de puntos'!$C$21:$C$31,'Tabla de puntos'!$D$21:$D$31)+(LOOKUP(I22,'Tabla de puntos'!$C$21:$C$31,'Tabla de puntos'!$E$21:$E$31))+(LOOKUP(J22,'Tabla de puntos'!$C$21:$C$31,'Tabla de puntos'!$F$21:$F$31)))))</f>
        <v>0</v>
      </c>
      <c r="L22" s="13"/>
      <c r="M22" s="15"/>
      <c r="N22" s="15"/>
      <c r="O22" s="15"/>
      <c r="P22" s="15"/>
      <c r="Q22" s="7"/>
      <c r="R22" s="9">
        <f>IF($Q$11=1,(L22+M22+(LOOKUP(N22,'Tabla de puntos'!$C$6:$C$16,'Tabla de puntos'!$D$6:$D$16)+LOOKUP(O22,'Tabla de puntos'!$C$6:$C$16,'Tabla de puntos'!$D$6:$D$16)+(LOOKUP(P22,'Tabla de puntos'!$C$6:$C$16,'Tabla de puntos'!$E$6:$E$16))+(LOOKUP(Q22,'Tabla de puntos'!$C$6:$C$16,'Tabla de puntos'!$F$6:$F$16)))),(L22+M22+(LOOKUP(N22,'Tabla de puntos'!$C$21:$C$31,'Tabla de puntos'!$D$21:$D$31)+LOOKUP(O22,'Tabla de puntos'!$C$21:$C$31,'Tabla de puntos'!$D$21:$D$31)+(LOOKUP(P22,'Tabla de puntos'!$C$21:$C$31,'Tabla de puntos'!$E$21:$E$31))+(LOOKUP(Q22,'Tabla de puntos'!$C$21:$C$31,'Tabla de puntos'!$F$21:$F$31)))))</f>
        <v>0</v>
      </c>
      <c r="S22" s="13">
        <v>1</v>
      </c>
      <c r="T22" s="15"/>
      <c r="U22" s="15"/>
      <c r="V22" s="15"/>
      <c r="W22" s="15"/>
      <c r="X22" s="71"/>
      <c r="Y22" s="9">
        <f>IF($X$11=1,(S22+T22+(LOOKUP(U22,'Tabla de puntos'!$C$6:$C$16,'Tabla de puntos'!$D$6:$D$16)+LOOKUP(V22,'Tabla de puntos'!$C$6:$C$16,'Tabla de puntos'!$D$6:$D$16)+(LOOKUP(W22,'Tabla de puntos'!$C$6:$C$16,'Tabla de puntos'!$E$6:$E$16))+(LOOKUP(X22,'Tabla de puntos'!$C$6:$C$16,'Tabla de puntos'!$F$6:$F$16)))),(S22+T22+(LOOKUP(U22,'Tabla de puntos'!$C$21:$C$31,'Tabla de puntos'!$D$21:$D$31)+LOOKUP(V22,'Tabla de puntos'!$C$21:$C$31,'Tabla de puntos'!$D$21:$D$31)+(LOOKUP(W22,'Tabla de puntos'!$C$21:$C$31,'Tabla de puntos'!$E$21:$E$31))+(LOOKUP(X22,'Tabla de puntos'!$C$21:$C$31,'Tabla de puntos'!$F$21:$F$31)))))</f>
        <v>1</v>
      </c>
      <c r="Z22" s="16"/>
      <c r="AA22" s="15"/>
      <c r="AB22" s="15"/>
      <c r="AC22" s="15"/>
      <c r="AD22" s="15"/>
      <c r="AE22" s="7"/>
      <c r="AF22" s="9">
        <f>IF($AE$11=1,(Z22+AA22+(LOOKUP(AB22,'Tabla de puntos'!$C$6:$C$16,'Tabla de puntos'!$D$6:$D$16)+LOOKUP(AC22,'Tabla de puntos'!$C$6:$C$16,'Tabla de puntos'!$D$6:$D$16)+(LOOKUP(AD22,'Tabla de puntos'!$C$6:$C$16,'Tabla de puntos'!$E$6:$E$16))+(LOOKUP(AE22,'Tabla de puntos'!$C$6:$C$16,'Tabla de puntos'!$F$6:$F$16)))),(Z22+AA22+(LOOKUP(AB22,'Tabla de puntos'!$C$21:$C$31,'Tabla de puntos'!$D$21:$D$31)+LOOKUP(AC22,'Tabla de puntos'!$C$21:$C$31,'Tabla de puntos'!$D$21:$D$31)+(LOOKUP(AD22,'Tabla de puntos'!$C$21:$C$31,'Tabla de puntos'!$E$21:$E$31))+(LOOKUP(AE22,'Tabla de puntos'!$C$21:$C$31,'Tabla de puntos'!$F$21:$F$31)))))</f>
        <v>0</v>
      </c>
      <c r="AG22" s="16"/>
      <c r="AH22" s="15"/>
      <c r="AI22" s="15"/>
      <c r="AJ22" s="15"/>
      <c r="AK22" s="15"/>
      <c r="AL22" s="7"/>
      <c r="AM22" s="9">
        <f>IF($AL$11=1,(AG22+AH22+(LOOKUP(AI22,'Tabla de puntos'!$C$6:$C$16,'Tabla de puntos'!$D$6:$D$16)+LOOKUP(AJ22,'Tabla de puntos'!$C$6:$C$16,'Tabla de puntos'!$D$6:$D$16)+(LOOKUP(AK22,'Tabla de puntos'!$C$6:$C$16,'Tabla de puntos'!$E$6:$E$16))+(LOOKUP(AL22,'Tabla de puntos'!$C$6:$C$16,'Tabla de puntos'!$F$6:$F$16)))),(AG22+AH22+(LOOKUP(AI22,'Tabla de puntos'!$C$21:$C$31,'Tabla de puntos'!$D$21:$D$31)+LOOKUP(AJ22,'Tabla de puntos'!$C$21:$C$31,'Tabla de puntos'!$D$21:$D$31)+(LOOKUP(AK22,'Tabla de puntos'!$C$21:$C$31,'Tabla de puntos'!$E$21:$E$31))+(LOOKUP(AL22,'Tabla de puntos'!$C$21:$C$31,'Tabla de puntos'!$F$21:$F$31)))))</f>
        <v>0</v>
      </c>
      <c r="AN22" s="16"/>
      <c r="AO22" s="15"/>
      <c r="AP22" s="15"/>
      <c r="AQ22" s="15"/>
      <c r="AR22" s="15"/>
      <c r="AS22" s="7"/>
      <c r="AT22" s="9">
        <f>IF($AS$11=1,(AN22+AO22+(LOOKUP(AP22,'Tabla de puntos'!$C$6:$C$16,'Tabla de puntos'!$D$6:$D$16)+LOOKUP(AQ22,'Tabla de puntos'!$C$6:$C$16,'Tabla de puntos'!$D$6:$D$16)+(LOOKUP(AR22,'Tabla de puntos'!$C$6:$C$16,'Tabla de puntos'!$E$6:$E$16))+(LOOKUP(AS22,'Tabla de puntos'!$C$6:$C$16,'Tabla de puntos'!$F$6:$F$16)))),(AN22+AO22+(LOOKUP(AP22,'Tabla de puntos'!$C$21:$C$31,'Tabla de puntos'!$D$21:$D$31)+LOOKUP(AQ22,'Tabla de puntos'!$C$21:$C$31,'Tabla de puntos'!$D$21:$D$31)+(LOOKUP(AR22,'Tabla de puntos'!$C$21:$C$31,'Tabla de puntos'!$E$21:$E$31))+(LOOKUP(AS22,'Tabla de puntos'!$C$21:$C$31,'Tabla de puntos'!$F$21:$F$31)))))</f>
        <v>0</v>
      </c>
      <c r="AU22" s="16">
        <v>1</v>
      </c>
      <c r="AV22" s="15">
        <v>5</v>
      </c>
      <c r="AW22" s="15"/>
      <c r="AX22" s="15"/>
      <c r="AY22" s="15"/>
      <c r="AZ22" s="7"/>
      <c r="BA22" s="7">
        <f>IF($AZ$11=1,(AU22+AV22+(LOOKUP(AW22,'Tabla de puntos'!$C$6:$C$16,'Tabla de puntos'!$D$6:$D$16)+LOOKUP(AX22,'Tabla de puntos'!$C$6:$C$16,'Tabla de puntos'!$D$6:$D$16)+(LOOKUP(AY22,'Tabla de puntos'!$C$6:$C$16,'Tabla de puntos'!$E$6:$E$16))+(LOOKUP(AZ22,'Tabla de puntos'!$C$6:$C$16,'Tabla de puntos'!$F$6:$F$16)))),(AU22+AV22+(LOOKUP(AW22,'Tabla de puntos'!$C$21:$C$31,'Tabla de puntos'!$D$21:$D$31)+LOOKUP(AX22,'Tabla de puntos'!$C$21:$C$31,'Tabla de puntos'!$D$21:$D$31)+(LOOKUP(AY22,'Tabla de puntos'!$C$21:$C$31,'Tabla de puntos'!$E$21:$E$31))+(LOOKUP(AZ22,'Tabla de puntos'!$C$21:$C$31,'Tabla de puntos'!$F$21:$F$31)))))</f>
        <v>6</v>
      </c>
      <c r="BB22" s="16"/>
      <c r="BC22" s="15"/>
      <c r="BD22" s="15"/>
      <c r="BE22" s="15"/>
      <c r="BF22" s="15"/>
      <c r="BG22" s="7"/>
      <c r="BH22" s="7">
        <f>IF($BG$11=1,(BB22+BC22+(LOOKUP(BD22,'Tabla de puntos'!$C$6:$C$16,'Tabla de puntos'!$D$6:$D$16)+LOOKUP(BE22,'Tabla de puntos'!$C$6:$C$16,'Tabla de puntos'!$D$6:$D$16)+(LOOKUP(BF22,'Tabla de puntos'!$C$6:$C$16,'Tabla de puntos'!$E$6:$E$16))+(LOOKUP(BG22,'Tabla de puntos'!$C$6:$C$16,'Tabla de puntos'!$F$6:$F$16)))),(BB22+BC22+(LOOKUP(BD22,'Tabla de puntos'!$C$21:$C$31,'Tabla de puntos'!$D$21:$D$31)+LOOKUP(BE22,'Tabla de puntos'!$C$21:$C$31,'Tabla de puntos'!$D$21:$D$31)+(LOOKUP(BF22,'Tabla de puntos'!$C$21:$C$31,'Tabla de puntos'!$E$21:$E$31))+(LOOKUP(BG22,'Tabla de puntos'!$C$21:$C$31,'Tabla de puntos'!$F$21:$F$31)))))</f>
        <v>0</v>
      </c>
      <c r="BI22" s="24">
        <f t="shared" si="0"/>
        <v>7</v>
      </c>
      <c r="BM22" s="9">
        <v>60</v>
      </c>
      <c r="BN22" s="9" t="s">
        <v>213</v>
      </c>
    </row>
    <row r="23" spans="1:66" x14ac:dyDescent="0.25">
      <c r="B23" s="9">
        <v>11</v>
      </c>
      <c r="C23" s="9">
        <v>63</v>
      </c>
      <c r="D23" s="9" t="s">
        <v>338</v>
      </c>
      <c r="E23" s="13"/>
      <c r="F23" s="15"/>
      <c r="G23" s="16"/>
      <c r="H23" s="15"/>
      <c r="I23" s="15"/>
      <c r="J23" s="7"/>
      <c r="K23" s="2">
        <f>IF($J$11=1,(E23+F23+(LOOKUP(G23,'Tabla de puntos'!$C$6:$C$16,'Tabla de puntos'!$D$6:$D$16)+LOOKUP(H23,'Tabla de puntos'!$C$6:$C$16,'Tabla de puntos'!$D$6:$D$16)+(LOOKUP(I23,'Tabla de puntos'!$C$6:$C$16,'Tabla de puntos'!$E$6:$E$16))+(LOOKUP(J23,'Tabla de puntos'!$C$6:$C$16,'Tabla de puntos'!$F$6:$F$16)))),(E23+F23+(LOOKUP(G23,'Tabla de puntos'!$C$21:$C$31,'Tabla de puntos'!$D$21:$D$31)+LOOKUP(H23,'Tabla de puntos'!$C$21:$C$31,'Tabla de puntos'!$D$21:$D$31)+(LOOKUP(I23,'Tabla de puntos'!$C$21:$C$31,'Tabla de puntos'!$E$21:$E$31))+(LOOKUP(J23,'Tabla de puntos'!$C$21:$C$31,'Tabla de puntos'!$F$21:$F$31)))))</f>
        <v>0</v>
      </c>
      <c r="L23" s="13"/>
      <c r="M23" s="15"/>
      <c r="N23" s="15"/>
      <c r="O23" s="15"/>
      <c r="P23" s="15"/>
      <c r="Q23" s="7"/>
      <c r="R23" s="9">
        <f>IF($Q$11=1,(L23+M23+(LOOKUP(N23,'Tabla de puntos'!$C$6:$C$16,'Tabla de puntos'!$D$6:$D$16)+LOOKUP(O23,'Tabla de puntos'!$C$6:$C$16,'Tabla de puntos'!$D$6:$D$16)+(LOOKUP(P23,'Tabla de puntos'!$C$6:$C$16,'Tabla de puntos'!$E$6:$E$16))+(LOOKUP(Q23,'Tabla de puntos'!$C$6:$C$16,'Tabla de puntos'!$F$6:$F$16)))),(L23+M23+(LOOKUP(N23,'Tabla de puntos'!$C$21:$C$31,'Tabla de puntos'!$D$21:$D$31)+LOOKUP(O23,'Tabla de puntos'!$C$21:$C$31,'Tabla de puntos'!$D$21:$D$31)+(LOOKUP(P23,'Tabla de puntos'!$C$21:$C$31,'Tabla de puntos'!$E$21:$E$31))+(LOOKUP(Q23,'Tabla de puntos'!$C$21:$C$31,'Tabla de puntos'!$F$21:$F$31)))))</f>
        <v>0</v>
      </c>
      <c r="S23" s="13"/>
      <c r="T23" s="15"/>
      <c r="U23" s="15"/>
      <c r="V23" s="15"/>
      <c r="W23" s="15"/>
      <c r="X23" s="71"/>
      <c r="Y23" s="9">
        <f>IF($X$11=1,(S23+T23+(LOOKUP(U23,'Tabla de puntos'!$C$6:$C$16,'Tabla de puntos'!$D$6:$D$16)+LOOKUP(V23,'Tabla de puntos'!$C$6:$C$16,'Tabla de puntos'!$D$6:$D$16)+(LOOKUP(W23,'Tabla de puntos'!$C$6:$C$16,'Tabla de puntos'!$E$6:$E$16))+(LOOKUP(X23,'Tabla de puntos'!$C$6:$C$16,'Tabla de puntos'!$F$6:$F$16)))),(S23+T23+(LOOKUP(U23,'Tabla de puntos'!$C$21:$C$31,'Tabla de puntos'!$D$21:$D$31)+LOOKUP(V23,'Tabla de puntos'!$C$21:$C$31,'Tabla de puntos'!$D$21:$D$31)+(LOOKUP(W23,'Tabla de puntos'!$C$21:$C$31,'Tabla de puntos'!$E$21:$E$31))+(LOOKUP(X23,'Tabla de puntos'!$C$21:$C$31,'Tabla de puntos'!$F$21:$F$31)))))</f>
        <v>0</v>
      </c>
      <c r="Z23" s="16"/>
      <c r="AA23" s="15"/>
      <c r="AB23" s="15"/>
      <c r="AC23" s="15"/>
      <c r="AD23" s="15"/>
      <c r="AE23" s="7"/>
      <c r="AF23" s="9">
        <f>IF($AE$11=1,(Z23+AA23+(LOOKUP(AB23,'Tabla de puntos'!$C$6:$C$16,'Tabla de puntos'!$D$6:$D$16)+LOOKUP(AC23,'Tabla de puntos'!$C$6:$C$16,'Tabla de puntos'!$D$6:$D$16)+(LOOKUP(AD23,'Tabla de puntos'!$C$6:$C$16,'Tabla de puntos'!$E$6:$E$16))+(LOOKUP(AE23,'Tabla de puntos'!$C$6:$C$16,'Tabla de puntos'!$F$6:$F$16)))),(Z23+AA23+(LOOKUP(AB23,'Tabla de puntos'!$C$21:$C$31,'Tabla de puntos'!$D$21:$D$31)+LOOKUP(AC23,'Tabla de puntos'!$C$21:$C$31,'Tabla de puntos'!$D$21:$D$31)+(LOOKUP(AD23,'Tabla de puntos'!$C$21:$C$31,'Tabla de puntos'!$E$21:$E$31))+(LOOKUP(AE23,'Tabla de puntos'!$C$21:$C$31,'Tabla de puntos'!$F$21:$F$31)))))</f>
        <v>0</v>
      </c>
      <c r="AG23" s="16"/>
      <c r="AH23" s="15"/>
      <c r="AI23" s="15"/>
      <c r="AJ23" s="15"/>
      <c r="AK23" s="15"/>
      <c r="AL23" s="7"/>
      <c r="AM23" s="9">
        <f>IF($AL$11=1,(AG23+AH23+(LOOKUP(AI23,'Tabla de puntos'!$C$6:$C$16,'Tabla de puntos'!$D$6:$D$16)+LOOKUP(AJ23,'Tabla de puntos'!$C$6:$C$16,'Tabla de puntos'!$D$6:$D$16)+(LOOKUP(AK23,'Tabla de puntos'!$C$6:$C$16,'Tabla de puntos'!$E$6:$E$16))+(LOOKUP(AL23,'Tabla de puntos'!$C$6:$C$16,'Tabla de puntos'!$F$6:$F$16)))),(AG23+AH23+(LOOKUP(AI23,'Tabla de puntos'!$C$21:$C$31,'Tabla de puntos'!$D$21:$D$31)+LOOKUP(AJ23,'Tabla de puntos'!$C$21:$C$31,'Tabla de puntos'!$D$21:$D$31)+(LOOKUP(AK23,'Tabla de puntos'!$C$21:$C$31,'Tabla de puntos'!$E$21:$E$31))+(LOOKUP(AL23,'Tabla de puntos'!$C$21:$C$31,'Tabla de puntos'!$F$21:$F$31)))))</f>
        <v>0</v>
      </c>
      <c r="AN23" s="16">
        <v>1</v>
      </c>
      <c r="AO23" s="15">
        <v>5</v>
      </c>
      <c r="AP23" s="15"/>
      <c r="AQ23" s="15"/>
      <c r="AR23" s="15"/>
      <c r="AS23" s="7"/>
      <c r="AT23" s="9">
        <f>IF($AS$11=1,(AN23+AO23+(LOOKUP(AP23,'Tabla de puntos'!$C$6:$C$16,'Tabla de puntos'!$D$6:$D$16)+LOOKUP(AQ23,'Tabla de puntos'!$C$6:$C$16,'Tabla de puntos'!$D$6:$D$16)+(LOOKUP(AR23,'Tabla de puntos'!$C$6:$C$16,'Tabla de puntos'!$E$6:$E$16))+(LOOKUP(AS23,'Tabla de puntos'!$C$6:$C$16,'Tabla de puntos'!$F$6:$F$16)))),(AN23+AO23+(LOOKUP(AP23,'Tabla de puntos'!$C$21:$C$31,'Tabla de puntos'!$D$21:$D$31)+LOOKUP(AQ23,'Tabla de puntos'!$C$21:$C$31,'Tabla de puntos'!$D$21:$D$31)+(LOOKUP(AR23,'Tabla de puntos'!$C$21:$C$31,'Tabla de puntos'!$E$21:$E$31))+(LOOKUP(AS23,'Tabla de puntos'!$C$21:$C$31,'Tabla de puntos'!$F$21:$F$31)))))</f>
        <v>6</v>
      </c>
      <c r="AU23" s="16"/>
      <c r="AV23" s="15"/>
      <c r="AW23" s="15"/>
      <c r="AX23" s="15"/>
      <c r="AY23" s="15"/>
      <c r="AZ23" s="7"/>
      <c r="BA23" s="7">
        <f>IF($AZ$11=1,(AU23+AV23+(LOOKUP(AW23,'Tabla de puntos'!$C$6:$C$16,'Tabla de puntos'!$D$6:$D$16)+LOOKUP(AX23,'Tabla de puntos'!$C$6:$C$16,'Tabla de puntos'!$D$6:$D$16)+(LOOKUP(AY23,'Tabla de puntos'!$C$6:$C$16,'Tabla de puntos'!$E$6:$E$16))+(LOOKUP(AZ23,'Tabla de puntos'!$C$6:$C$16,'Tabla de puntos'!$F$6:$F$16)))),(AU23+AV23+(LOOKUP(AW23,'Tabla de puntos'!$C$21:$C$31,'Tabla de puntos'!$D$21:$D$31)+LOOKUP(AX23,'Tabla de puntos'!$C$21:$C$31,'Tabla de puntos'!$D$21:$D$31)+(LOOKUP(AY23,'Tabla de puntos'!$C$21:$C$31,'Tabla de puntos'!$E$21:$E$31))+(LOOKUP(AZ23,'Tabla de puntos'!$C$21:$C$31,'Tabla de puntos'!$F$21:$F$31)))))</f>
        <v>0</v>
      </c>
      <c r="BB23" s="16"/>
      <c r="BC23" s="15"/>
      <c r="BD23" s="15"/>
      <c r="BE23" s="15"/>
      <c r="BF23" s="15"/>
      <c r="BG23" s="7"/>
      <c r="BH23" s="71">
        <f>IF($BG$11=1,(BB23+BC23+(LOOKUP(BD23,'Tabla de puntos'!$C$6:$C$16,'Tabla de puntos'!$D$6:$D$16)+LOOKUP(BE23,'Tabla de puntos'!$C$6:$C$16,'Tabla de puntos'!$D$6:$D$16)+(LOOKUP(BF23,'Tabla de puntos'!$C$6:$C$16,'Tabla de puntos'!$E$6:$E$16))+(LOOKUP(BG23,'Tabla de puntos'!$C$6:$C$16,'Tabla de puntos'!$F$6:$F$16)))),(BB23+BC23+(LOOKUP(BD23,'Tabla de puntos'!$C$21:$C$31,'Tabla de puntos'!$D$21:$D$31)+LOOKUP(BE23,'Tabla de puntos'!$C$21:$C$31,'Tabla de puntos'!$D$21:$D$31)+(LOOKUP(BF23,'Tabla de puntos'!$C$21:$C$31,'Tabla de puntos'!$E$21:$E$31))+(LOOKUP(BG23,'Tabla de puntos'!$C$21:$C$31,'Tabla de puntos'!$F$21:$F$31)))))</f>
        <v>0</v>
      </c>
      <c r="BI23" s="24">
        <f t="shared" si="0"/>
        <v>6</v>
      </c>
      <c r="BM23" s="9">
        <v>61</v>
      </c>
      <c r="BN23" s="9" t="s">
        <v>338</v>
      </c>
    </row>
    <row r="24" spans="1:66" s="2" customFormat="1" x14ac:dyDescent="0.25">
      <c r="B24" s="9">
        <v>12</v>
      </c>
      <c r="C24" s="9">
        <v>71</v>
      </c>
      <c r="D24" s="9" t="s">
        <v>214</v>
      </c>
      <c r="E24" s="13"/>
      <c r="F24" s="15"/>
      <c r="G24" s="16"/>
      <c r="H24" s="15"/>
      <c r="I24" s="15"/>
      <c r="J24" s="71"/>
      <c r="K24" s="2">
        <f>IF($J$11=1,(E24+F24+(LOOKUP(G24,'Tabla de puntos'!$C$6:$C$16,'Tabla de puntos'!$D$6:$D$16)+LOOKUP(H24,'Tabla de puntos'!$C$6:$C$16,'Tabla de puntos'!$D$6:$D$16)+(LOOKUP(I24,'Tabla de puntos'!$C$6:$C$16,'Tabla de puntos'!$E$6:$E$16))+(LOOKUP(J24,'Tabla de puntos'!$C$6:$C$16,'Tabla de puntos'!$F$6:$F$16)))),(E24+F24+(LOOKUP(G24,'Tabla de puntos'!$C$21:$C$31,'Tabla de puntos'!$D$21:$D$31)+LOOKUP(H24,'Tabla de puntos'!$C$21:$C$31,'Tabla de puntos'!$D$21:$D$31)+(LOOKUP(I24,'Tabla de puntos'!$C$21:$C$31,'Tabla de puntos'!$E$21:$E$31))+(LOOKUP(J24,'Tabla de puntos'!$C$21:$C$31,'Tabla de puntos'!$F$21:$F$31)))))</f>
        <v>0</v>
      </c>
      <c r="L24" s="13"/>
      <c r="M24" s="15"/>
      <c r="N24" s="15"/>
      <c r="O24" s="15"/>
      <c r="P24" s="15"/>
      <c r="Q24" s="71"/>
      <c r="R24" s="9">
        <f>IF($Q$11=1,(L24+M24+(LOOKUP(N24,'Tabla de puntos'!$C$6:$C$16,'Tabla de puntos'!$D$6:$D$16)+LOOKUP(O24,'Tabla de puntos'!$C$6:$C$16,'Tabla de puntos'!$D$6:$D$16)+(LOOKUP(P24,'Tabla de puntos'!$C$6:$C$16,'Tabla de puntos'!$E$6:$E$16))+(LOOKUP(Q24,'Tabla de puntos'!$C$6:$C$16,'Tabla de puntos'!$F$6:$F$16)))),(L24+M24+(LOOKUP(N24,'Tabla de puntos'!$C$21:$C$31,'Tabla de puntos'!$D$21:$D$31)+LOOKUP(O24,'Tabla de puntos'!$C$21:$C$31,'Tabla de puntos'!$D$21:$D$31)+(LOOKUP(P24,'Tabla de puntos'!$C$21:$C$31,'Tabla de puntos'!$E$21:$E$31))+(LOOKUP(Q24,'Tabla de puntos'!$C$21:$C$31,'Tabla de puntos'!$F$21:$F$31)))))</f>
        <v>0</v>
      </c>
      <c r="S24" s="75"/>
      <c r="T24" s="76"/>
      <c r="U24" s="76"/>
      <c r="V24" s="76"/>
      <c r="W24" s="76"/>
      <c r="X24" s="74"/>
      <c r="Y24" s="9" t="s">
        <v>271</v>
      </c>
      <c r="Z24" s="16"/>
      <c r="AA24" s="15"/>
      <c r="AB24" s="15"/>
      <c r="AC24" s="15"/>
      <c r="AD24" s="15"/>
      <c r="AE24" s="71"/>
      <c r="AF24" s="9">
        <f>IF($AE$11=1,(Z24+AA24+(LOOKUP(AB24,'Tabla de puntos'!$C$6:$C$16,'Tabla de puntos'!$D$6:$D$16)+LOOKUP(AC24,'Tabla de puntos'!$C$6:$C$16,'Tabla de puntos'!$D$6:$D$16)+(LOOKUP(AD24,'Tabla de puntos'!$C$6:$C$16,'Tabla de puntos'!$E$6:$E$16))+(LOOKUP(AE24,'Tabla de puntos'!$C$6:$C$16,'Tabla de puntos'!$F$6:$F$16)))),(Z24+AA24+(LOOKUP(AB24,'Tabla de puntos'!$C$21:$C$31,'Tabla de puntos'!$D$21:$D$31)+LOOKUP(AC24,'Tabla de puntos'!$C$21:$C$31,'Tabla de puntos'!$D$21:$D$31)+(LOOKUP(AD24,'Tabla de puntos'!$C$21:$C$31,'Tabla de puntos'!$E$21:$E$31))+(LOOKUP(AE24,'Tabla de puntos'!$C$21:$C$31,'Tabla de puntos'!$F$21:$F$31)))))</f>
        <v>0</v>
      </c>
      <c r="AG24" s="16"/>
      <c r="AH24" s="15"/>
      <c r="AI24" s="15"/>
      <c r="AJ24" s="15"/>
      <c r="AK24" s="15"/>
      <c r="AL24" s="71"/>
      <c r="AM24" s="9">
        <f>IF($AL$11=1,(AG24+AH24+(LOOKUP(AI24,'Tabla de puntos'!$C$6:$C$16,'Tabla de puntos'!$D$6:$D$16)+LOOKUP(AJ24,'Tabla de puntos'!$C$6:$C$16,'Tabla de puntos'!$D$6:$D$16)+(LOOKUP(AK24,'Tabla de puntos'!$C$6:$C$16,'Tabla de puntos'!$E$6:$E$16))+(LOOKUP(AL24,'Tabla de puntos'!$C$6:$C$16,'Tabla de puntos'!$F$6:$F$16)))),(AG24+AH24+(LOOKUP(AI24,'Tabla de puntos'!$C$21:$C$31,'Tabla de puntos'!$D$21:$D$31)+LOOKUP(AJ24,'Tabla de puntos'!$C$21:$C$31,'Tabla de puntos'!$D$21:$D$31)+(LOOKUP(AK24,'Tabla de puntos'!$C$21:$C$31,'Tabla de puntos'!$E$21:$E$31))+(LOOKUP(AL24,'Tabla de puntos'!$C$21:$C$31,'Tabla de puntos'!$F$21:$F$31)))))</f>
        <v>0</v>
      </c>
      <c r="AN24" s="16"/>
      <c r="AO24" s="15"/>
      <c r="AP24" s="15"/>
      <c r="AQ24" s="15"/>
      <c r="AR24" s="15"/>
      <c r="AS24" s="71"/>
      <c r="AT24" s="9">
        <f>IF($AS$11=1,(AN24+AO24+(LOOKUP(AP24,'Tabla de puntos'!$C$6:$C$16,'Tabla de puntos'!$D$6:$D$16)+LOOKUP(AQ24,'Tabla de puntos'!$C$6:$C$16,'Tabla de puntos'!$D$6:$D$16)+(LOOKUP(AR24,'Tabla de puntos'!$C$6:$C$16,'Tabla de puntos'!$E$6:$E$16))+(LOOKUP(AS24,'Tabla de puntos'!$C$6:$C$16,'Tabla de puntos'!$F$6:$F$16)))),(AN24+AO24+(LOOKUP(AP24,'Tabla de puntos'!$C$21:$C$31,'Tabla de puntos'!$D$21:$D$31)+LOOKUP(AQ24,'Tabla de puntos'!$C$21:$C$31,'Tabla de puntos'!$D$21:$D$31)+(LOOKUP(AR24,'Tabla de puntos'!$C$21:$C$31,'Tabla de puntos'!$E$21:$E$31))+(LOOKUP(AS24,'Tabla de puntos'!$C$21:$C$31,'Tabla de puntos'!$F$21:$F$31)))))</f>
        <v>0</v>
      </c>
      <c r="AU24" s="16"/>
      <c r="AV24" s="15"/>
      <c r="AW24" s="15"/>
      <c r="AX24" s="15"/>
      <c r="AY24" s="15"/>
      <c r="AZ24" s="71"/>
      <c r="BA24" s="71">
        <f>IF($AZ$11=1,(AU24+AV24+(LOOKUP(AW24,'Tabla de puntos'!$C$6:$C$16,'Tabla de puntos'!$D$6:$D$16)+LOOKUP(AX24,'Tabla de puntos'!$C$6:$C$16,'Tabla de puntos'!$D$6:$D$16)+(LOOKUP(AY24,'Tabla de puntos'!$C$6:$C$16,'Tabla de puntos'!$E$6:$E$16))+(LOOKUP(AZ24,'Tabla de puntos'!$C$6:$C$16,'Tabla de puntos'!$F$6:$F$16)))),(AU24+AV24+(LOOKUP(AW24,'Tabla de puntos'!$C$21:$C$31,'Tabla de puntos'!$D$21:$D$31)+LOOKUP(AX24,'Tabla de puntos'!$C$21:$C$31,'Tabla de puntos'!$D$21:$D$31)+(LOOKUP(AY24,'Tabla de puntos'!$C$21:$C$31,'Tabla de puntos'!$E$21:$E$31))+(LOOKUP(AZ24,'Tabla de puntos'!$C$21:$C$31,'Tabla de puntos'!$F$21:$F$31)))))</f>
        <v>0</v>
      </c>
      <c r="BB24" s="16"/>
      <c r="BC24" s="15"/>
      <c r="BD24" s="15"/>
      <c r="BE24" s="15"/>
      <c r="BF24" s="15"/>
      <c r="BG24" s="71"/>
      <c r="BH24" s="71" t="s">
        <v>271</v>
      </c>
      <c r="BI24" s="67">
        <f>K24+R24+AF24+AM24+AT24+BA24</f>
        <v>0</v>
      </c>
      <c r="BM24" s="9">
        <v>62</v>
      </c>
      <c r="BN24" s="9" t="s">
        <v>214</v>
      </c>
    </row>
    <row r="25" spans="1:66" s="2" customFormat="1" x14ac:dyDescent="0.25">
      <c r="B25" s="9">
        <v>13</v>
      </c>
      <c r="C25" s="9">
        <v>72</v>
      </c>
      <c r="D25" s="9" t="s">
        <v>340</v>
      </c>
      <c r="E25" s="13"/>
      <c r="F25" s="15"/>
      <c r="G25" s="16"/>
      <c r="H25" s="15"/>
      <c r="I25" s="15"/>
      <c r="J25" s="71"/>
      <c r="K25" s="2">
        <f>IF($J$11=1,(E25+F25+(LOOKUP(G25,'Tabla de puntos'!$C$6:$C$16,'Tabla de puntos'!$D$6:$D$16)+LOOKUP(H25,'Tabla de puntos'!$C$6:$C$16,'Tabla de puntos'!$D$6:$D$16)+(LOOKUP(I25,'Tabla de puntos'!$C$6:$C$16,'Tabla de puntos'!$E$6:$E$16))+(LOOKUP(J25,'Tabla de puntos'!$C$6:$C$16,'Tabla de puntos'!$F$6:$F$16)))),(E25+F25+(LOOKUP(G25,'Tabla de puntos'!$C$21:$C$31,'Tabla de puntos'!$D$21:$D$31)+LOOKUP(H25,'Tabla de puntos'!$C$21:$C$31,'Tabla de puntos'!$D$21:$D$31)+(LOOKUP(I25,'Tabla de puntos'!$C$21:$C$31,'Tabla de puntos'!$E$21:$E$31))+(LOOKUP(J25,'Tabla de puntos'!$C$21:$C$31,'Tabla de puntos'!$F$21:$F$31)))))</f>
        <v>0</v>
      </c>
      <c r="L25" s="13"/>
      <c r="M25" s="15"/>
      <c r="N25" s="15"/>
      <c r="O25" s="15"/>
      <c r="P25" s="15"/>
      <c r="Q25" s="71"/>
      <c r="R25" s="9">
        <f>IF($Q$11=1,(L25+M25+(LOOKUP(N25,'Tabla de puntos'!$C$6:$C$16,'Tabla de puntos'!$D$6:$D$16)+LOOKUP(O25,'Tabla de puntos'!$C$6:$C$16,'Tabla de puntos'!$D$6:$D$16)+(LOOKUP(P25,'Tabla de puntos'!$C$6:$C$16,'Tabla de puntos'!$E$6:$E$16))+(LOOKUP(Q25,'Tabla de puntos'!$C$6:$C$16,'Tabla de puntos'!$F$6:$F$16)))),(L25+M25+(LOOKUP(N25,'Tabla de puntos'!$C$21:$C$31,'Tabla de puntos'!$D$21:$D$31)+LOOKUP(O25,'Tabla de puntos'!$C$21:$C$31,'Tabla de puntos'!$D$21:$D$31)+(LOOKUP(P25,'Tabla de puntos'!$C$21:$C$31,'Tabla de puntos'!$E$21:$E$31))+(LOOKUP(Q25,'Tabla de puntos'!$C$21:$C$31,'Tabla de puntos'!$F$21:$F$31)))))</f>
        <v>0</v>
      </c>
      <c r="S25" s="13"/>
      <c r="T25" s="15"/>
      <c r="U25" s="15"/>
      <c r="V25" s="15"/>
      <c r="W25" s="15"/>
      <c r="X25" s="71"/>
      <c r="Y25" s="9">
        <f>IF($X$11=1,(S25+T25+(LOOKUP(U25,'Tabla de puntos'!$C$6:$C$16,'Tabla de puntos'!$D$6:$D$16)+LOOKUP(V25,'Tabla de puntos'!$C$6:$C$16,'Tabla de puntos'!$D$6:$D$16)+(LOOKUP(W25,'Tabla de puntos'!$C$6:$C$16,'Tabla de puntos'!$E$6:$E$16))+(LOOKUP(X25,'Tabla de puntos'!$C$6:$C$16,'Tabla de puntos'!$F$6:$F$16)))),(S25+T25+(LOOKUP(U25,'Tabla de puntos'!$C$21:$C$31,'Tabla de puntos'!$D$21:$D$31)+LOOKUP(V25,'Tabla de puntos'!$C$21:$C$31,'Tabla de puntos'!$D$21:$D$31)+(LOOKUP(W25,'Tabla de puntos'!$C$21:$C$31,'Tabla de puntos'!$E$21:$E$31))+(LOOKUP(X25,'Tabla de puntos'!$C$21:$C$31,'Tabla de puntos'!$F$21:$F$31)))))</f>
        <v>0</v>
      </c>
      <c r="Z25" s="16"/>
      <c r="AA25" s="15"/>
      <c r="AB25" s="15"/>
      <c r="AC25" s="15"/>
      <c r="AD25" s="15"/>
      <c r="AE25" s="71"/>
      <c r="AF25" s="9">
        <f>IF($AE$11=1,(Z25+AA25+(LOOKUP(AB25,'Tabla de puntos'!$C$6:$C$16,'Tabla de puntos'!$D$6:$D$16)+LOOKUP(AC25,'Tabla de puntos'!$C$6:$C$16,'Tabla de puntos'!$D$6:$D$16)+(LOOKUP(AD25,'Tabla de puntos'!$C$6:$C$16,'Tabla de puntos'!$E$6:$E$16))+(LOOKUP(AE25,'Tabla de puntos'!$C$6:$C$16,'Tabla de puntos'!$F$6:$F$16)))),(Z25+AA25+(LOOKUP(AB25,'Tabla de puntos'!$C$21:$C$31,'Tabla de puntos'!$D$21:$D$31)+LOOKUP(AC25,'Tabla de puntos'!$C$21:$C$31,'Tabla de puntos'!$D$21:$D$31)+(LOOKUP(AD25,'Tabla de puntos'!$C$21:$C$31,'Tabla de puntos'!$E$21:$E$31))+(LOOKUP(AE25,'Tabla de puntos'!$C$21:$C$31,'Tabla de puntos'!$F$21:$F$31)))))</f>
        <v>0</v>
      </c>
      <c r="AG25" s="16"/>
      <c r="AH25" s="15"/>
      <c r="AI25" s="15"/>
      <c r="AJ25" s="15"/>
      <c r="AK25" s="15"/>
      <c r="AL25" s="71"/>
      <c r="AM25" s="9">
        <f>IF($AL$11=1,(AG25+AH25+(LOOKUP(AI25,'Tabla de puntos'!$C$6:$C$16,'Tabla de puntos'!$D$6:$D$16)+LOOKUP(AJ25,'Tabla de puntos'!$C$6:$C$16,'Tabla de puntos'!$D$6:$D$16)+(LOOKUP(AK25,'Tabla de puntos'!$C$6:$C$16,'Tabla de puntos'!$E$6:$E$16))+(LOOKUP(AL25,'Tabla de puntos'!$C$6:$C$16,'Tabla de puntos'!$F$6:$F$16)))),(AG25+AH25+(LOOKUP(AI25,'Tabla de puntos'!$C$21:$C$31,'Tabla de puntos'!$D$21:$D$31)+LOOKUP(AJ25,'Tabla de puntos'!$C$21:$C$31,'Tabla de puntos'!$D$21:$D$31)+(LOOKUP(AK25,'Tabla de puntos'!$C$21:$C$31,'Tabla de puntos'!$E$21:$E$31))+(LOOKUP(AL25,'Tabla de puntos'!$C$21:$C$31,'Tabla de puntos'!$F$21:$F$31)))))</f>
        <v>0</v>
      </c>
      <c r="AN25" s="16"/>
      <c r="AO25" s="15"/>
      <c r="AP25" s="15"/>
      <c r="AQ25" s="15"/>
      <c r="AR25" s="15"/>
      <c r="AS25" s="71"/>
      <c r="AT25" s="9" t="s">
        <v>271</v>
      </c>
      <c r="AU25" s="16"/>
      <c r="AV25" s="15"/>
      <c r="AW25" s="15"/>
      <c r="AX25" s="15"/>
      <c r="AY25" s="15"/>
      <c r="AZ25" s="71"/>
      <c r="BA25" s="71">
        <f>IF($AZ$11=1,(AU25+AV25+(LOOKUP(AW25,'Tabla de puntos'!$C$6:$C$16,'Tabla de puntos'!$D$6:$D$16)+LOOKUP(AX25,'Tabla de puntos'!$C$6:$C$16,'Tabla de puntos'!$D$6:$D$16)+(LOOKUP(AY25,'Tabla de puntos'!$C$6:$C$16,'Tabla de puntos'!$E$6:$E$16))+(LOOKUP(AZ25,'Tabla de puntos'!$C$6:$C$16,'Tabla de puntos'!$F$6:$F$16)))),(AU25+AV25+(LOOKUP(AW25,'Tabla de puntos'!$C$21:$C$31,'Tabla de puntos'!$D$21:$D$31)+LOOKUP(AX25,'Tabla de puntos'!$C$21:$C$31,'Tabla de puntos'!$D$21:$D$31)+(LOOKUP(AY25,'Tabla de puntos'!$C$21:$C$31,'Tabla de puntos'!$E$21:$E$31))+(LOOKUP(AZ25,'Tabla de puntos'!$C$21:$C$31,'Tabla de puntos'!$F$21:$F$31)))))</f>
        <v>0</v>
      </c>
      <c r="BB25" s="16"/>
      <c r="BC25" s="15"/>
      <c r="BD25" s="15"/>
      <c r="BE25" s="15"/>
      <c r="BF25" s="15"/>
      <c r="BG25" s="71"/>
      <c r="BH25" s="71">
        <f>IF($BG$11=1,(BB25+BC25+(LOOKUP(BD25,'Tabla de puntos'!$C$6:$C$16,'Tabla de puntos'!$D$6:$D$16)+LOOKUP(BE25,'Tabla de puntos'!$C$6:$C$16,'Tabla de puntos'!$D$6:$D$16)+(LOOKUP(BF25,'Tabla de puntos'!$C$6:$C$16,'Tabla de puntos'!$E$6:$E$16))+(LOOKUP(BG25,'Tabla de puntos'!$C$6:$C$16,'Tabla de puntos'!$F$6:$F$16)))),(BB25+BC25+(LOOKUP(BD25,'Tabla de puntos'!$C$21:$C$31,'Tabla de puntos'!$D$21:$D$31)+LOOKUP(BE25,'Tabla de puntos'!$C$21:$C$31,'Tabla de puntos'!$D$21:$D$31)+(LOOKUP(BF25,'Tabla de puntos'!$C$21:$C$31,'Tabla de puntos'!$E$21:$E$31))+(LOOKUP(BG25,'Tabla de puntos'!$C$21:$C$31,'Tabla de puntos'!$F$21:$F$31)))))</f>
        <v>0</v>
      </c>
      <c r="BI25" s="78">
        <f>K25+R25+Y25+AF25+AM25+BA25+BH25</f>
        <v>0</v>
      </c>
      <c r="BM25" s="9">
        <v>63</v>
      </c>
      <c r="BN25" s="9" t="s">
        <v>340</v>
      </c>
    </row>
    <row r="26" spans="1:66" s="2" customFormat="1" x14ac:dyDescent="0.25">
      <c r="B26" s="9">
        <v>14</v>
      </c>
      <c r="C26" s="9">
        <v>74</v>
      </c>
      <c r="D26" s="9" t="s">
        <v>416</v>
      </c>
      <c r="E26" s="13"/>
      <c r="F26" s="15"/>
      <c r="G26" s="16"/>
      <c r="H26" s="15"/>
      <c r="I26" s="15"/>
      <c r="J26" s="71"/>
      <c r="K26" s="2">
        <f>IF($J$11=1,(E26+F26+(LOOKUP(G26,'Tabla de puntos'!$C$6:$C$16,'Tabla de puntos'!$D$6:$D$16)+LOOKUP(H26,'Tabla de puntos'!$C$6:$C$16,'Tabla de puntos'!$D$6:$D$16)+(LOOKUP(I26,'Tabla de puntos'!$C$6:$C$16,'Tabla de puntos'!$E$6:$E$16))+(LOOKUP(J26,'Tabla de puntos'!$C$6:$C$16,'Tabla de puntos'!$F$6:$F$16)))),(E26+F26+(LOOKUP(G26,'Tabla de puntos'!$C$21:$C$31,'Tabla de puntos'!$D$21:$D$31)+LOOKUP(H26,'Tabla de puntos'!$C$21:$C$31,'Tabla de puntos'!$D$21:$D$31)+(LOOKUP(I26,'Tabla de puntos'!$C$21:$C$31,'Tabla de puntos'!$E$21:$E$31))+(LOOKUP(J26,'Tabla de puntos'!$C$21:$C$31,'Tabla de puntos'!$F$21:$F$31)))))</f>
        <v>0</v>
      </c>
      <c r="L26" s="13"/>
      <c r="M26" s="15"/>
      <c r="N26" s="15"/>
      <c r="O26" s="15"/>
      <c r="P26" s="15"/>
      <c r="Q26" s="71"/>
      <c r="R26" s="9">
        <f>IF($Q$11=1,(L26+M26+(LOOKUP(N26,'Tabla de puntos'!$C$6:$C$16,'Tabla de puntos'!$D$6:$D$16)+LOOKUP(O26,'Tabla de puntos'!$C$6:$C$16,'Tabla de puntos'!$D$6:$D$16)+(LOOKUP(P26,'Tabla de puntos'!$C$6:$C$16,'Tabla de puntos'!$E$6:$E$16))+(LOOKUP(Q26,'Tabla de puntos'!$C$6:$C$16,'Tabla de puntos'!$F$6:$F$16)))),(L26+M26+(LOOKUP(N26,'Tabla de puntos'!$C$21:$C$31,'Tabla de puntos'!$D$21:$D$31)+LOOKUP(O26,'Tabla de puntos'!$C$21:$C$31,'Tabla de puntos'!$D$21:$D$31)+(LOOKUP(P26,'Tabla de puntos'!$C$21:$C$31,'Tabla de puntos'!$E$21:$E$31))+(LOOKUP(Q26,'Tabla de puntos'!$C$21:$C$31,'Tabla de puntos'!$F$21:$F$31)))))</f>
        <v>0</v>
      </c>
      <c r="S26" s="13"/>
      <c r="T26" s="15"/>
      <c r="U26" s="15"/>
      <c r="V26" s="15"/>
      <c r="W26" s="15"/>
      <c r="X26" s="71"/>
      <c r="Y26" s="9">
        <f>IF($X$11=1,(S26+T26+(LOOKUP(U26,'Tabla de puntos'!$C$6:$C$16,'Tabla de puntos'!$D$6:$D$16)+LOOKUP(V26,'Tabla de puntos'!$C$6:$C$16,'Tabla de puntos'!$D$6:$D$16)+(LOOKUP(W26,'Tabla de puntos'!$C$6:$C$16,'Tabla de puntos'!$E$6:$E$16))+(LOOKUP(X26,'Tabla de puntos'!$C$6:$C$16,'Tabla de puntos'!$F$6:$F$16)))),(S26+T26+(LOOKUP(U26,'Tabla de puntos'!$C$21:$C$31,'Tabla de puntos'!$D$21:$D$31)+LOOKUP(V26,'Tabla de puntos'!$C$21:$C$31,'Tabla de puntos'!$D$21:$D$31)+(LOOKUP(W26,'Tabla de puntos'!$C$21:$C$31,'Tabla de puntos'!$E$21:$E$31))+(LOOKUP(X26,'Tabla de puntos'!$C$21:$C$31,'Tabla de puntos'!$F$21:$F$31)))))</f>
        <v>0</v>
      </c>
      <c r="Z26" s="16"/>
      <c r="AA26" s="15"/>
      <c r="AB26" s="15"/>
      <c r="AC26" s="15"/>
      <c r="AD26" s="15"/>
      <c r="AE26" s="71"/>
      <c r="AF26" s="9">
        <f>IF($AE$11=1,(Z26+AA26+(LOOKUP(AB26,'Tabla de puntos'!$C$6:$C$16,'Tabla de puntos'!$D$6:$D$16)+LOOKUP(AC26,'Tabla de puntos'!$C$6:$C$16,'Tabla de puntos'!$D$6:$D$16)+(LOOKUP(AD26,'Tabla de puntos'!$C$6:$C$16,'Tabla de puntos'!$E$6:$E$16))+(LOOKUP(AE26,'Tabla de puntos'!$C$6:$C$16,'Tabla de puntos'!$F$6:$F$16)))),(Z26+AA26+(LOOKUP(AB26,'Tabla de puntos'!$C$21:$C$31,'Tabla de puntos'!$D$21:$D$31)+LOOKUP(AC26,'Tabla de puntos'!$C$21:$C$31,'Tabla de puntos'!$D$21:$D$31)+(LOOKUP(AD26,'Tabla de puntos'!$C$21:$C$31,'Tabla de puntos'!$E$21:$E$31))+(LOOKUP(AE26,'Tabla de puntos'!$C$21:$C$31,'Tabla de puntos'!$F$21:$F$31)))))</f>
        <v>0</v>
      </c>
      <c r="AG26" s="16"/>
      <c r="AH26" s="15"/>
      <c r="AI26" s="15"/>
      <c r="AJ26" s="15"/>
      <c r="AK26" s="15"/>
      <c r="AL26" s="71"/>
      <c r="AM26" s="9">
        <f>IF($AL$11=1,(AG26+AH26+(LOOKUP(AI26,'Tabla de puntos'!$C$6:$C$16,'Tabla de puntos'!$D$6:$D$16)+LOOKUP(AJ26,'Tabla de puntos'!$C$6:$C$16,'Tabla de puntos'!$D$6:$D$16)+(LOOKUP(AK26,'Tabla de puntos'!$C$6:$C$16,'Tabla de puntos'!$E$6:$E$16))+(LOOKUP(AL26,'Tabla de puntos'!$C$6:$C$16,'Tabla de puntos'!$F$6:$F$16)))),(AG26+AH26+(LOOKUP(AI26,'Tabla de puntos'!$C$21:$C$31,'Tabla de puntos'!$D$21:$D$31)+LOOKUP(AJ26,'Tabla de puntos'!$C$21:$C$31,'Tabla de puntos'!$D$21:$D$31)+(LOOKUP(AK26,'Tabla de puntos'!$C$21:$C$31,'Tabla de puntos'!$E$21:$E$31))+(LOOKUP(AL26,'Tabla de puntos'!$C$21:$C$31,'Tabla de puntos'!$F$21:$F$31)))))</f>
        <v>0</v>
      </c>
      <c r="AN26" s="16"/>
      <c r="AO26" s="15"/>
      <c r="AP26" s="15"/>
      <c r="AQ26" s="15"/>
      <c r="AR26" s="15"/>
      <c r="AS26" s="71"/>
      <c r="AT26" s="9">
        <f>IF($AS$11=1,(AN26+AO26+(LOOKUP(AP26,'Tabla de puntos'!$C$6:$C$16,'Tabla de puntos'!$D$6:$D$16)+LOOKUP(AQ26,'Tabla de puntos'!$C$6:$C$16,'Tabla de puntos'!$D$6:$D$16)+(LOOKUP(AR26,'Tabla de puntos'!$C$6:$C$16,'Tabla de puntos'!$E$6:$E$16))+(LOOKUP(AS26,'Tabla de puntos'!$C$6:$C$16,'Tabla de puntos'!$F$6:$F$16)))),(AN26+AO26+(LOOKUP(AP26,'Tabla de puntos'!$C$21:$C$31,'Tabla de puntos'!$D$21:$D$31)+LOOKUP(AQ26,'Tabla de puntos'!$C$21:$C$31,'Tabla de puntos'!$D$21:$D$31)+(LOOKUP(AR26,'Tabla de puntos'!$C$21:$C$31,'Tabla de puntos'!$E$21:$E$31))+(LOOKUP(AS26,'Tabla de puntos'!$C$21:$C$31,'Tabla de puntos'!$F$21:$F$31)))))</f>
        <v>0</v>
      </c>
      <c r="AU26" s="16"/>
      <c r="AV26" s="15"/>
      <c r="AW26" s="15"/>
      <c r="AX26" s="15"/>
      <c r="AY26" s="15"/>
      <c r="AZ26" s="71"/>
      <c r="BA26" s="71" t="s">
        <v>271</v>
      </c>
      <c r="BB26" s="16"/>
      <c r="BC26" s="15"/>
      <c r="BD26" s="15"/>
      <c r="BE26" s="15"/>
      <c r="BF26" s="15"/>
      <c r="BG26" s="71"/>
      <c r="BH26" s="71">
        <f>IF($BG$11=1,(BB26+BC26+(LOOKUP(BD26,'Tabla de puntos'!$C$6:$C$16,'Tabla de puntos'!$D$6:$D$16)+LOOKUP(BE26,'Tabla de puntos'!$C$6:$C$16,'Tabla de puntos'!$D$6:$D$16)+(LOOKUP(BF26,'Tabla de puntos'!$C$6:$C$16,'Tabla de puntos'!$E$6:$E$16))+(LOOKUP(BG26,'Tabla de puntos'!$C$6:$C$16,'Tabla de puntos'!$F$6:$F$16)))),(BB26+BC26+(LOOKUP(BD26,'Tabla de puntos'!$C$21:$C$31,'Tabla de puntos'!$D$21:$D$31)+LOOKUP(BE26,'Tabla de puntos'!$C$21:$C$31,'Tabla de puntos'!$D$21:$D$31)+(LOOKUP(BF26,'Tabla de puntos'!$C$21:$C$31,'Tabla de puntos'!$E$21:$E$31))+(LOOKUP(BG26,'Tabla de puntos'!$C$21:$C$31,'Tabla de puntos'!$F$21:$F$31)))))</f>
        <v>0</v>
      </c>
      <c r="BI26" s="78">
        <f>K26+R26+Y26+AF26+AM26+BH26</f>
        <v>0</v>
      </c>
      <c r="BM26" s="9">
        <v>64</v>
      </c>
      <c r="BN26" s="9" t="s">
        <v>416</v>
      </c>
    </row>
    <row r="27" spans="1:66" x14ac:dyDescent="0.25">
      <c r="B27" s="9">
        <v>15</v>
      </c>
      <c r="C27" s="9">
        <v>73</v>
      </c>
      <c r="D27" s="9" t="s">
        <v>495</v>
      </c>
      <c r="E27" s="13"/>
      <c r="F27" s="15"/>
      <c r="G27" s="16"/>
      <c r="H27" s="15"/>
      <c r="I27" s="15"/>
      <c r="J27" s="71"/>
      <c r="K27" s="2"/>
      <c r="L27" s="13"/>
      <c r="M27" s="15"/>
      <c r="N27" s="15"/>
      <c r="O27" s="15"/>
      <c r="P27" s="15"/>
      <c r="Q27" s="71"/>
      <c r="R27" s="9"/>
      <c r="S27" s="13"/>
      <c r="T27" s="15"/>
      <c r="U27" s="15"/>
      <c r="V27" s="15"/>
      <c r="W27" s="15"/>
      <c r="X27" s="71"/>
      <c r="Y27" s="9"/>
      <c r="Z27" s="16"/>
      <c r="AA27" s="15"/>
      <c r="AB27" s="15"/>
      <c r="AC27" s="15"/>
      <c r="AD27" s="15"/>
      <c r="AE27" s="71"/>
      <c r="AF27" s="9"/>
      <c r="AG27" s="16"/>
      <c r="AH27" s="15"/>
      <c r="AI27" s="15"/>
      <c r="AJ27" s="15"/>
      <c r="AK27" s="15"/>
      <c r="AL27" s="71"/>
      <c r="AM27" s="9"/>
      <c r="AN27" s="16"/>
      <c r="AO27" s="15"/>
      <c r="AP27" s="15"/>
      <c r="AQ27" s="15"/>
      <c r="AR27" s="15"/>
      <c r="AS27" s="71"/>
      <c r="AT27" s="9"/>
      <c r="AU27" s="16"/>
      <c r="AV27" s="15"/>
      <c r="AW27" s="15"/>
      <c r="AX27" s="15"/>
      <c r="AY27" s="15"/>
      <c r="AZ27" s="71"/>
      <c r="BA27" s="71"/>
      <c r="BB27" s="16"/>
      <c r="BC27" s="15"/>
      <c r="BD27" s="15"/>
      <c r="BE27" s="15"/>
      <c r="BF27" s="15"/>
      <c r="BG27" s="71"/>
      <c r="BH27" s="71" t="s">
        <v>271</v>
      </c>
      <c r="BI27" s="84">
        <f>K27+R27+Y27+AF27+AM27</f>
        <v>0</v>
      </c>
      <c r="BM27" s="9">
        <v>65</v>
      </c>
      <c r="BN27" s="9" t="s">
        <v>495</v>
      </c>
    </row>
    <row r="29" spans="1:66" x14ac:dyDescent="0.25">
      <c r="B29" s="2"/>
    </row>
    <row r="31" spans="1:66" ht="15.75" thickBot="1" x14ac:dyDescent="0.3"/>
    <row r="32" spans="1:66" ht="15.75" thickBot="1" x14ac:dyDescent="0.3">
      <c r="B32" s="85" t="s">
        <v>3</v>
      </c>
      <c r="C32" s="85" t="s">
        <v>4</v>
      </c>
      <c r="D32" s="85" t="s">
        <v>32</v>
      </c>
      <c r="E32" s="91" t="s">
        <v>11</v>
      </c>
      <c r="F32" s="90"/>
      <c r="G32" s="90"/>
      <c r="H32" s="90"/>
      <c r="I32" s="92"/>
      <c r="J32" s="4">
        <v>1</v>
      </c>
      <c r="K32" s="93" t="s">
        <v>12</v>
      </c>
      <c r="L32" s="91" t="s">
        <v>52</v>
      </c>
      <c r="M32" s="90"/>
      <c r="N32" s="90"/>
      <c r="O32" s="90"/>
      <c r="P32" s="92"/>
      <c r="Q32" s="6">
        <v>2</v>
      </c>
      <c r="R32" s="85" t="s">
        <v>13</v>
      </c>
      <c r="S32" s="90" t="s">
        <v>212</v>
      </c>
      <c r="T32" s="90"/>
      <c r="U32" s="90"/>
      <c r="V32" s="90"/>
      <c r="W32" s="90"/>
      <c r="X32" s="6">
        <v>1</v>
      </c>
      <c r="Y32" s="85" t="s">
        <v>14</v>
      </c>
      <c r="Z32" s="90" t="s">
        <v>21</v>
      </c>
      <c r="AA32" s="90"/>
      <c r="AB32" s="90"/>
      <c r="AC32" s="90"/>
      <c r="AD32" s="90"/>
      <c r="AE32" s="6">
        <v>1</v>
      </c>
      <c r="AF32" s="85" t="s">
        <v>15</v>
      </c>
      <c r="AG32" s="91" t="s">
        <v>204</v>
      </c>
      <c r="AH32" s="90"/>
      <c r="AI32" s="90"/>
      <c r="AJ32" s="90"/>
      <c r="AK32" s="92"/>
      <c r="AL32" s="4">
        <v>1</v>
      </c>
      <c r="AM32" s="85" t="s">
        <v>16</v>
      </c>
      <c r="AN32" s="91" t="s">
        <v>205</v>
      </c>
      <c r="AO32" s="90"/>
      <c r="AP32" s="90"/>
      <c r="AQ32" s="90"/>
      <c r="AR32" s="92"/>
      <c r="AS32" s="4">
        <v>1</v>
      </c>
      <c r="AT32" s="85" t="s">
        <v>17</v>
      </c>
      <c r="AU32" s="91" t="s">
        <v>293</v>
      </c>
      <c r="AV32" s="90"/>
      <c r="AW32" s="90"/>
      <c r="AX32" s="90"/>
      <c r="AY32" s="90"/>
      <c r="AZ32" s="6">
        <v>1</v>
      </c>
      <c r="BA32" s="87" t="s">
        <v>18</v>
      </c>
      <c r="BB32" s="90" t="s">
        <v>20</v>
      </c>
      <c r="BC32" s="90"/>
      <c r="BD32" s="90"/>
      <c r="BE32" s="90"/>
      <c r="BF32" s="90"/>
      <c r="BG32" s="6">
        <v>2</v>
      </c>
      <c r="BH32" s="87" t="s">
        <v>19</v>
      </c>
      <c r="BI32" s="87" t="s">
        <v>9</v>
      </c>
    </row>
    <row r="33" spans="2:62" ht="15.75" thickBot="1" x14ac:dyDescent="0.3">
      <c r="B33" s="86"/>
      <c r="C33" s="86"/>
      <c r="D33" s="86"/>
      <c r="E33" s="12" t="s">
        <v>5</v>
      </c>
      <c r="F33" s="11" t="s">
        <v>6</v>
      </c>
      <c r="G33" s="14" t="s">
        <v>7</v>
      </c>
      <c r="H33" s="14" t="s">
        <v>8</v>
      </c>
      <c r="I33" s="14" t="s">
        <v>1</v>
      </c>
      <c r="J33" s="3" t="s">
        <v>2</v>
      </c>
      <c r="K33" s="94"/>
      <c r="L33" s="12" t="s">
        <v>5</v>
      </c>
      <c r="M33" s="14" t="s">
        <v>6</v>
      </c>
      <c r="N33" s="14" t="s">
        <v>7</v>
      </c>
      <c r="O33" s="14" t="s">
        <v>8</v>
      </c>
      <c r="P33" s="14" t="s">
        <v>1</v>
      </c>
      <c r="Q33" s="4" t="s">
        <v>2</v>
      </c>
      <c r="R33" s="86"/>
      <c r="S33" s="26" t="s">
        <v>5</v>
      </c>
      <c r="T33" s="27" t="s">
        <v>6</v>
      </c>
      <c r="U33" s="27" t="s">
        <v>7</v>
      </c>
      <c r="V33" s="19" t="s">
        <v>8</v>
      </c>
      <c r="W33" s="19" t="s">
        <v>1</v>
      </c>
      <c r="X33" s="24" t="s">
        <v>2</v>
      </c>
      <c r="Y33" s="89"/>
      <c r="Z33" s="20" t="s">
        <v>5</v>
      </c>
      <c r="AA33" s="19" t="s">
        <v>6</v>
      </c>
      <c r="AB33" s="19" t="s">
        <v>7</v>
      </c>
      <c r="AC33" s="19" t="s">
        <v>8</v>
      </c>
      <c r="AD33" s="19" t="s">
        <v>1</v>
      </c>
      <c r="AE33" s="24" t="s">
        <v>2</v>
      </c>
      <c r="AF33" s="89"/>
      <c r="AG33" s="20" t="s">
        <v>5</v>
      </c>
      <c r="AH33" s="19" t="s">
        <v>6</v>
      </c>
      <c r="AI33" s="19" t="s">
        <v>7</v>
      </c>
      <c r="AJ33" s="19" t="s">
        <v>8</v>
      </c>
      <c r="AK33" s="19" t="s">
        <v>1</v>
      </c>
      <c r="AL33" s="24" t="s">
        <v>2</v>
      </c>
      <c r="AM33" s="89"/>
      <c r="AN33" s="20" t="s">
        <v>5</v>
      </c>
      <c r="AO33" s="19" t="s">
        <v>6</v>
      </c>
      <c r="AP33" s="19" t="s">
        <v>7</v>
      </c>
      <c r="AQ33" s="19" t="s">
        <v>8</v>
      </c>
      <c r="AR33" s="19" t="s">
        <v>1</v>
      </c>
      <c r="AS33" s="24" t="s">
        <v>2</v>
      </c>
      <c r="AT33" s="89"/>
      <c r="AU33" s="20" t="s">
        <v>5</v>
      </c>
      <c r="AV33" s="19" t="s">
        <v>6</v>
      </c>
      <c r="AW33" s="19" t="s">
        <v>7</v>
      </c>
      <c r="AX33" s="19" t="s">
        <v>8</v>
      </c>
      <c r="AY33" s="19" t="s">
        <v>1</v>
      </c>
      <c r="AZ33" s="28" t="s">
        <v>2</v>
      </c>
      <c r="BA33" s="88"/>
      <c r="BB33" s="20" t="s">
        <v>5</v>
      </c>
      <c r="BC33" s="19" t="s">
        <v>6</v>
      </c>
      <c r="BD33" s="19" t="s">
        <v>7</v>
      </c>
      <c r="BE33" s="19" t="s">
        <v>8</v>
      </c>
      <c r="BF33" s="19" t="s">
        <v>1</v>
      </c>
      <c r="BG33" s="24" t="s">
        <v>2</v>
      </c>
      <c r="BH33" s="88"/>
      <c r="BI33" s="88"/>
    </row>
    <row r="34" spans="2:62" x14ac:dyDescent="0.25">
      <c r="B34" s="8">
        <v>1</v>
      </c>
      <c r="C34" s="8"/>
      <c r="D34" s="8" t="s">
        <v>418</v>
      </c>
      <c r="E34" s="13">
        <v>1</v>
      </c>
      <c r="F34" s="15">
        <v>5</v>
      </c>
      <c r="G34" s="16">
        <v>1</v>
      </c>
      <c r="H34" s="15">
        <v>1</v>
      </c>
      <c r="I34" s="15">
        <v>1</v>
      </c>
      <c r="J34" s="7">
        <v>1</v>
      </c>
      <c r="K34" s="2">
        <f>IF($J$32=1,(E34+F34+(LOOKUP(G34,'Tabla de puntos'!$C$6:$C$16,'Tabla de puntos'!$D$6:$D$16)+LOOKUP(H34,'Tabla de puntos'!$C$6:$C$16,'Tabla de puntos'!$D$6:$D$16)+(LOOKUP(I34,'Tabla de puntos'!$C$6:$C$16,'Tabla de puntos'!$E$6:$E$16))+(LOOKUP(J34,'Tabla de puntos'!$C$6:$C$16,'Tabla de puntos'!$F$6:$F$16)))),(E34+F34+(LOOKUP(G34,'Tabla de puntos'!$C$21:$C$31,'Tabla de puntos'!$D$21:$D$31)+LOOKUP(H34,'Tabla de puntos'!$C$21:$C$31,'Tabla de puntos'!$D$21:$D$31)+(LOOKUP(I34,'Tabla de puntos'!$C$21:$C$31,'Tabla de puntos'!$E$21:$E$31))+(LOOKUP(J34,'Tabla de puntos'!$C$21:$C$31,'Tabla de puntos'!$F$21:$F$31)))))</f>
        <v>58</v>
      </c>
      <c r="L34" s="13">
        <v>1</v>
      </c>
      <c r="M34" s="15"/>
      <c r="N34" s="15">
        <v>1</v>
      </c>
      <c r="O34" s="15">
        <v>1</v>
      </c>
      <c r="P34" s="15">
        <v>1</v>
      </c>
      <c r="Q34" s="7">
        <v>1</v>
      </c>
      <c r="R34" s="8">
        <f>IF($Q$32=1,(L34+M34+(LOOKUP(N34,'Tabla de puntos'!$C$6:$C$16,'Tabla de puntos'!$D$6:$D$16)+LOOKUP(O34,'Tabla de puntos'!$C$6:$C$16,'Tabla de puntos'!$D$6:$D$16)+(LOOKUP(P34,'Tabla de puntos'!$C$6:$C$16,'Tabla de puntos'!$E$6:$E$16))+(LOOKUP(Q34,'Tabla de puntos'!$C$6:$C$16,'Tabla de puntos'!$F$6:$F$16)))),(L34+M34+(LOOKUP(N34,'Tabla de puntos'!$C$21:$C$31,'Tabla de puntos'!$D$21:$D$31)+LOOKUP(O34,'Tabla de puntos'!$C$21:$C$31,'Tabla de puntos'!$D$21:$D$31)+(LOOKUP(P34,'Tabla de puntos'!$C$21:$C$31,'Tabla de puntos'!$E$21:$E$31))+(LOOKUP(Q34,'Tabla de puntos'!$C$21:$C$31,'Tabla de puntos'!$F$21:$F$31)))))</f>
        <v>79</v>
      </c>
      <c r="S34" s="13">
        <v>1</v>
      </c>
      <c r="T34" s="15">
        <v>5</v>
      </c>
      <c r="U34" s="15">
        <v>1</v>
      </c>
      <c r="V34" s="18">
        <v>1</v>
      </c>
      <c r="W34" s="18">
        <v>1</v>
      </c>
      <c r="X34" s="10">
        <v>1</v>
      </c>
      <c r="Y34" s="8">
        <f>IF($X$32=1,(S34+T34+(LOOKUP(U34,'Tabla de puntos'!$C$6:$C$16,'Tabla de puntos'!$D$6:$D$16)+LOOKUP(V34,'Tabla de puntos'!$C$6:$C$16,'Tabla de puntos'!$D$6:$D$16)+(LOOKUP(W34,'Tabla de puntos'!$C$6:$C$16,'Tabla de puntos'!$E$6:$E$16))+(LOOKUP(X34,'Tabla de puntos'!$C$6:$C$16,'Tabla de puntos'!$F$6:$F$16)))),(S34+T34+(LOOKUP(U34,'Tabla de puntos'!$C$21:$C$31,'Tabla de puntos'!$D$21:$D$31)+LOOKUP(V34,'Tabla de puntos'!$C$21:$C$31,'Tabla de puntos'!$D$21:$D$31)+(LOOKUP(W34,'Tabla de puntos'!$C$21:$C$31,'Tabla de puntos'!$E$21:$E$31))+(LOOKUP(X34,'Tabla de puntos'!$C$21:$C$31,'Tabla de puntos'!$F$21:$F$31)))))</f>
        <v>58</v>
      </c>
      <c r="Z34" s="22">
        <v>1</v>
      </c>
      <c r="AA34" s="18">
        <v>5</v>
      </c>
      <c r="AB34" s="18">
        <v>1</v>
      </c>
      <c r="AC34" s="18">
        <v>1</v>
      </c>
      <c r="AD34" s="18">
        <v>1</v>
      </c>
      <c r="AE34" s="10">
        <v>1</v>
      </c>
      <c r="AF34" s="8">
        <f>IF($AE$32=1,(Z34+AA34+(LOOKUP(AB34,'Tabla de puntos'!$C$6:$C$16,'Tabla de puntos'!$D$6:$D$16)+LOOKUP(AC34,'Tabla de puntos'!$C$6:$C$16,'Tabla de puntos'!$D$6:$D$16)+(LOOKUP(AD34,'Tabla de puntos'!$C$6:$C$16,'Tabla de puntos'!$E$6:$E$16))+(LOOKUP(AE34,'Tabla de puntos'!$C$6:$C$16,'Tabla de puntos'!$F$6:$F$16)))),(Z34+AA34+(LOOKUP(AB34,'Tabla de puntos'!$C$21:$C$31,'Tabla de puntos'!$D$21:$D$31)+LOOKUP(AC34,'Tabla de puntos'!$C$21:$C$31,'Tabla de puntos'!$D$21:$D$31)+(LOOKUP(AD34,'Tabla de puntos'!$C$21:$C$31,'Tabla de puntos'!$E$21:$E$31))+(LOOKUP(AE34,'Tabla de puntos'!$C$21:$C$31,'Tabla de puntos'!$F$21:$F$31)))))</f>
        <v>58</v>
      </c>
      <c r="AG34" s="22">
        <v>1</v>
      </c>
      <c r="AH34" s="18">
        <v>5</v>
      </c>
      <c r="AI34" s="18"/>
      <c r="AJ34" s="18"/>
      <c r="AK34" s="18"/>
      <c r="AL34" s="10"/>
      <c r="AM34" s="8">
        <f>IF($AL$32=1,(AG34+AH34+(LOOKUP(AI34,'Tabla de puntos'!$C$6:$C$16,'Tabla de puntos'!$D$6:$D$16)+LOOKUP(AJ34,'Tabla de puntos'!$C$6:$C$16,'Tabla de puntos'!$D$6:$D$16)+(LOOKUP(AK34,'Tabla de puntos'!$C$6:$C$16,'Tabla de puntos'!$E$6:$E$16))+(LOOKUP(AL34,'Tabla de puntos'!$C$6:$C$16,'Tabla de puntos'!$F$6:$F$16)))),(AG34+AH34+(LOOKUP(AI34,'Tabla de puntos'!$C$21:$C$31,'Tabla de puntos'!$D$21:$D$31)+LOOKUP(AJ34,'Tabla de puntos'!$C$21:$C$31,'Tabla de puntos'!$D$21:$D$31)+(LOOKUP(AK34,'Tabla de puntos'!$C$21:$C$31,'Tabla de puntos'!$E$21:$E$31))+(LOOKUP(AL34,'Tabla de puntos'!$C$21:$C$31,'Tabla de puntos'!$F$21:$F$31)))))</f>
        <v>6</v>
      </c>
      <c r="AN34" s="22">
        <v>1</v>
      </c>
      <c r="AO34" s="18">
        <v>5</v>
      </c>
      <c r="AP34" s="18">
        <v>2</v>
      </c>
      <c r="AQ34" s="18">
        <v>1</v>
      </c>
      <c r="AR34" s="18">
        <v>1</v>
      </c>
      <c r="AS34" s="10">
        <v>1</v>
      </c>
      <c r="AT34" s="8">
        <f>IF($AS$32=1,(AN34+AO34+(LOOKUP(AP34,'Tabla de puntos'!$C$6:$C$16,'Tabla de puntos'!$D$6:$D$16)+LOOKUP(AQ34,'Tabla de puntos'!$C$6:$C$16,'Tabla de puntos'!$D$6:$D$16)+(LOOKUP(AR34,'Tabla de puntos'!$C$6:$C$16,'Tabla de puntos'!$E$6:$E$16))+(LOOKUP(AS34,'Tabla de puntos'!$C$6:$C$16,'Tabla de puntos'!$F$6:$F$16)))),(AN34+AO34+(LOOKUP(AP34,'Tabla de puntos'!$C$21:$C$31,'Tabla de puntos'!$D$21:$D$31)+LOOKUP(AQ34,'Tabla de puntos'!$C$21:$C$31,'Tabla de puntos'!$D$21:$D$31)+(LOOKUP(AR34,'Tabla de puntos'!$C$21:$C$31,'Tabla de puntos'!$E$21:$E$31))+(LOOKUP(AS34,'Tabla de puntos'!$C$21:$C$31,'Tabla de puntos'!$F$21:$F$31)))))</f>
        <v>55</v>
      </c>
      <c r="AU34" s="22">
        <v>1</v>
      </c>
      <c r="AV34" s="18">
        <v>5</v>
      </c>
      <c r="AW34" s="18">
        <v>1</v>
      </c>
      <c r="AX34" s="18"/>
      <c r="AY34" s="18"/>
      <c r="AZ34" s="10">
        <v>1</v>
      </c>
      <c r="BA34" s="10">
        <f>IF($AZ$32=1,(AU34+AV34+(LOOKUP(AW34,'Tabla de puntos'!$C$6:$C$16,'Tabla de puntos'!$D$6:$D$16)+LOOKUP(AX34,'Tabla de puntos'!$C$6:$C$16,'Tabla de puntos'!$D$6:$D$16)+(LOOKUP(AY34,'Tabla de puntos'!$C$6:$C$16,'Tabla de puntos'!$E$6:$E$16))+(LOOKUP(AZ34,'Tabla de puntos'!$C$6:$C$16,'Tabla de puntos'!$F$6:$F$16)))),(AU34+AV34+(LOOKUP(AW34,'Tabla de puntos'!$C$21:$C$31,'Tabla de puntos'!$D$21:$D$31)+LOOKUP(AX34,'Tabla de puntos'!$C$21:$C$31,'Tabla de puntos'!$D$21:$D$31)+(LOOKUP(AY34,'Tabla de puntos'!$C$21:$C$31,'Tabla de puntos'!$E$21:$E$31))+(LOOKUP(AZ34,'Tabla de puntos'!$C$21:$C$31,'Tabla de puntos'!$F$21:$F$31)))))</f>
        <v>43</v>
      </c>
      <c r="BB34" s="22">
        <v>1</v>
      </c>
      <c r="BC34" s="18">
        <v>5</v>
      </c>
      <c r="BD34" s="18">
        <v>2</v>
      </c>
      <c r="BE34" s="18"/>
      <c r="BF34" s="18"/>
      <c r="BG34" s="10"/>
      <c r="BH34" s="10">
        <f>IF($BG$11=1,(BB34+BC34+(LOOKUP(BD34,'Tabla de puntos'!$C$6:$C$16,'Tabla de puntos'!$D$6:$D$16)+LOOKUP(BE34,'Tabla de puntos'!$C$6:$C$16,'Tabla de puntos'!$D$6:$D$16)+(LOOKUP(BF34,'Tabla de puntos'!$C$6:$C$16,'Tabla de puntos'!$E$6:$E$16))+(LOOKUP(BG34,'Tabla de puntos'!$C$6:$C$16,'Tabla de puntos'!$F$6:$F$16)))),(BB34+BC34+(LOOKUP(BD34,'Tabla de puntos'!$C$21:$C$31,'Tabla de puntos'!$D$21:$D$31)+LOOKUP(BE34,'Tabla de puntos'!$C$21:$C$31,'Tabla de puntos'!$D$21:$D$31)+(LOOKUP(BF34,'Tabla de puntos'!$C$21:$C$31,'Tabla de puntos'!$E$21:$E$31))+(LOOKUP(BG34,'Tabla de puntos'!$C$21:$C$31,'Tabla de puntos'!$F$21:$F$31)))))</f>
        <v>19.5</v>
      </c>
      <c r="BI34" s="31">
        <f>K34+R34+Y34+AF34+AM34+AT34+BA34+BH34</f>
        <v>376.5</v>
      </c>
      <c r="BJ34" s="2"/>
    </row>
    <row r="35" spans="2:62" x14ac:dyDescent="0.25">
      <c r="B35" s="9">
        <v>2</v>
      </c>
      <c r="C35" s="9"/>
      <c r="D35" s="9" t="s">
        <v>496</v>
      </c>
      <c r="E35" s="13">
        <v>1</v>
      </c>
      <c r="F35" s="15">
        <v>5</v>
      </c>
      <c r="G35" s="16">
        <v>2</v>
      </c>
      <c r="H35" s="15">
        <v>2</v>
      </c>
      <c r="I35" s="15">
        <v>2</v>
      </c>
      <c r="J35" s="53">
        <v>2</v>
      </c>
      <c r="K35" s="2">
        <f>IF($J$32=1,(E35+F35+(LOOKUP(G35,'Tabla de puntos'!$C$6:$C$16,'Tabla de puntos'!$D$6:$D$16)+LOOKUP(H35,'Tabla de puntos'!$C$6:$C$16,'Tabla de puntos'!$D$6:$D$16)+(LOOKUP(I35,'Tabla de puntos'!$C$6:$C$16,'Tabla de puntos'!$E$6:$E$16))+(LOOKUP(J35,'Tabla de puntos'!$C$6:$C$16,'Tabla de puntos'!$F$6:$F$16)))),(E35+F35+(LOOKUP(G35,'Tabla de puntos'!$C$21:$C$31,'Tabla de puntos'!$D$21:$D$31)+LOOKUP(H35,'Tabla de puntos'!$C$21:$C$31,'Tabla de puntos'!$D$21:$D$31)+(LOOKUP(I35,'Tabla de puntos'!$C$21:$C$31,'Tabla de puntos'!$E$21:$E$31))+(LOOKUP(J35,'Tabla de puntos'!$C$21:$C$31,'Tabla de puntos'!$F$21:$F$31)))))</f>
        <v>44</v>
      </c>
      <c r="L35" s="13"/>
      <c r="M35" s="15"/>
      <c r="N35" s="15"/>
      <c r="O35" s="15"/>
      <c r="P35" s="15"/>
      <c r="Q35" s="7"/>
      <c r="R35" s="9">
        <f>IF($Q$32=1,(L35+M35+(LOOKUP(N35,'Tabla de puntos'!$C$6:$C$16,'Tabla de puntos'!$D$6:$D$16)+LOOKUP(O35,'Tabla de puntos'!$C$6:$C$16,'Tabla de puntos'!$D$6:$D$16)+(LOOKUP(P35,'Tabla de puntos'!$C$6:$C$16,'Tabla de puntos'!$E$6:$E$16))+(LOOKUP(Q35,'Tabla de puntos'!$C$6:$C$16,'Tabla de puntos'!$F$6:$F$16)))),(L35+M35+(LOOKUP(N35,'Tabla de puntos'!$C$21:$C$31,'Tabla de puntos'!$D$21:$D$31)+LOOKUP(O35,'Tabla de puntos'!$C$21:$C$31,'Tabla de puntos'!$D$21:$D$31)+(LOOKUP(P35,'Tabla de puntos'!$C$21:$C$31,'Tabla de puntos'!$E$21:$E$31))+(LOOKUP(Q35,'Tabla de puntos'!$C$21:$C$31,'Tabla de puntos'!$F$21:$F$31)))))</f>
        <v>0</v>
      </c>
      <c r="S35" s="13">
        <v>1</v>
      </c>
      <c r="T35" s="15">
        <v>5</v>
      </c>
      <c r="U35" s="15">
        <v>2</v>
      </c>
      <c r="V35" s="15">
        <v>2</v>
      </c>
      <c r="W35" s="15">
        <v>2</v>
      </c>
      <c r="X35" s="7">
        <v>2</v>
      </c>
      <c r="Y35" s="9">
        <f>IF($X$32=1,(S35+T35+(LOOKUP(U35,'Tabla de puntos'!$C$6:$C$16,'Tabla de puntos'!$D$6:$D$16)+LOOKUP(V35,'Tabla de puntos'!$C$6:$C$16,'Tabla de puntos'!$D$6:$D$16)+(LOOKUP(W35,'Tabla de puntos'!$C$6:$C$16,'Tabla de puntos'!$E$6:$E$16))+(LOOKUP(X35,'Tabla de puntos'!$C$6:$C$16,'Tabla de puntos'!$F$6:$F$16)))),(S35+T35+(LOOKUP(U35,'Tabla de puntos'!$C$21:$C$31,'Tabla de puntos'!$D$21:$D$31)+LOOKUP(V35,'Tabla de puntos'!$C$21:$C$31,'Tabla de puntos'!$D$21:$D$31)+(LOOKUP(W35,'Tabla de puntos'!$C$21:$C$31,'Tabla de puntos'!$E$21:$E$31))+(LOOKUP(X35,'Tabla de puntos'!$C$21:$C$31,'Tabla de puntos'!$F$21:$F$31)))))</f>
        <v>44</v>
      </c>
      <c r="Z35" s="16"/>
      <c r="AA35" s="15"/>
      <c r="AB35" s="15"/>
      <c r="AC35" s="15"/>
      <c r="AD35" s="15"/>
      <c r="AE35" s="7"/>
      <c r="AF35" s="9">
        <f>IF($AE$32=1,(Z35+AA35+(LOOKUP(AB35,'Tabla de puntos'!$C$6:$C$16,'Tabla de puntos'!$D$6:$D$16)+LOOKUP(AC35,'Tabla de puntos'!$C$6:$C$16,'Tabla de puntos'!$D$6:$D$16)+(LOOKUP(AD35,'Tabla de puntos'!$C$6:$C$16,'Tabla de puntos'!$E$6:$E$16))+(LOOKUP(AE35,'Tabla de puntos'!$C$6:$C$16,'Tabla de puntos'!$F$6:$F$16)))),(Z35+AA35+(LOOKUP(AB35,'Tabla de puntos'!$C$21:$C$31,'Tabla de puntos'!$D$21:$D$31)+LOOKUP(AC35,'Tabla de puntos'!$C$21:$C$31,'Tabla de puntos'!$D$21:$D$31)+(LOOKUP(AD35,'Tabla de puntos'!$C$21:$C$31,'Tabla de puntos'!$E$21:$E$31))+(LOOKUP(AE35,'Tabla de puntos'!$C$21:$C$31,'Tabla de puntos'!$F$21:$F$31)))))</f>
        <v>0</v>
      </c>
      <c r="AG35" s="16">
        <v>1</v>
      </c>
      <c r="AH35" s="15">
        <v>5</v>
      </c>
      <c r="AI35" s="15">
        <v>1</v>
      </c>
      <c r="AJ35" s="15">
        <v>2</v>
      </c>
      <c r="AK35" s="15">
        <v>2</v>
      </c>
      <c r="AL35" s="64">
        <v>1</v>
      </c>
      <c r="AM35" s="9">
        <f>IF($AL$32=1,(AG35+AH35+(LOOKUP(AI35,'Tabla de puntos'!$C$6:$C$16,'Tabla de puntos'!$D$6:$D$16)+LOOKUP(AJ35,'Tabla de puntos'!$C$6:$C$16,'Tabla de puntos'!$D$6:$D$16)+(LOOKUP(AK35,'Tabla de puntos'!$C$6:$C$16,'Tabla de puntos'!$E$6:$E$16))+(LOOKUP(AL35,'Tabla de puntos'!$C$6:$C$16,'Tabla de puntos'!$F$6:$F$16)))),(AG35+AH35+(LOOKUP(AI35,'Tabla de puntos'!$C$21:$C$31,'Tabla de puntos'!$D$21:$D$31)+LOOKUP(AJ35,'Tabla de puntos'!$C$21:$C$31,'Tabla de puntos'!$D$21:$D$31)+(LOOKUP(AK35,'Tabla de puntos'!$C$21:$C$31,'Tabla de puntos'!$E$21:$E$31))+(LOOKUP(AL35,'Tabla de puntos'!$C$21:$C$31,'Tabla de puntos'!$F$21:$F$31)))))</f>
        <v>54</v>
      </c>
      <c r="AN35" s="16"/>
      <c r="AO35" s="15"/>
      <c r="AP35" s="15"/>
      <c r="AQ35" s="15"/>
      <c r="AR35" s="15"/>
      <c r="AS35" s="7"/>
      <c r="AT35" s="9">
        <f>IF($AS$32=1,(AN35+AO35+(LOOKUP(AP35,'Tabla de puntos'!$C$6:$C$16,'Tabla de puntos'!$D$6:$D$16)+LOOKUP(AQ35,'Tabla de puntos'!$C$6:$C$16,'Tabla de puntos'!$D$6:$D$16)+(LOOKUP(AR35,'Tabla de puntos'!$C$6:$C$16,'Tabla de puntos'!$E$6:$E$16))+(LOOKUP(AS35,'Tabla de puntos'!$C$6:$C$16,'Tabla de puntos'!$F$6:$F$16)))),(AN35+AO35+(LOOKUP(AP35,'Tabla de puntos'!$C$21:$C$31,'Tabla de puntos'!$D$21:$D$31)+LOOKUP(AQ35,'Tabla de puntos'!$C$21:$C$31,'Tabla de puntos'!$D$21:$D$31)+(LOOKUP(AR35,'Tabla de puntos'!$C$21:$C$31,'Tabla de puntos'!$E$21:$E$31))+(LOOKUP(AS35,'Tabla de puntos'!$C$21:$C$31,'Tabla de puntos'!$F$21:$F$31)))))</f>
        <v>0</v>
      </c>
      <c r="AU35" s="16">
        <v>1</v>
      </c>
      <c r="AV35" s="15">
        <v>5</v>
      </c>
      <c r="AW35" s="15">
        <v>2</v>
      </c>
      <c r="AX35" s="15"/>
      <c r="AY35" s="15"/>
      <c r="AZ35" s="71">
        <v>2</v>
      </c>
      <c r="BA35" s="7">
        <f>IF($AZ$32=1,(AU35+AV35+(LOOKUP(AW35,'Tabla de puntos'!$C$6:$C$16,'Tabla de puntos'!$D$6:$D$16)+LOOKUP(AX35,'Tabla de puntos'!$C$6:$C$16,'Tabla de puntos'!$D$6:$D$16)+(LOOKUP(AY35,'Tabla de puntos'!$C$6:$C$16,'Tabla de puntos'!$E$6:$E$16))+(LOOKUP(AZ35,'Tabla de puntos'!$C$6:$C$16,'Tabla de puntos'!$F$6:$F$16)))),(AU35+AV35+(LOOKUP(AW35,'Tabla de puntos'!$C$21:$C$31,'Tabla de puntos'!$D$21:$D$31)+LOOKUP(AX35,'Tabla de puntos'!$C$21:$C$31,'Tabla de puntos'!$D$21:$D$31)+(LOOKUP(AY35,'Tabla de puntos'!$C$21:$C$31,'Tabla de puntos'!$E$21:$E$31))+(LOOKUP(AZ35,'Tabla de puntos'!$C$21:$C$31,'Tabla de puntos'!$F$21:$F$31)))))</f>
        <v>33</v>
      </c>
      <c r="BB35" s="16">
        <v>1</v>
      </c>
      <c r="BC35" s="15">
        <v>5</v>
      </c>
      <c r="BD35" s="15">
        <v>1</v>
      </c>
      <c r="BE35" s="15">
        <v>1</v>
      </c>
      <c r="BF35" s="15">
        <v>1</v>
      </c>
      <c r="BG35" s="7">
        <v>1</v>
      </c>
      <c r="BH35" s="7">
        <f>IF($BG$11=1,(BB35+BC35+(LOOKUP(BD35,'Tabla de puntos'!$C$6:$C$16,'Tabla de puntos'!$D$6:$D$16)+LOOKUP(BE35,'Tabla de puntos'!$C$6:$C$16,'Tabla de puntos'!$D$6:$D$16)+(LOOKUP(BF35,'Tabla de puntos'!$C$6:$C$16,'Tabla de puntos'!$E$6:$E$16))+(LOOKUP(BG35,'Tabla de puntos'!$C$6:$C$16,'Tabla de puntos'!$F$6:$F$16)))),(BB35+BC35+(LOOKUP(BD35,'Tabla de puntos'!$C$21:$C$31,'Tabla de puntos'!$D$21:$D$31)+LOOKUP(BE35,'Tabla de puntos'!$C$21:$C$31,'Tabla de puntos'!$D$21:$D$31)+(LOOKUP(BF35,'Tabla de puntos'!$C$21:$C$31,'Tabla de puntos'!$E$21:$E$31))+(LOOKUP(BG35,'Tabla de puntos'!$C$21:$C$31,'Tabla de puntos'!$F$21:$F$31)))))</f>
        <v>84</v>
      </c>
      <c r="BI35" s="82">
        <f>K35+R35+Y35+AF35+AM35+AT35+BA35+BH35</f>
        <v>259</v>
      </c>
    </row>
    <row r="36" spans="2:62" x14ac:dyDescent="0.25">
      <c r="B36" s="9">
        <v>3</v>
      </c>
      <c r="C36" s="9"/>
      <c r="D36" s="9" t="s">
        <v>55</v>
      </c>
      <c r="E36" s="13">
        <v>1</v>
      </c>
      <c r="F36" s="15">
        <v>5</v>
      </c>
      <c r="G36" s="16">
        <v>5</v>
      </c>
      <c r="H36" s="15">
        <v>5</v>
      </c>
      <c r="I36" s="15">
        <v>3</v>
      </c>
      <c r="J36" s="7">
        <v>5</v>
      </c>
      <c r="K36" s="2">
        <f>IF($J$32=1,(E36+F36+(LOOKUP(G36,'Tabla de puntos'!$C$6:$C$16,'Tabla de puntos'!$D$6:$D$16)+LOOKUP(H36,'Tabla de puntos'!$C$6:$C$16,'Tabla de puntos'!$D$6:$D$16)+(LOOKUP(I36,'Tabla de puntos'!$C$6:$C$16,'Tabla de puntos'!$E$6:$E$16))+(LOOKUP(J36,'Tabla de puntos'!$C$6:$C$16,'Tabla de puntos'!$F$6:$F$16)))),(E36+F36+(LOOKUP(G36,'Tabla de puntos'!$C$21:$C$31,'Tabla de puntos'!$D$21:$D$31)+LOOKUP(H36,'Tabla de puntos'!$C$21:$C$31,'Tabla de puntos'!$D$21:$D$31)+(LOOKUP(I36,'Tabla de puntos'!$C$21:$C$31,'Tabla de puntos'!$E$21:$E$31))+(LOOKUP(J36,'Tabla de puntos'!$C$21:$C$31,'Tabla de puntos'!$F$21:$F$31)))))</f>
        <v>27</v>
      </c>
      <c r="L36" s="13">
        <v>1</v>
      </c>
      <c r="M36" s="15">
        <v>5</v>
      </c>
      <c r="N36" s="15">
        <v>3</v>
      </c>
      <c r="O36" s="15">
        <v>3</v>
      </c>
      <c r="P36" s="15">
        <v>3</v>
      </c>
      <c r="Q36" s="7">
        <v>3</v>
      </c>
      <c r="R36" s="9">
        <f>IF($Q$32=1,(L36+M36+(LOOKUP(N36,'Tabla de puntos'!$C$6:$C$16,'Tabla de puntos'!$D$6:$D$16)+LOOKUP(O36,'Tabla de puntos'!$C$6:$C$16,'Tabla de puntos'!$D$6:$D$16)+(LOOKUP(P36,'Tabla de puntos'!$C$6:$C$16,'Tabla de puntos'!$E$6:$E$16))+(LOOKUP(Q36,'Tabla de puntos'!$C$6:$C$16,'Tabla de puntos'!$F$6:$F$16)))),(L36+M36+(LOOKUP(N36,'Tabla de puntos'!$C$21:$C$31,'Tabla de puntos'!$D$21:$D$31)+LOOKUP(O36,'Tabla de puntos'!$C$21:$C$31,'Tabla de puntos'!$D$21:$D$31)+(LOOKUP(P36,'Tabla de puntos'!$C$21:$C$31,'Tabla de puntos'!$E$21:$E$31))+(LOOKUP(Q36,'Tabla de puntos'!$C$21:$C$31,'Tabla de puntos'!$F$21:$F$31)))))</f>
        <v>51</v>
      </c>
      <c r="S36" s="13">
        <v>1</v>
      </c>
      <c r="T36" s="15"/>
      <c r="U36" s="15"/>
      <c r="V36" s="15"/>
      <c r="W36" s="15"/>
      <c r="X36" s="7"/>
      <c r="Y36" s="9">
        <f>IF($X$32=1,(S36+T36+(LOOKUP(U36,'Tabla de puntos'!$C$6:$C$16,'Tabla de puntos'!$D$6:$D$16)+LOOKUP(V36,'Tabla de puntos'!$C$6:$C$16,'Tabla de puntos'!$D$6:$D$16)+(LOOKUP(W36,'Tabla de puntos'!$C$6:$C$16,'Tabla de puntos'!$E$6:$E$16))+(LOOKUP(X36,'Tabla de puntos'!$C$6:$C$16,'Tabla de puntos'!$F$6:$F$16)))),(S36+T36+(LOOKUP(U36,'Tabla de puntos'!$C$21:$C$31,'Tabla de puntos'!$D$21:$D$31)+LOOKUP(V36,'Tabla de puntos'!$C$21:$C$31,'Tabla de puntos'!$D$21:$D$31)+(LOOKUP(W36,'Tabla de puntos'!$C$21:$C$31,'Tabla de puntos'!$E$21:$E$31))+(LOOKUP(X36,'Tabla de puntos'!$C$21:$C$31,'Tabla de puntos'!$F$21:$F$31)))))</f>
        <v>1</v>
      </c>
      <c r="Z36" s="16">
        <v>1</v>
      </c>
      <c r="AA36" s="15">
        <v>5</v>
      </c>
      <c r="AB36" s="15"/>
      <c r="AC36" s="15"/>
      <c r="AD36" s="15"/>
      <c r="AE36" s="7"/>
      <c r="AF36" s="9">
        <f>IF($AE$32=1,(Z36+AA36+(LOOKUP(AB36,'Tabla de puntos'!$C$6:$C$16,'Tabla de puntos'!$D$6:$D$16)+LOOKUP(AC36,'Tabla de puntos'!$C$6:$C$16,'Tabla de puntos'!$D$6:$D$16)+(LOOKUP(AD36,'Tabla de puntos'!$C$6:$C$16,'Tabla de puntos'!$E$6:$E$16))+(LOOKUP(AE36,'Tabla de puntos'!$C$6:$C$16,'Tabla de puntos'!$F$6:$F$16)))),(Z36+AA36+(LOOKUP(AB36,'Tabla de puntos'!$C$21:$C$31,'Tabla de puntos'!$D$21:$D$31)+LOOKUP(AC36,'Tabla de puntos'!$C$21:$C$31,'Tabla de puntos'!$D$21:$D$31)+(LOOKUP(AD36,'Tabla de puntos'!$C$21:$C$31,'Tabla de puntos'!$E$21:$E$31))+(LOOKUP(AE36,'Tabla de puntos'!$C$21:$C$31,'Tabla de puntos'!$F$21:$F$31)))))</f>
        <v>6</v>
      </c>
      <c r="AG36" s="16">
        <v>1</v>
      </c>
      <c r="AH36" s="15">
        <v>5</v>
      </c>
      <c r="AI36" s="15">
        <v>3</v>
      </c>
      <c r="AJ36" s="15">
        <v>3</v>
      </c>
      <c r="AK36" s="15">
        <v>3</v>
      </c>
      <c r="AL36" s="64">
        <v>3</v>
      </c>
      <c r="AM36" s="9">
        <f>IF($AL$32=1,(AG36+AH36+(LOOKUP(AI36,'Tabla de puntos'!$C$6:$C$16,'Tabla de puntos'!$D$6:$D$16)+LOOKUP(AJ36,'Tabla de puntos'!$C$6:$C$16,'Tabla de puntos'!$D$6:$D$16)+(LOOKUP(AK36,'Tabla de puntos'!$C$6:$C$16,'Tabla de puntos'!$E$6:$E$16))+(LOOKUP(AL36,'Tabla de puntos'!$C$6:$C$16,'Tabla de puntos'!$F$6:$F$16)))),(AG36+AH36+(LOOKUP(AI36,'Tabla de puntos'!$C$21:$C$31,'Tabla de puntos'!$D$21:$D$31)+LOOKUP(AJ36,'Tabla de puntos'!$C$21:$C$31,'Tabla de puntos'!$D$21:$D$31)+(LOOKUP(AK36,'Tabla de puntos'!$C$21:$C$31,'Tabla de puntos'!$E$21:$E$31))+(LOOKUP(AL36,'Tabla de puntos'!$C$21:$C$31,'Tabla de puntos'!$F$21:$F$31)))))</f>
        <v>36</v>
      </c>
      <c r="AN36" s="16">
        <v>1</v>
      </c>
      <c r="AO36" s="15">
        <v>5</v>
      </c>
      <c r="AP36" s="15">
        <v>3</v>
      </c>
      <c r="AQ36" s="15">
        <v>2</v>
      </c>
      <c r="AR36" s="15">
        <v>2</v>
      </c>
      <c r="AS36" s="7">
        <v>2</v>
      </c>
      <c r="AT36" s="9">
        <f>IF($AS$32=1,(AN36+AO36+(LOOKUP(AP36,'Tabla de puntos'!$C$6:$C$16,'Tabla de puntos'!$D$6:$D$16)+LOOKUP(AQ36,'Tabla de puntos'!$C$6:$C$16,'Tabla de puntos'!$D$6:$D$16)+(LOOKUP(AR36,'Tabla de puntos'!$C$6:$C$16,'Tabla de puntos'!$E$6:$E$16))+(LOOKUP(AS36,'Tabla de puntos'!$C$6:$C$16,'Tabla de puntos'!$F$6:$F$16)))),(AN36+AO36+(LOOKUP(AP36,'Tabla de puntos'!$C$21:$C$31,'Tabla de puntos'!$D$21:$D$31)+LOOKUP(AQ36,'Tabla de puntos'!$C$21:$C$31,'Tabla de puntos'!$D$21:$D$31)+(LOOKUP(AR36,'Tabla de puntos'!$C$21:$C$31,'Tabla de puntos'!$E$21:$E$31))+(LOOKUP(AS36,'Tabla de puntos'!$C$21:$C$31,'Tabla de puntos'!$F$21:$F$31)))))</f>
        <v>42</v>
      </c>
      <c r="AU36" s="16">
        <v>1</v>
      </c>
      <c r="AV36" s="15">
        <v>5</v>
      </c>
      <c r="AW36" s="15">
        <v>4</v>
      </c>
      <c r="AX36" s="15"/>
      <c r="AY36" s="15"/>
      <c r="AZ36" s="71">
        <v>4</v>
      </c>
      <c r="BA36" s="7">
        <f>IF($AZ$32=1,(AU36+AV36+(LOOKUP(AW36,'Tabla de puntos'!$C$6:$C$16,'Tabla de puntos'!$D$6:$D$16)+LOOKUP(AX36,'Tabla de puntos'!$C$6:$C$16,'Tabla de puntos'!$D$6:$D$16)+(LOOKUP(AY36,'Tabla de puntos'!$C$6:$C$16,'Tabla de puntos'!$E$6:$E$16))+(LOOKUP(AZ36,'Tabla de puntos'!$C$6:$C$16,'Tabla de puntos'!$F$6:$F$16)))),(AU36+AV36+(LOOKUP(AW36,'Tabla de puntos'!$C$21:$C$31,'Tabla de puntos'!$D$21:$D$31)+LOOKUP(AX36,'Tabla de puntos'!$C$21:$C$31,'Tabla de puntos'!$D$21:$D$31)+(LOOKUP(AY36,'Tabla de puntos'!$C$21:$C$31,'Tabla de puntos'!$E$21:$E$31))+(LOOKUP(AZ36,'Tabla de puntos'!$C$21:$C$31,'Tabla de puntos'!$F$21:$F$31)))))</f>
        <v>24</v>
      </c>
      <c r="BB36" s="16">
        <v>1</v>
      </c>
      <c r="BC36" s="15">
        <v>5</v>
      </c>
      <c r="BD36" s="15"/>
      <c r="BE36" s="15">
        <v>2</v>
      </c>
      <c r="BF36" s="15">
        <v>2</v>
      </c>
      <c r="BG36" s="7"/>
      <c r="BH36" s="7">
        <f>IF($BG$11=1,(BB36+BC36+(LOOKUP(BD36,'Tabla de puntos'!$C$6:$C$16,'Tabla de puntos'!$D$6:$D$16)+LOOKUP(BE36,'Tabla de puntos'!$C$6:$C$16,'Tabla de puntos'!$D$6:$D$16)+(LOOKUP(BF36,'Tabla de puntos'!$C$6:$C$16,'Tabla de puntos'!$E$6:$E$16))+(LOOKUP(BG36,'Tabla de puntos'!$C$6:$C$16,'Tabla de puntos'!$F$6:$F$16)))),(BB36+BC36+(LOOKUP(BD36,'Tabla de puntos'!$C$21:$C$31,'Tabla de puntos'!$D$21:$D$31)+LOOKUP(BE36,'Tabla de puntos'!$C$21:$C$31,'Tabla de puntos'!$D$21:$D$31)+(LOOKUP(BF36,'Tabla de puntos'!$C$21:$C$31,'Tabla de puntos'!$E$21:$E$31))+(LOOKUP(BG36,'Tabla de puntos'!$C$21:$C$31,'Tabla de puntos'!$F$21:$F$31)))))</f>
        <v>22.5</v>
      </c>
      <c r="BI36" s="39">
        <f>K36+R36+Y36+AF36+AM36+AT36+BA36+BH36</f>
        <v>209.5</v>
      </c>
    </row>
    <row r="37" spans="2:62" x14ac:dyDescent="0.25">
      <c r="B37" s="9">
        <v>4</v>
      </c>
      <c r="C37" s="9"/>
      <c r="D37" s="9" t="s">
        <v>56</v>
      </c>
      <c r="E37" s="13">
        <v>1</v>
      </c>
      <c r="F37" s="15">
        <v>5</v>
      </c>
      <c r="G37" s="16">
        <v>3</v>
      </c>
      <c r="H37" s="15">
        <v>3</v>
      </c>
      <c r="I37" s="15"/>
      <c r="J37" s="38">
        <v>3</v>
      </c>
      <c r="K37" s="2">
        <f>IF($J$32=1,(E37+F37+(LOOKUP(G37,'Tabla de puntos'!$C$6:$C$16,'Tabla de puntos'!$D$6:$D$16)+LOOKUP(H37,'Tabla de puntos'!$C$6:$C$16,'Tabla de puntos'!$D$6:$D$16)+(LOOKUP(I37,'Tabla de puntos'!$C$6:$C$16,'Tabla de puntos'!$E$6:$E$16))+(LOOKUP(J37,'Tabla de puntos'!$C$6:$C$16,'Tabla de puntos'!$F$6:$F$16)))),(E37+F37+(LOOKUP(G37,'Tabla de puntos'!$C$21:$C$31,'Tabla de puntos'!$D$21:$D$31)+LOOKUP(H37,'Tabla de puntos'!$C$21:$C$31,'Tabla de puntos'!$D$21:$D$31)+(LOOKUP(I37,'Tabla de puntos'!$C$21:$C$31,'Tabla de puntos'!$E$21:$E$31))+(LOOKUP(J37,'Tabla de puntos'!$C$21:$C$31,'Tabla de puntos'!$F$21:$F$31)))))</f>
        <v>35</v>
      </c>
      <c r="L37" s="13"/>
      <c r="M37" s="15"/>
      <c r="N37" s="15"/>
      <c r="O37" s="15"/>
      <c r="P37" s="15"/>
      <c r="Q37" s="7"/>
      <c r="R37" s="9">
        <f>IF($Q$32=1,(L37+M37+(LOOKUP(N37,'Tabla de puntos'!$C$6:$C$16,'Tabla de puntos'!$D$6:$D$16)+LOOKUP(O37,'Tabla de puntos'!$C$6:$C$16,'Tabla de puntos'!$D$6:$D$16)+(LOOKUP(P37,'Tabla de puntos'!$C$6:$C$16,'Tabla de puntos'!$E$6:$E$16))+(LOOKUP(Q37,'Tabla de puntos'!$C$6:$C$16,'Tabla de puntos'!$F$6:$F$16)))),(L37+M37+(LOOKUP(N37,'Tabla de puntos'!$C$21:$C$31,'Tabla de puntos'!$D$21:$D$31)+LOOKUP(O37,'Tabla de puntos'!$C$21:$C$31,'Tabla de puntos'!$D$21:$D$31)+(LOOKUP(P37,'Tabla de puntos'!$C$21:$C$31,'Tabla de puntos'!$E$21:$E$31))+(LOOKUP(Q37,'Tabla de puntos'!$C$21:$C$31,'Tabla de puntos'!$F$21:$F$31)))))</f>
        <v>0</v>
      </c>
      <c r="S37" s="13">
        <v>1</v>
      </c>
      <c r="T37" s="15">
        <v>5</v>
      </c>
      <c r="U37" s="15"/>
      <c r="V37" s="15"/>
      <c r="W37" s="15"/>
      <c r="X37" s="53"/>
      <c r="Y37" s="9">
        <f>IF($X$32=1,(S37+T37+(LOOKUP(U37,'Tabla de puntos'!$C$6:$C$16,'Tabla de puntos'!$D$6:$D$16)+LOOKUP(V37,'Tabla de puntos'!$C$6:$C$16,'Tabla de puntos'!$D$6:$D$16)+(LOOKUP(W37,'Tabla de puntos'!$C$6:$C$16,'Tabla de puntos'!$E$6:$E$16))+(LOOKUP(X37,'Tabla de puntos'!$C$6:$C$16,'Tabla de puntos'!$F$6:$F$16)))),(S37+T37+(LOOKUP(U37,'Tabla de puntos'!$C$21:$C$31,'Tabla de puntos'!$D$21:$D$31)+LOOKUP(V37,'Tabla de puntos'!$C$21:$C$31,'Tabla de puntos'!$D$21:$D$31)+(LOOKUP(W37,'Tabla de puntos'!$C$21:$C$31,'Tabla de puntos'!$E$21:$E$31))+(LOOKUP(X37,'Tabla de puntos'!$C$21:$C$31,'Tabla de puntos'!$F$21:$F$31)))))</f>
        <v>6</v>
      </c>
      <c r="Z37" s="16">
        <v>1</v>
      </c>
      <c r="AA37" s="15">
        <v>5</v>
      </c>
      <c r="AB37" s="15"/>
      <c r="AC37" s="15"/>
      <c r="AD37" s="15"/>
      <c r="AE37" s="7"/>
      <c r="AF37" s="9">
        <f>IF($AE$32=1,(Z37+AA37+(LOOKUP(AB37,'Tabla de puntos'!$C$6:$C$16,'Tabla de puntos'!$D$6:$D$16)+LOOKUP(AC37,'Tabla de puntos'!$C$6:$C$16,'Tabla de puntos'!$D$6:$D$16)+(LOOKUP(AD37,'Tabla de puntos'!$C$6:$C$16,'Tabla de puntos'!$E$6:$E$16))+(LOOKUP(AE37,'Tabla de puntos'!$C$6:$C$16,'Tabla de puntos'!$F$6:$F$16)))),(Z37+AA37+(LOOKUP(AB37,'Tabla de puntos'!$C$21:$C$31,'Tabla de puntos'!$D$21:$D$31)+LOOKUP(AC37,'Tabla de puntos'!$C$21:$C$31,'Tabla de puntos'!$D$21:$D$31)+(LOOKUP(AD37,'Tabla de puntos'!$C$21:$C$31,'Tabla de puntos'!$E$21:$E$31))+(LOOKUP(AE37,'Tabla de puntos'!$C$21:$C$31,'Tabla de puntos'!$F$21:$F$31)))))</f>
        <v>6</v>
      </c>
      <c r="AG37" s="16"/>
      <c r="AH37" s="15"/>
      <c r="AI37" s="15"/>
      <c r="AJ37" s="15"/>
      <c r="AK37" s="15"/>
      <c r="AL37" s="7"/>
      <c r="AM37" s="9">
        <f>IF($AL$32=1,(AG37+AH37+(LOOKUP(AI37,'Tabla de puntos'!$C$6:$C$16,'Tabla de puntos'!$D$6:$D$16)+LOOKUP(AJ37,'Tabla de puntos'!$C$6:$C$16,'Tabla de puntos'!$D$6:$D$16)+(LOOKUP(AK37,'Tabla de puntos'!$C$6:$C$16,'Tabla de puntos'!$E$6:$E$16))+(LOOKUP(AL37,'Tabla de puntos'!$C$6:$C$16,'Tabla de puntos'!$F$6:$F$16)))),(AG37+AH37+(LOOKUP(AI37,'Tabla de puntos'!$C$21:$C$31,'Tabla de puntos'!$D$21:$D$31)+LOOKUP(AJ37,'Tabla de puntos'!$C$21:$C$31,'Tabla de puntos'!$D$21:$D$31)+(LOOKUP(AK37,'Tabla de puntos'!$C$21:$C$31,'Tabla de puntos'!$E$21:$E$31))+(LOOKUP(AL37,'Tabla de puntos'!$C$21:$C$31,'Tabla de puntos'!$F$21:$F$31)))))</f>
        <v>0</v>
      </c>
      <c r="AN37" s="16"/>
      <c r="AO37" s="15"/>
      <c r="AP37" s="15"/>
      <c r="AQ37" s="15"/>
      <c r="AR37" s="15"/>
      <c r="AS37" s="7"/>
      <c r="AT37" s="9">
        <f>IF($AS$32=1,(AN37+AO37+(LOOKUP(AP37,'Tabla de puntos'!$C$6:$C$16,'Tabla de puntos'!$D$6:$D$16)+LOOKUP(AQ37,'Tabla de puntos'!$C$6:$C$16,'Tabla de puntos'!$D$6:$D$16)+(LOOKUP(AR37,'Tabla de puntos'!$C$6:$C$16,'Tabla de puntos'!$E$6:$E$16))+(LOOKUP(AS37,'Tabla de puntos'!$C$6:$C$16,'Tabla de puntos'!$F$6:$F$16)))),(AN37+AO37+(LOOKUP(AP37,'Tabla de puntos'!$C$21:$C$31,'Tabla de puntos'!$D$21:$D$31)+LOOKUP(AQ37,'Tabla de puntos'!$C$21:$C$31,'Tabla de puntos'!$D$21:$D$31)+(LOOKUP(AR37,'Tabla de puntos'!$C$21:$C$31,'Tabla de puntos'!$E$21:$E$31))+(LOOKUP(AS37,'Tabla de puntos'!$C$21:$C$31,'Tabla de puntos'!$F$21:$F$31)))))</f>
        <v>0</v>
      </c>
      <c r="AU37" s="16">
        <v>1</v>
      </c>
      <c r="AV37" s="15">
        <v>5</v>
      </c>
      <c r="AW37" s="15">
        <v>3</v>
      </c>
      <c r="AX37" s="15"/>
      <c r="AY37" s="15"/>
      <c r="AZ37" s="7">
        <v>3</v>
      </c>
      <c r="BA37" s="7">
        <f>IF($AZ$32=1,(AU37+AV37+(LOOKUP(AW37,'Tabla de puntos'!$C$6:$C$16,'Tabla de puntos'!$D$6:$D$16)+LOOKUP(AX37,'Tabla de puntos'!$C$6:$C$16,'Tabla de puntos'!$D$6:$D$16)+(LOOKUP(AY37,'Tabla de puntos'!$C$6:$C$16,'Tabla de puntos'!$E$6:$E$16))+(LOOKUP(AZ37,'Tabla de puntos'!$C$6:$C$16,'Tabla de puntos'!$F$6:$F$16)))),(AU37+AV37+(LOOKUP(AW37,'Tabla de puntos'!$C$21:$C$31,'Tabla de puntos'!$D$21:$D$31)+LOOKUP(AX37,'Tabla de puntos'!$C$21:$C$31,'Tabla de puntos'!$D$21:$D$31)+(LOOKUP(AY37,'Tabla de puntos'!$C$21:$C$31,'Tabla de puntos'!$E$21:$E$31))+(LOOKUP(AZ37,'Tabla de puntos'!$C$21:$C$31,'Tabla de puntos'!$F$21:$F$31)))))</f>
        <v>28</v>
      </c>
      <c r="BB37" s="16"/>
      <c r="BC37" s="15"/>
      <c r="BD37" s="15"/>
      <c r="BE37" s="15"/>
      <c r="BF37" s="15"/>
      <c r="BG37" s="7"/>
      <c r="BH37" s="7">
        <f>IF($BG$11=1,(BB37+BC37+(LOOKUP(BD37,'Tabla de puntos'!$C$6:$C$16,'Tabla de puntos'!$D$6:$D$16)+LOOKUP(BE37,'Tabla de puntos'!$C$6:$C$16,'Tabla de puntos'!$D$6:$D$16)+(LOOKUP(BF37,'Tabla de puntos'!$C$6:$C$16,'Tabla de puntos'!$E$6:$E$16))+(LOOKUP(BG37,'Tabla de puntos'!$C$6:$C$16,'Tabla de puntos'!$F$6:$F$16)))),(BB37+BC37+(LOOKUP(BD37,'Tabla de puntos'!$C$21:$C$31,'Tabla de puntos'!$D$21:$D$31)+LOOKUP(BE37,'Tabla de puntos'!$C$21:$C$31,'Tabla de puntos'!$D$21:$D$31)+(LOOKUP(BF37,'Tabla de puntos'!$C$21:$C$31,'Tabla de puntos'!$E$21:$E$31))+(LOOKUP(BG37,'Tabla de puntos'!$C$21:$C$31,'Tabla de puntos'!$F$21:$F$31)))))</f>
        <v>0</v>
      </c>
      <c r="BI37" s="24">
        <f>K37+R37+Y37+AF37+AM37+AT37+BA37+BH37</f>
        <v>75</v>
      </c>
    </row>
    <row r="38" spans="2:62" x14ac:dyDescent="0.25">
      <c r="B38" s="9">
        <v>5</v>
      </c>
      <c r="C38" s="9"/>
      <c r="D38" s="9" t="s">
        <v>176</v>
      </c>
      <c r="E38" s="13"/>
      <c r="F38" s="15"/>
      <c r="G38" s="16"/>
      <c r="H38" s="15"/>
      <c r="I38" s="15"/>
      <c r="J38" s="71"/>
      <c r="K38" s="2">
        <f>IF($J$32=1,(E38+F38+(LOOKUP(G38,'Tabla de puntos'!$C$6:$C$16,'Tabla de puntos'!$D$6:$D$16)+LOOKUP(H38,'Tabla de puntos'!$C$6:$C$16,'Tabla de puntos'!$D$6:$D$16)+(LOOKUP(I38,'Tabla de puntos'!$C$6:$C$16,'Tabla de puntos'!$E$6:$E$16))+(LOOKUP(J38,'Tabla de puntos'!$C$6:$C$16,'Tabla de puntos'!$F$6:$F$16)))),(E38+F38+(LOOKUP(G38,'Tabla de puntos'!$C$21:$C$31,'Tabla de puntos'!$D$21:$D$31)+LOOKUP(H38,'Tabla de puntos'!$C$21:$C$31,'Tabla de puntos'!$D$21:$D$31)+(LOOKUP(I38,'Tabla de puntos'!$C$21:$C$31,'Tabla de puntos'!$E$21:$E$31))+(LOOKUP(J38,'Tabla de puntos'!$C$21:$C$31,'Tabla de puntos'!$F$21:$F$31)))))</f>
        <v>0</v>
      </c>
      <c r="L38" s="13">
        <v>1</v>
      </c>
      <c r="M38" s="15">
        <v>5</v>
      </c>
      <c r="N38" s="15">
        <v>2</v>
      </c>
      <c r="O38" s="15">
        <v>2</v>
      </c>
      <c r="P38" s="15">
        <v>2</v>
      </c>
      <c r="Q38" s="7">
        <v>2</v>
      </c>
      <c r="R38" s="9">
        <f>IF($Q$32=1,(L38+M38+(LOOKUP(N38,'Tabla de puntos'!$C$6:$C$16,'Tabla de puntos'!$D$6:$D$16)+LOOKUP(O38,'Tabla de puntos'!$C$6:$C$16,'Tabla de puntos'!$D$6:$D$16)+(LOOKUP(P38,'Tabla de puntos'!$C$6:$C$16,'Tabla de puntos'!$E$6:$E$16))+(LOOKUP(Q38,'Tabla de puntos'!$C$6:$C$16,'Tabla de puntos'!$F$6:$F$16)))),(L38+M38+(LOOKUP(N38,'Tabla de puntos'!$C$21:$C$31,'Tabla de puntos'!$D$21:$D$31)+LOOKUP(O38,'Tabla de puntos'!$C$21:$C$31,'Tabla de puntos'!$D$21:$D$31)+(LOOKUP(P38,'Tabla de puntos'!$C$21:$C$31,'Tabla de puntos'!$E$21:$E$31))+(LOOKUP(Q38,'Tabla de puntos'!$C$21:$C$31,'Tabla de puntos'!$F$21:$F$31)))))</f>
        <v>63</v>
      </c>
      <c r="S38" s="13"/>
      <c r="T38" s="15"/>
      <c r="U38" s="15"/>
      <c r="V38" s="15"/>
      <c r="W38" s="15"/>
      <c r="X38" s="7"/>
      <c r="Y38" s="9">
        <f>IF($X$32=1,(S38+T38+(LOOKUP(U38,'Tabla de puntos'!$C$6:$C$16,'Tabla de puntos'!$D$6:$D$16)+LOOKUP(V38,'Tabla de puntos'!$C$6:$C$16,'Tabla de puntos'!$D$6:$D$16)+(LOOKUP(W38,'Tabla de puntos'!$C$6:$C$16,'Tabla de puntos'!$E$6:$E$16))+(LOOKUP(X38,'Tabla de puntos'!$C$6:$C$16,'Tabla de puntos'!$F$6:$F$16)))),(S38+T38+(LOOKUP(U38,'Tabla de puntos'!$C$21:$C$31,'Tabla de puntos'!$D$21:$D$31)+LOOKUP(V38,'Tabla de puntos'!$C$21:$C$31,'Tabla de puntos'!$D$21:$D$31)+(LOOKUP(W38,'Tabla de puntos'!$C$21:$C$31,'Tabla de puntos'!$E$21:$E$31))+(LOOKUP(X38,'Tabla de puntos'!$C$21:$C$31,'Tabla de puntos'!$F$21:$F$31)))))</f>
        <v>0</v>
      </c>
      <c r="Z38" s="16"/>
      <c r="AA38" s="15"/>
      <c r="AB38" s="15"/>
      <c r="AC38" s="15"/>
      <c r="AD38" s="15"/>
      <c r="AE38" s="7"/>
      <c r="AF38" s="9">
        <f>IF($AE$32=1,(Z38+AA38+(LOOKUP(AB38,'Tabla de puntos'!$C$6:$C$16,'Tabla de puntos'!$D$6:$D$16)+LOOKUP(AC38,'Tabla de puntos'!$C$6:$C$16,'Tabla de puntos'!$D$6:$D$16)+(LOOKUP(AD38,'Tabla de puntos'!$C$6:$C$16,'Tabla de puntos'!$E$6:$E$16))+(LOOKUP(AE38,'Tabla de puntos'!$C$6:$C$16,'Tabla de puntos'!$F$6:$F$16)))),(Z38+AA38+(LOOKUP(AB38,'Tabla de puntos'!$C$21:$C$31,'Tabla de puntos'!$D$21:$D$31)+LOOKUP(AC38,'Tabla de puntos'!$C$21:$C$31,'Tabla de puntos'!$D$21:$D$31)+(LOOKUP(AD38,'Tabla de puntos'!$C$21:$C$31,'Tabla de puntos'!$E$21:$E$31))+(LOOKUP(AE38,'Tabla de puntos'!$C$21:$C$31,'Tabla de puntos'!$F$21:$F$31)))))</f>
        <v>0</v>
      </c>
      <c r="AG38" s="16"/>
      <c r="AH38" s="15"/>
      <c r="AI38" s="15"/>
      <c r="AJ38" s="15"/>
      <c r="AK38" s="15"/>
      <c r="AL38" s="7"/>
      <c r="AM38" s="9">
        <f>IF($AL$32=1,(AG38+AH38+(LOOKUP(AI38,'Tabla de puntos'!$C$6:$C$16,'Tabla de puntos'!$D$6:$D$16)+LOOKUP(AJ38,'Tabla de puntos'!$C$6:$C$16,'Tabla de puntos'!$D$6:$D$16)+(LOOKUP(AK38,'Tabla de puntos'!$C$6:$C$16,'Tabla de puntos'!$E$6:$E$16))+(LOOKUP(AL38,'Tabla de puntos'!$C$6:$C$16,'Tabla de puntos'!$F$6:$F$16)))),(AG38+AH38+(LOOKUP(AI38,'Tabla de puntos'!$C$21:$C$31,'Tabla de puntos'!$D$21:$D$31)+LOOKUP(AJ38,'Tabla de puntos'!$C$21:$C$31,'Tabla de puntos'!$D$21:$D$31)+(LOOKUP(AK38,'Tabla de puntos'!$C$21:$C$31,'Tabla de puntos'!$E$21:$E$31))+(LOOKUP(AL38,'Tabla de puntos'!$C$21:$C$31,'Tabla de puntos'!$F$21:$F$31)))))</f>
        <v>0</v>
      </c>
      <c r="AN38" s="16"/>
      <c r="AO38" s="15"/>
      <c r="AP38" s="15"/>
      <c r="AQ38" s="15"/>
      <c r="AR38" s="15"/>
      <c r="AS38" s="7"/>
      <c r="AT38" s="9">
        <f>IF($AS$32=1,(AN38+AO38+(LOOKUP(AP38,'Tabla de puntos'!$C$6:$C$16,'Tabla de puntos'!$D$6:$D$16)+LOOKUP(AQ38,'Tabla de puntos'!$C$6:$C$16,'Tabla de puntos'!$D$6:$D$16)+(LOOKUP(AR38,'Tabla de puntos'!$C$6:$C$16,'Tabla de puntos'!$E$6:$E$16))+(LOOKUP(AS38,'Tabla de puntos'!$C$6:$C$16,'Tabla de puntos'!$F$6:$F$16)))),(AN38+AO38+(LOOKUP(AP38,'Tabla de puntos'!$C$21:$C$31,'Tabla de puntos'!$D$21:$D$31)+LOOKUP(AQ38,'Tabla de puntos'!$C$21:$C$31,'Tabla de puntos'!$D$21:$D$31)+(LOOKUP(AR38,'Tabla de puntos'!$C$21:$C$31,'Tabla de puntos'!$E$21:$E$31))+(LOOKUP(AS38,'Tabla de puntos'!$C$21:$C$31,'Tabla de puntos'!$F$21:$F$31)))))</f>
        <v>0</v>
      </c>
      <c r="AU38" s="16"/>
      <c r="AV38" s="15"/>
      <c r="AW38" s="15"/>
      <c r="AX38" s="15"/>
      <c r="AY38" s="15"/>
      <c r="AZ38" s="7"/>
      <c r="BA38" s="7">
        <f>IF($AZ$32=1,(AU38+AV38+(LOOKUP(AW38,'Tabla de puntos'!$C$6:$C$16,'Tabla de puntos'!$D$6:$D$16)+LOOKUP(AX38,'Tabla de puntos'!$C$6:$C$16,'Tabla de puntos'!$D$6:$D$16)+(LOOKUP(AY38,'Tabla de puntos'!$C$6:$C$16,'Tabla de puntos'!$E$6:$E$16))+(LOOKUP(AZ38,'Tabla de puntos'!$C$6:$C$16,'Tabla de puntos'!$F$6:$F$16)))),(AU38+AV38+(LOOKUP(AW38,'Tabla de puntos'!$C$21:$C$31,'Tabla de puntos'!$D$21:$D$31)+LOOKUP(AX38,'Tabla de puntos'!$C$21:$C$31,'Tabla de puntos'!$D$21:$D$31)+(LOOKUP(AY38,'Tabla de puntos'!$C$21:$C$31,'Tabla de puntos'!$E$21:$E$31))+(LOOKUP(AZ38,'Tabla de puntos'!$C$21:$C$31,'Tabla de puntos'!$F$21:$F$31)))))</f>
        <v>0</v>
      </c>
      <c r="BB38" s="16"/>
      <c r="BC38" s="15"/>
      <c r="BD38" s="15"/>
      <c r="BE38" s="15"/>
      <c r="BF38" s="15"/>
      <c r="BG38" s="7"/>
      <c r="BH38" s="7">
        <f>IF($BG$11=1,(BB38+BC38+(LOOKUP(BD38,'Tabla de puntos'!$C$6:$C$16,'Tabla de puntos'!$D$6:$D$16)+LOOKUP(BE38,'Tabla de puntos'!$C$6:$C$16,'Tabla de puntos'!$D$6:$D$16)+(LOOKUP(BF38,'Tabla de puntos'!$C$6:$C$16,'Tabla de puntos'!$E$6:$E$16))+(LOOKUP(BG38,'Tabla de puntos'!$C$6:$C$16,'Tabla de puntos'!$F$6:$F$16)))),(BB38+BC38+(LOOKUP(BD38,'Tabla de puntos'!$C$21:$C$31,'Tabla de puntos'!$D$21:$D$31)+LOOKUP(BE38,'Tabla de puntos'!$C$21:$C$31,'Tabla de puntos'!$D$21:$D$31)+(LOOKUP(BF38,'Tabla de puntos'!$C$21:$C$31,'Tabla de puntos'!$E$21:$E$31))+(LOOKUP(BG38,'Tabla de puntos'!$C$21:$C$31,'Tabla de puntos'!$F$21:$F$31)))))</f>
        <v>0</v>
      </c>
      <c r="BI38" s="41">
        <f>K38+R38+Y38+AF38+AM38+AT38+BA38+BH38</f>
        <v>63</v>
      </c>
    </row>
    <row r="39" spans="2:62" x14ac:dyDescent="0.25">
      <c r="B39" s="9">
        <v>6</v>
      </c>
      <c r="C39" s="9"/>
      <c r="D39" s="9" t="s">
        <v>498</v>
      </c>
      <c r="E39" s="13"/>
      <c r="F39" s="15"/>
      <c r="G39" s="16"/>
      <c r="H39" s="15"/>
      <c r="I39" s="15"/>
      <c r="J39" s="7"/>
      <c r="K39" s="2">
        <f>IF($J$32=1,(E39+F39+(LOOKUP(G39,'Tabla de puntos'!$C$6:$C$16,'Tabla de puntos'!$D$6:$D$16)+LOOKUP(H39,'Tabla de puntos'!$C$6:$C$16,'Tabla de puntos'!$D$6:$D$16)+(LOOKUP(I39,'Tabla de puntos'!$C$6:$C$16,'Tabla de puntos'!$E$6:$E$16))+(LOOKUP(J39,'Tabla de puntos'!$C$6:$C$16,'Tabla de puntos'!$F$6:$F$16)))),(E39+F39+(LOOKUP(G39,'Tabla de puntos'!$C$21:$C$31,'Tabla de puntos'!$D$21:$D$31)+LOOKUP(H39,'Tabla de puntos'!$C$21:$C$31,'Tabla de puntos'!$D$21:$D$31)+(LOOKUP(I39,'Tabla de puntos'!$C$21:$C$31,'Tabla de puntos'!$E$21:$E$31))+(LOOKUP(J39,'Tabla de puntos'!$C$21:$C$31,'Tabla de puntos'!$F$21:$F$31)))))</f>
        <v>0</v>
      </c>
      <c r="L39" s="13"/>
      <c r="M39" s="15"/>
      <c r="N39" s="15"/>
      <c r="O39" s="15"/>
      <c r="P39" s="15"/>
      <c r="Q39" s="7"/>
      <c r="R39" s="9">
        <f>IF($Q$32=1,(L39+M39+(LOOKUP(N39,'Tabla de puntos'!$C$6:$C$16,'Tabla de puntos'!$D$6:$D$16)+LOOKUP(O39,'Tabla de puntos'!$C$6:$C$16,'Tabla de puntos'!$D$6:$D$16)+(LOOKUP(P39,'Tabla de puntos'!$C$6:$C$16,'Tabla de puntos'!$E$6:$E$16))+(LOOKUP(Q39,'Tabla de puntos'!$C$6:$C$16,'Tabla de puntos'!$F$6:$F$16)))),(L39+M39+(LOOKUP(N39,'Tabla de puntos'!$C$21:$C$31,'Tabla de puntos'!$D$21:$D$31)+LOOKUP(O39,'Tabla de puntos'!$C$21:$C$31,'Tabla de puntos'!$D$21:$D$31)+(LOOKUP(P39,'Tabla de puntos'!$C$21:$C$31,'Tabla de puntos'!$E$21:$E$31))+(LOOKUP(Q39,'Tabla de puntos'!$C$21:$C$31,'Tabla de puntos'!$F$21:$F$31)))))</f>
        <v>0</v>
      </c>
      <c r="S39" s="13"/>
      <c r="T39" s="15"/>
      <c r="U39" s="15"/>
      <c r="V39" s="15"/>
      <c r="W39" s="15"/>
      <c r="X39" s="7"/>
      <c r="Y39" s="9" t="s">
        <v>271</v>
      </c>
      <c r="Z39" s="16"/>
      <c r="AA39" s="15"/>
      <c r="AB39" s="15"/>
      <c r="AC39" s="15"/>
      <c r="AD39" s="15"/>
      <c r="AE39" s="7"/>
      <c r="AF39" s="9">
        <f>IF($AE$32=1,(Z39+AA39+(LOOKUP(AB39,'Tabla de puntos'!$C$6:$C$16,'Tabla de puntos'!$D$6:$D$16)+LOOKUP(AC39,'Tabla de puntos'!$C$6:$C$16,'Tabla de puntos'!$D$6:$D$16)+(LOOKUP(AD39,'Tabla de puntos'!$C$6:$C$16,'Tabla de puntos'!$E$6:$E$16))+(LOOKUP(AE39,'Tabla de puntos'!$C$6:$C$16,'Tabla de puntos'!$F$6:$F$16)))),(Z39+AA39+(LOOKUP(AB39,'Tabla de puntos'!$C$21:$C$31,'Tabla de puntos'!$D$21:$D$31)+LOOKUP(AC39,'Tabla de puntos'!$C$21:$C$31,'Tabla de puntos'!$D$21:$D$31)+(LOOKUP(AD39,'Tabla de puntos'!$C$21:$C$31,'Tabla de puntos'!$E$21:$E$31))+(LOOKUP(AE39,'Tabla de puntos'!$C$21:$C$31,'Tabla de puntos'!$F$21:$F$31)))))</f>
        <v>0</v>
      </c>
      <c r="AG39" s="16">
        <v>1</v>
      </c>
      <c r="AH39" s="15">
        <v>5</v>
      </c>
      <c r="AI39" s="15">
        <v>2</v>
      </c>
      <c r="AJ39" s="15">
        <v>1</v>
      </c>
      <c r="AK39" s="15">
        <v>1</v>
      </c>
      <c r="AL39" s="7">
        <v>2</v>
      </c>
      <c r="AM39" s="9">
        <f>IF($AL$32=1,(AG39+AH39+(LOOKUP(AI39,'Tabla de puntos'!$C$6:$C$16,'Tabla de puntos'!$D$6:$D$16)+LOOKUP(AJ39,'Tabla de puntos'!$C$6:$C$16,'Tabla de puntos'!$D$6:$D$16)+(LOOKUP(AK39,'Tabla de puntos'!$C$6:$C$16,'Tabla de puntos'!$E$6:$E$16))+(LOOKUP(AL39,'Tabla de puntos'!$C$6:$C$16,'Tabla de puntos'!$F$6:$F$16)))),(AG39+AH39+(LOOKUP(AI39,'Tabla de puntos'!$C$21:$C$31,'Tabla de puntos'!$D$21:$D$31)+LOOKUP(AJ39,'Tabla de puntos'!$C$21:$C$31,'Tabla de puntos'!$D$21:$D$31)+(LOOKUP(AK39,'Tabla de puntos'!$C$21:$C$31,'Tabla de puntos'!$E$21:$E$31))+(LOOKUP(AL39,'Tabla de puntos'!$C$21:$C$31,'Tabla de puntos'!$F$21:$F$31)))))</f>
        <v>48</v>
      </c>
      <c r="AN39" s="16"/>
      <c r="AO39" s="15"/>
      <c r="AP39" s="15"/>
      <c r="AQ39" s="15"/>
      <c r="AR39" s="15"/>
      <c r="AS39" s="7"/>
      <c r="AT39" s="9">
        <f>IF($AS$32=1,(AN39+AO39+(LOOKUP(AP39,'Tabla de puntos'!$C$6:$C$16,'Tabla de puntos'!$D$6:$D$16)+LOOKUP(AQ39,'Tabla de puntos'!$C$6:$C$16,'Tabla de puntos'!$D$6:$D$16)+(LOOKUP(AR39,'Tabla de puntos'!$C$6:$C$16,'Tabla de puntos'!$E$6:$E$16))+(LOOKUP(AS39,'Tabla de puntos'!$C$6:$C$16,'Tabla de puntos'!$F$6:$F$16)))),(AN39+AO39+(LOOKUP(AP39,'Tabla de puntos'!$C$21:$C$31,'Tabla de puntos'!$D$21:$D$31)+LOOKUP(AQ39,'Tabla de puntos'!$C$21:$C$31,'Tabla de puntos'!$D$21:$D$31)+(LOOKUP(AR39,'Tabla de puntos'!$C$21:$C$31,'Tabla de puntos'!$E$21:$E$31))+(LOOKUP(AS39,'Tabla de puntos'!$C$21:$C$31,'Tabla de puntos'!$F$21:$F$31)))))</f>
        <v>0</v>
      </c>
      <c r="AU39" s="16">
        <v>1</v>
      </c>
      <c r="AV39" s="15">
        <v>5</v>
      </c>
      <c r="AW39" s="15"/>
      <c r="AX39" s="15"/>
      <c r="AY39" s="15"/>
      <c r="AZ39" s="71"/>
      <c r="BA39" s="7">
        <f>IF($AZ$32=1,(AU39+AV39+(LOOKUP(AW39,'Tabla de puntos'!$C$6:$C$16,'Tabla de puntos'!$D$6:$D$16)+LOOKUP(AX39,'Tabla de puntos'!$C$6:$C$16,'Tabla de puntos'!$D$6:$D$16)+(LOOKUP(AY39,'Tabla de puntos'!$C$6:$C$16,'Tabla de puntos'!$E$6:$E$16))+(LOOKUP(AZ39,'Tabla de puntos'!$C$6:$C$16,'Tabla de puntos'!$F$6:$F$16)))),(AU39+AV39+(LOOKUP(AW39,'Tabla de puntos'!$C$21:$C$31,'Tabla de puntos'!$D$21:$D$31)+LOOKUP(AX39,'Tabla de puntos'!$C$21:$C$31,'Tabla de puntos'!$D$21:$D$31)+(LOOKUP(AY39,'Tabla de puntos'!$C$21:$C$31,'Tabla de puntos'!$E$21:$E$31))+(LOOKUP(AZ39,'Tabla de puntos'!$C$21:$C$31,'Tabla de puntos'!$F$21:$F$31)))))</f>
        <v>6</v>
      </c>
      <c r="BB39" s="16"/>
      <c r="BC39" s="15"/>
      <c r="BD39" s="15"/>
      <c r="BE39" s="15"/>
      <c r="BF39" s="15"/>
      <c r="BG39" s="7"/>
      <c r="BH39" s="7">
        <f>IF($BG$11=1,(BB39+BC39+(LOOKUP(BD39,'Tabla de puntos'!$C$6:$C$16,'Tabla de puntos'!$D$6:$D$16)+LOOKUP(BE39,'Tabla de puntos'!$C$6:$C$16,'Tabla de puntos'!$D$6:$D$16)+(LOOKUP(BF39,'Tabla de puntos'!$C$6:$C$16,'Tabla de puntos'!$E$6:$E$16))+(LOOKUP(BG39,'Tabla de puntos'!$C$6:$C$16,'Tabla de puntos'!$F$6:$F$16)))),(BB39+BC39+(LOOKUP(BD39,'Tabla de puntos'!$C$21:$C$31,'Tabla de puntos'!$D$21:$D$31)+LOOKUP(BE39,'Tabla de puntos'!$C$21:$C$31,'Tabla de puntos'!$D$21:$D$31)+(LOOKUP(BF39,'Tabla de puntos'!$C$21:$C$31,'Tabla de puntos'!$E$21:$E$31))+(LOOKUP(BG39,'Tabla de puntos'!$C$21:$C$31,'Tabla de puntos'!$F$21:$F$31)))))</f>
        <v>0</v>
      </c>
      <c r="BI39" s="24">
        <f>K39+R39+AF39+AM39+AT39+BA39+BH39</f>
        <v>54</v>
      </c>
    </row>
    <row r="40" spans="2:62" x14ac:dyDescent="0.25">
      <c r="B40" s="9">
        <v>7</v>
      </c>
      <c r="C40" s="9"/>
      <c r="D40" s="9" t="s">
        <v>58</v>
      </c>
      <c r="E40" s="13">
        <v>1</v>
      </c>
      <c r="F40" s="15">
        <v>5</v>
      </c>
      <c r="G40" s="16">
        <v>4</v>
      </c>
      <c r="H40" s="15">
        <v>4</v>
      </c>
      <c r="I40" s="15"/>
      <c r="J40" s="7">
        <v>4</v>
      </c>
      <c r="K40" s="2">
        <f>IF($J$32=1,(E40+F40+(LOOKUP(G40,'Tabla de puntos'!$C$6:$C$16,'Tabla de puntos'!$D$6:$D$16)+LOOKUP(H40,'Tabla de puntos'!$C$6:$C$16,'Tabla de puntos'!$D$6:$D$16)+(LOOKUP(I40,'Tabla de puntos'!$C$6:$C$16,'Tabla de puntos'!$E$6:$E$16))+(LOOKUP(J40,'Tabla de puntos'!$C$6:$C$16,'Tabla de puntos'!$F$6:$F$16)))),(E40+F40+(LOOKUP(G40,'Tabla de puntos'!$C$21:$C$31,'Tabla de puntos'!$D$21:$D$31)+LOOKUP(H40,'Tabla de puntos'!$C$21:$C$31,'Tabla de puntos'!$D$21:$D$31)+(LOOKUP(I40,'Tabla de puntos'!$C$21:$C$31,'Tabla de puntos'!$E$21:$E$31))+(LOOKUP(J40,'Tabla de puntos'!$C$21:$C$31,'Tabla de puntos'!$F$21:$F$31)))))</f>
        <v>30</v>
      </c>
      <c r="L40" s="13"/>
      <c r="M40" s="15"/>
      <c r="N40" s="15"/>
      <c r="O40" s="15"/>
      <c r="P40" s="15"/>
      <c r="Q40" s="7"/>
      <c r="R40" s="9">
        <f>IF($Q$32=1,(L40+M40+(LOOKUP(N40,'Tabla de puntos'!$C$6:$C$16,'Tabla de puntos'!$D$6:$D$16)+LOOKUP(O40,'Tabla de puntos'!$C$6:$C$16,'Tabla de puntos'!$D$6:$D$16)+(LOOKUP(P40,'Tabla de puntos'!$C$6:$C$16,'Tabla de puntos'!$E$6:$E$16))+(LOOKUP(Q40,'Tabla de puntos'!$C$6:$C$16,'Tabla de puntos'!$F$6:$F$16)))),(L40+M40+(LOOKUP(N40,'Tabla de puntos'!$C$21:$C$31,'Tabla de puntos'!$D$21:$D$31)+LOOKUP(O40,'Tabla de puntos'!$C$21:$C$31,'Tabla de puntos'!$D$21:$D$31)+(LOOKUP(P40,'Tabla de puntos'!$C$21:$C$31,'Tabla de puntos'!$E$21:$E$31))+(LOOKUP(Q40,'Tabla de puntos'!$C$21:$C$31,'Tabla de puntos'!$F$21:$F$31)))))</f>
        <v>0</v>
      </c>
      <c r="S40" s="13"/>
      <c r="T40" s="15"/>
      <c r="U40" s="15"/>
      <c r="V40" s="15"/>
      <c r="W40" s="15"/>
      <c r="X40" s="7"/>
      <c r="Y40" s="9">
        <f>IF($X$32=1,(S40+T40+(LOOKUP(U40,'Tabla de puntos'!$C$6:$C$16,'Tabla de puntos'!$D$6:$D$16)+LOOKUP(V40,'Tabla de puntos'!$C$6:$C$16,'Tabla de puntos'!$D$6:$D$16)+(LOOKUP(W40,'Tabla de puntos'!$C$6:$C$16,'Tabla de puntos'!$E$6:$E$16))+(LOOKUP(X40,'Tabla de puntos'!$C$6:$C$16,'Tabla de puntos'!$F$6:$F$16)))),(S40+T40+(LOOKUP(U40,'Tabla de puntos'!$C$21:$C$31,'Tabla de puntos'!$D$21:$D$31)+LOOKUP(V40,'Tabla de puntos'!$C$21:$C$31,'Tabla de puntos'!$D$21:$D$31)+(LOOKUP(W40,'Tabla de puntos'!$C$21:$C$31,'Tabla de puntos'!$E$21:$E$31))+(LOOKUP(X40,'Tabla de puntos'!$C$21:$C$31,'Tabla de puntos'!$F$21:$F$31)))))</f>
        <v>0</v>
      </c>
      <c r="Z40" s="16"/>
      <c r="AA40" s="15"/>
      <c r="AB40" s="15"/>
      <c r="AC40" s="15"/>
      <c r="AD40" s="15"/>
      <c r="AE40" s="7"/>
      <c r="AF40" s="9">
        <f>IF($AE$32=1,(Z40+AA40+(LOOKUP(AB40,'Tabla de puntos'!$C$6:$C$16,'Tabla de puntos'!$D$6:$D$16)+LOOKUP(AC40,'Tabla de puntos'!$C$6:$C$16,'Tabla de puntos'!$D$6:$D$16)+(LOOKUP(AD40,'Tabla de puntos'!$C$6:$C$16,'Tabla de puntos'!$E$6:$E$16))+(LOOKUP(AE40,'Tabla de puntos'!$C$6:$C$16,'Tabla de puntos'!$F$6:$F$16)))),(Z40+AA40+(LOOKUP(AB40,'Tabla de puntos'!$C$21:$C$31,'Tabla de puntos'!$D$21:$D$31)+LOOKUP(AC40,'Tabla de puntos'!$C$21:$C$31,'Tabla de puntos'!$D$21:$D$31)+(LOOKUP(AD40,'Tabla de puntos'!$C$21:$C$31,'Tabla de puntos'!$E$21:$E$31))+(LOOKUP(AE40,'Tabla de puntos'!$C$21:$C$31,'Tabla de puntos'!$F$21:$F$31)))))</f>
        <v>0</v>
      </c>
      <c r="AG40" s="16"/>
      <c r="AH40" s="15"/>
      <c r="AI40" s="15"/>
      <c r="AJ40" s="15"/>
      <c r="AK40" s="15"/>
      <c r="AL40" s="7"/>
      <c r="AM40" s="9">
        <f>IF($AL$32=1,(AG40+AH40+(LOOKUP(AI40,'Tabla de puntos'!$C$6:$C$16,'Tabla de puntos'!$D$6:$D$16)+LOOKUP(AJ40,'Tabla de puntos'!$C$6:$C$16,'Tabla de puntos'!$D$6:$D$16)+(LOOKUP(AK40,'Tabla de puntos'!$C$6:$C$16,'Tabla de puntos'!$E$6:$E$16))+(LOOKUP(AL40,'Tabla de puntos'!$C$6:$C$16,'Tabla de puntos'!$F$6:$F$16)))),(AG40+AH40+(LOOKUP(AI40,'Tabla de puntos'!$C$21:$C$31,'Tabla de puntos'!$D$21:$D$31)+LOOKUP(AJ40,'Tabla de puntos'!$C$21:$C$31,'Tabla de puntos'!$D$21:$D$31)+(LOOKUP(AK40,'Tabla de puntos'!$C$21:$C$31,'Tabla de puntos'!$E$21:$E$31))+(LOOKUP(AL40,'Tabla de puntos'!$C$21:$C$31,'Tabla de puntos'!$F$21:$F$31)))))</f>
        <v>0</v>
      </c>
      <c r="AN40" s="16"/>
      <c r="AO40" s="15"/>
      <c r="AP40" s="15"/>
      <c r="AQ40" s="15"/>
      <c r="AR40" s="15"/>
      <c r="AS40" s="7"/>
      <c r="AT40" s="9">
        <f>IF($AS$32=1,(AN40+AO40+(LOOKUP(AP40,'Tabla de puntos'!$C$6:$C$16,'Tabla de puntos'!$D$6:$D$16)+LOOKUP(AQ40,'Tabla de puntos'!$C$6:$C$16,'Tabla de puntos'!$D$6:$D$16)+(LOOKUP(AR40,'Tabla de puntos'!$C$6:$C$16,'Tabla de puntos'!$E$6:$E$16))+(LOOKUP(AS40,'Tabla de puntos'!$C$6:$C$16,'Tabla de puntos'!$F$6:$F$16)))),(AN40+AO40+(LOOKUP(AP40,'Tabla de puntos'!$C$21:$C$31,'Tabla de puntos'!$D$21:$D$31)+LOOKUP(AQ40,'Tabla de puntos'!$C$21:$C$31,'Tabla de puntos'!$D$21:$D$31)+(LOOKUP(AR40,'Tabla de puntos'!$C$21:$C$31,'Tabla de puntos'!$E$21:$E$31))+(LOOKUP(AS40,'Tabla de puntos'!$C$21:$C$31,'Tabla de puntos'!$F$21:$F$31)))))</f>
        <v>0</v>
      </c>
      <c r="AU40" s="16"/>
      <c r="AV40" s="15"/>
      <c r="AW40" s="15"/>
      <c r="AX40" s="15"/>
      <c r="AY40" s="15"/>
      <c r="AZ40" s="7"/>
      <c r="BA40" s="7">
        <f>IF($AZ$32=1,(AU40+AV40+(LOOKUP(AW40,'Tabla de puntos'!$C$6:$C$16,'Tabla de puntos'!$D$6:$D$16)+LOOKUP(AX40,'Tabla de puntos'!$C$6:$C$16,'Tabla de puntos'!$D$6:$D$16)+(LOOKUP(AY40,'Tabla de puntos'!$C$6:$C$16,'Tabla de puntos'!$E$6:$E$16))+(LOOKUP(AZ40,'Tabla de puntos'!$C$6:$C$16,'Tabla de puntos'!$F$6:$F$16)))),(AU40+AV40+(LOOKUP(AW40,'Tabla de puntos'!$C$21:$C$31,'Tabla de puntos'!$D$21:$D$31)+LOOKUP(AX40,'Tabla de puntos'!$C$21:$C$31,'Tabla de puntos'!$D$21:$D$31)+(LOOKUP(AY40,'Tabla de puntos'!$C$21:$C$31,'Tabla de puntos'!$E$21:$E$31))+(LOOKUP(AZ40,'Tabla de puntos'!$C$21:$C$31,'Tabla de puntos'!$F$21:$F$31)))))</f>
        <v>0</v>
      </c>
      <c r="BB40" s="16"/>
      <c r="BC40" s="15"/>
      <c r="BD40" s="15"/>
      <c r="BE40" s="15"/>
      <c r="BF40" s="15"/>
      <c r="BG40" s="7"/>
      <c r="BH40" s="7">
        <f>IF($BG$11=1,(BB40+BC40+(LOOKUP(BD40,'Tabla de puntos'!$C$6:$C$16,'Tabla de puntos'!$D$6:$D$16)+LOOKUP(BE40,'Tabla de puntos'!$C$6:$C$16,'Tabla de puntos'!$D$6:$D$16)+(LOOKUP(BF40,'Tabla de puntos'!$C$6:$C$16,'Tabla de puntos'!$E$6:$E$16))+(LOOKUP(BG40,'Tabla de puntos'!$C$6:$C$16,'Tabla de puntos'!$F$6:$F$16)))),(BB40+BC40+(LOOKUP(BD40,'Tabla de puntos'!$C$21:$C$31,'Tabla de puntos'!$D$21:$D$31)+LOOKUP(BE40,'Tabla de puntos'!$C$21:$C$31,'Tabla de puntos'!$D$21:$D$31)+(LOOKUP(BF40,'Tabla de puntos'!$C$21:$C$31,'Tabla de puntos'!$E$21:$E$31))+(LOOKUP(BG40,'Tabla de puntos'!$C$21:$C$31,'Tabla de puntos'!$F$21:$F$31)))))</f>
        <v>0</v>
      </c>
      <c r="BI40" s="24">
        <f>K40+R40+Y40+AF40+AM40+AT40+BA40+BH40</f>
        <v>30</v>
      </c>
    </row>
    <row r="41" spans="2:62" x14ac:dyDescent="0.25">
      <c r="B41" s="9">
        <v>8</v>
      </c>
      <c r="C41" s="9"/>
      <c r="D41" s="9" t="s">
        <v>215</v>
      </c>
      <c r="E41" s="13"/>
      <c r="F41" s="15"/>
      <c r="G41" s="16"/>
      <c r="H41" s="15"/>
      <c r="I41" s="15"/>
      <c r="J41" s="7"/>
      <c r="K41" s="2">
        <f>IF($J$32=1,(E41+F41+(LOOKUP(G41,'Tabla de puntos'!$C$6:$C$16,'Tabla de puntos'!$D$6:$D$16)+LOOKUP(H41,'Tabla de puntos'!$C$6:$C$16,'Tabla de puntos'!$D$6:$D$16)+(LOOKUP(I41,'Tabla de puntos'!$C$6:$C$16,'Tabla de puntos'!$E$6:$E$16))+(LOOKUP(J41,'Tabla de puntos'!$C$6:$C$16,'Tabla de puntos'!$F$6:$F$16)))),(E41+F41+(LOOKUP(G41,'Tabla de puntos'!$C$21:$C$31,'Tabla de puntos'!$D$21:$D$31)+LOOKUP(H41,'Tabla de puntos'!$C$21:$C$31,'Tabla de puntos'!$D$21:$D$31)+(LOOKUP(I41,'Tabla de puntos'!$C$21:$C$31,'Tabla de puntos'!$E$21:$E$31))+(LOOKUP(J41,'Tabla de puntos'!$C$21:$C$31,'Tabla de puntos'!$F$21:$F$31)))))</f>
        <v>0</v>
      </c>
      <c r="L41" s="13"/>
      <c r="M41" s="15"/>
      <c r="N41" s="15"/>
      <c r="O41" s="15"/>
      <c r="P41" s="15"/>
      <c r="Q41" s="7"/>
      <c r="R41" s="9">
        <f>IF($Q$32=1,(L41+M41+(LOOKUP(N41,'Tabla de puntos'!$C$6:$C$16,'Tabla de puntos'!$D$6:$D$16)+LOOKUP(O41,'Tabla de puntos'!$C$6:$C$16,'Tabla de puntos'!$D$6:$D$16)+(LOOKUP(P41,'Tabla de puntos'!$C$6:$C$16,'Tabla de puntos'!$E$6:$E$16))+(LOOKUP(Q41,'Tabla de puntos'!$C$6:$C$16,'Tabla de puntos'!$F$6:$F$16)))),(L41+M41+(LOOKUP(N41,'Tabla de puntos'!$C$21:$C$31,'Tabla de puntos'!$D$21:$D$31)+LOOKUP(O41,'Tabla de puntos'!$C$21:$C$31,'Tabla de puntos'!$D$21:$D$31)+(LOOKUP(P41,'Tabla de puntos'!$C$21:$C$31,'Tabla de puntos'!$E$21:$E$31))+(LOOKUP(Q41,'Tabla de puntos'!$C$21:$C$31,'Tabla de puntos'!$F$21:$F$31)))))</f>
        <v>0</v>
      </c>
      <c r="S41" s="13">
        <v>1</v>
      </c>
      <c r="T41" s="15"/>
      <c r="U41" s="15"/>
      <c r="V41" s="15"/>
      <c r="W41" s="15"/>
      <c r="X41" s="64"/>
      <c r="Y41" s="9">
        <f>IF($X$32=1,(S41+T41+(LOOKUP(U41,'Tabla de puntos'!$C$6:$C$16,'Tabla de puntos'!$D$6:$D$16)+LOOKUP(V41,'Tabla de puntos'!$C$6:$C$16,'Tabla de puntos'!$D$6:$D$16)+(LOOKUP(W41,'Tabla de puntos'!$C$6:$C$16,'Tabla de puntos'!$E$6:$E$16))+(LOOKUP(X41,'Tabla de puntos'!$C$6:$C$16,'Tabla de puntos'!$F$6:$F$16)))),(S41+T41+(LOOKUP(U41,'Tabla de puntos'!$C$21:$C$31,'Tabla de puntos'!$D$21:$D$31)+LOOKUP(V41,'Tabla de puntos'!$C$21:$C$31,'Tabla de puntos'!$D$21:$D$31)+(LOOKUP(W41,'Tabla de puntos'!$C$21:$C$31,'Tabla de puntos'!$E$21:$E$31))+(LOOKUP(X41,'Tabla de puntos'!$C$21:$C$31,'Tabla de puntos'!$F$21:$F$31)))))</f>
        <v>1</v>
      </c>
      <c r="Z41" s="16"/>
      <c r="AA41" s="15"/>
      <c r="AB41" s="15"/>
      <c r="AC41" s="15"/>
      <c r="AD41" s="15"/>
      <c r="AE41" s="7"/>
      <c r="AF41" s="9">
        <f>IF($AE$32=1,(Z41+AA41+(LOOKUP(AB41,'Tabla de puntos'!$C$6:$C$16,'Tabla de puntos'!$D$6:$D$16)+LOOKUP(AC41,'Tabla de puntos'!$C$6:$C$16,'Tabla de puntos'!$D$6:$D$16)+(LOOKUP(AD41,'Tabla de puntos'!$C$6:$C$16,'Tabla de puntos'!$E$6:$E$16))+(LOOKUP(AE41,'Tabla de puntos'!$C$6:$C$16,'Tabla de puntos'!$F$6:$F$16)))),(Z41+AA41+(LOOKUP(AB41,'Tabla de puntos'!$C$21:$C$31,'Tabla de puntos'!$D$21:$D$31)+LOOKUP(AC41,'Tabla de puntos'!$C$21:$C$31,'Tabla de puntos'!$D$21:$D$31)+(LOOKUP(AD41,'Tabla de puntos'!$C$21:$C$31,'Tabla de puntos'!$E$21:$E$31))+(LOOKUP(AE41,'Tabla de puntos'!$C$21:$C$31,'Tabla de puntos'!$F$21:$F$31)))))</f>
        <v>0</v>
      </c>
      <c r="AG41" s="16"/>
      <c r="AH41" s="15"/>
      <c r="AI41" s="15"/>
      <c r="AJ41" s="15"/>
      <c r="AK41" s="15"/>
      <c r="AL41" s="64"/>
      <c r="AM41" s="9">
        <f>IF($AL$32=1,(AG41+AH41+(LOOKUP(AI41,'Tabla de puntos'!$C$6:$C$16,'Tabla de puntos'!$D$6:$D$16)+LOOKUP(AJ41,'Tabla de puntos'!$C$6:$C$16,'Tabla de puntos'!$D$6:$D$16)+(LOOKUP(AK41,'Tabla de puntos'!$C$6:$C$16,'Tabla de puntos'!$E$6:$E$16))+(LOOKUP(AL41,'Tabla de puntos'!$C$6:$C$16,'Tabla de puntos'!$F$6:$F$16)))),(AG41+AH41+(LOOKUP(AI41,'Tabla de puntos'!$C$21:$C$31,'Tabla de puntos'!$D$21:$D$31)+LOOKUP(AJ41,'Tabla de puntos'!$C$21:$C$31,'Tabla de puntos'!$D$21:$D$31)+(LOOKUP(AK41,'Tabla de puntos'!$C$21:$C$31,'Tabla de puntos'!$E$21:$E$31))+(LOOKUP(AL41,'Tabla de puntos'!$C$21:$C$31,'Tabla de puntos'!$F$21:$F$31)))))</f>
        <v>0</v>
      </c>
      <c r="AN41" s="16"/>
      <c r="AO41" s="15"/>
      <c r="AP41" s="15"/>
      <c r="AQ41" s="15"/>
      <c r="AR41" s="15"/>
      <c r="AS41" s="7"/>
      <c r="AT41" s="9">
        <f>IF($AS$32=1,(AN41+AO41+(LOOKUP(AP41,'Tabla de puntos'!$C$6:$C$16,'Tabla de puntos'!$D$6:$D$16)+LOOKUP(AQ41,'Tabla de puntos'!$C$6:$C$16,'Tabla de puntos'!$D$6:$D$16)+(LOOKUP(AR41,'Tabla de puntos'!$C$6:$C$16,'Tabla de puntos'!$E$6:$E$16))+(LOOKUP(AS41,'Tabla de puntos'!$C$6:$C$16,'Tabla de puntos'!$F$6:$F$16)))),(AN41+AO41+(LOOKUP(AP41,'Tabla de puntos'!$C$21:$C$31,'Tabla de puntos'!$D$21:$D$31)+LOOKUP(AQ41,'Tabla de puntos'!$C$21:$C$31,'Tabla de puntos'!$D$21:$D$31)+(LOOKUP(AR41,'Tabla de puntos'!$C$21:$C$31,'Tabla de puntos'!$E$21:$E$31))+(LOOKUP(AS41,'Tabla de puntos'!$C$21:$C$31,'Tabla de puntos'!$F$21:$F$31)))))</f>
        <v>0</v>
      </c>
      <c r="AU41" s="16">
        <v>1</v>
      </c>
      <c r="AV41" s="15">
        <v>5</v>
      </c>
      <c r="AW41" s="15"/>
      <c r="AX41" s="15"/>
      <c r="AY41" s="15"/>
      <c r="AZ41" s="7"/>
      <c r="BA41" s="7">
        <f>IF($AZ$32=1,(AU41+AV41+(LOOKUP(AW41,'Tabla de puntos'!$C$6:$C$16,'Tabla de puntos'!$D$6:$D$16)+LOOKUP(AX41,'Tabla de puntos'!$C$6:$C$16,'Tabla de puntos'!$D$6:$D$16)+(LOOKUP(AY41,'Tabla de puntos'!$C$6:$C$16,'Tabla de puntos'!$E$6:$E$16))+(LOOKUP(AZ41,'Tabla de puntos'!$C$6:$C$16,'Tabla de puntos'!$F$6:$F$16)))),(AU41+AV41+(LOOKUP(AW41,'Tabla de puntos'!$C$21:$C$31,'Tabla de puntos'!$D$21:$D$31)+LOOKUP(AX41,'Tabla de puntos'!$C$21:$C$31,'Tabla de puntos'!$D$21:$D$31)+(LOOKUP(AY41,'Tabla de puntos'!$C$21:$C$31,'Tabla de puntos'!$E$21:$E$31))+(LOOKUP(AZ41,'Tabla de puntos'!$C$21:$C$31,'Tabla de puntos'!$F$21:$F$31)))))</f>
        <v>6</v>
      </c>
      <c r="BB41" s="16"/>
      <c r="BC41" s="15"/>
      <c r="BD41" s="15"/>
      <c r="BE41" s="15"/>
      <c r="BF41" s="15"/>
      <c r="BG41" s="7"/>
      <c r="BH41" s="7">
        <f>IF($BG$11=1,(BB41+BC41+(LOOKUP(BD41,'Tabla de puntos'!$C$6:$C$16,'Tabla de puntos'!$D$6:$D$16)+LOOKUP(BE41,'Tabla de puntos'!$C$6:$C$16,'Tabla de puntos'!$D$6:$D$16)+(LOOKUP(BF41,'Tabla de puntos'!$C$6:$C$16,'Tabla de puntos'!$E$6:$E$16))+(LOOKUP(BG41,'Tabla de puntos'!$C$6:$C$16,'Tabla de puntos'!$F$6:$F$16)))),(BB41+BC41+(LOOKUP(BD41,'Tabla de puntos'!$C$21:$C$31,'Tabla de puntos'!$D$21:$D$31)+LOOKUP(BE41,'Tabla de puntos'!$C$21:$C$31,'Tabla de puntos'!$D$21:$D$31)+(LOOKUP(BF41,'Tabla de puntos'!$C$21:$C$31,'Tabla de puntos'!$E$21:$E$31))+(LOOKUP(BG41,'Tabla de puntos'!$C$21:$C$31,'Tabla de puntos'!$F$21:$F$31)))))</f>
        <v>0</v>
      </c>
      <c r="BI41" s="24">
        <f>K41+R41+Y41+AF41+AM41+AT41+BA41+BH41</f>
        <v>7</v>
      </c>
    </row>
    <row r="42" spans="2:62" x14ac:dyDescent="0.25">
      <c r="B42" s="9">
        <v>9</v>
      </c>
      <c r="C42" s="9"/>
      <c r="D42" s="9" t="s">
        <v>341</v>
      </c>
      <c r="E42" s="13"/>
      <c r="F42" s="15"/>
      <c r="G42" s="16"/>
      <c r="H42" s="15"/>
      <c r="I42" s="15"/>
      <c r="J42" s="7"/>
      <c r="K42" s="2">
        <f>IF($J$32=1,(E42+F42+(LOOKUP(G42,'Tabla de puntos'!$C$6:$C$16,'Tabla de puntos'!$D$6:$D$16)+LOOKUP(H42,'Tabla de puntos'!$C$6:$C$16,'Tabla de puntos'!$D$6:$D$16)+(LOOKUP(I42,'Tabla de puntos'!$C$6:$C$16,'Tabla de puntos'!$E$6:$E$16))+(LOOKUP(J42,'Tabla de puntos'!$C$6:$C$16,'Tabla de puntos'!$F$6:$F$16)))),(E42+F42+(LOOKUP(G42,'Tabla de puntos'!$C$21:$C$31,'Tabla de puntos'!$D$21:$D$31)+LOOKUP(H42,'Tabla de puntos'!$C$21:$C$31,'Tabla de puntos'!$D$21:$D$31)+(LOOKUP(I42,'Tabla de puntos'!$C$21:$C$31,'Tabla de puntos'!$E$21:$E$31))+(LOOKUP(J42,'Tabla de puntos'!$C$21:$C$31,'Tabla de puntos'!$F$21:$F$31)))))</f>
        <v>0</v>
      </c>
      <c r="L42" s="13"/>
      <c r="M42" s="15"/>
      <c r="N42" s="15"/>
      <c r="O42" s="15"/>
      <c r="P42" s="15"/>
      <c r="Q42" s="7"/>
      <c r="R42" s="9">
        <f>IF($Q$32=1,(L42+M42+(LOOKUP(N42,'Tabla de puntos'!$C$6:$C$16,'Tabla de puntos'!$D$6:$D$16)+LOOKUP(O42,'Tabla de puntos'!$C$6:$C$16,'Tabla de puntos'!$D$6:$D$16)+(LOOKUP(P42,'Tabla de puntos'!$C$6:$C$16,'Tabla de puntos'!$E$6:$E$16))+(LOOKUP(Q42,'Tabla de puntos'!$C$6:$C$16,'Tabla de puntos'!$F$6:$F$16)))),(L42+M42+(LOOKUP(N42,'Tabla de puntos'!$C$21:$C$31,'Tabla de puntos'!$D$21:$D$31)+LOOKUP(O42,'Tabla de puntos'!$C$21:$C$31,'Tabla de puntos'!$D$21:$D$31)+(LOOKUP(P42,'Tabla de puntos'!$C$21:$C$31,'Tabla de puntos'!$E$21:$E$31))+(LOOKUP(Q42,'Tabla de puntos'!$C$21:$C$31,'Tabla de puntos'!$F$21:$F$31)))))</f>
        <v>0</v>
      </c>
      <c r="S42" s="13"/>
      <c r="T42" s="15"/>
      <c r="U42" s="15"/>
      <c r="V42" s="15"/>
      <c r="W42" s="15"/>
      <c r="X42" s="7"/>
      <c r="Y42" s="9">
        <f>IF($X$32=1,(S42+T42+(LOOKUP(U42,'Tabla de puntos'!$C$6:$C$16,'Tabla de puntos'!$D$6:$D$16)+LOOKUP(V42,'Tabla de puntos'!$C$6:$C$16,'Tabla de puntos'!$D$6:$D$16)+(LOOKUP(W42,'Tabla de puntos'!$C$6:$C$16,'Tabla de puntos'!$E$6:$E$16))+(LOOKUP(X42,'Tabla de puntos'!$C$6:$C$16,'Tabla de puntos'!$F$6:$F$16)))),(S42+T42+(LOOKUP(U42,'Tabla de puntos'!$C$21:$C$31,'Tabla de puntos'!$D$21:$D$31)+LOOKUP(V42,'Tabla de puntos'!$C$21:$C$31,'Tabla de puntos'!$D$21:$D$31)+(LOOKUP(W42,'Tabla de puntos'!$C$21:$C$31,'Tabla de puntos'!$E$21:$E$31))+(LOOKUP(X42,'Tabla de puntos'!$C$21:$C$31,'Tabla de puntos'!$F$21:$F$31)))))</f>
        <v>0</v>
      </c>
      <c r="Z42" s="16"/>
      <c r="AA42" s="15"/>
      <c r="AB42" s="15"/>
      <c r="AC42" s="15"/>
      <c r="AD42" s="15"/>
      <c r="AE42" s="7"/>
      <c r="AF42" s="9">
        <f>IF($AE$32=1,(Z42+AA42+(LOOKUP(AB42,'Tabla de puntos'!$C$6:$C$16,'Tabla de puntos'!$D$6:$D$16)+LOOKUP(AC42,'Tabla de puntos'!$C$6:$C$16,'Tabla de puntos'!$D$6:$D$16)+(LOOKUP(AD42,'Tabla de puntos'!$C$6:$C$16,'Tabla de puntos'!$E$6:$E$16))+(LOOKUP(AE42,'Tabla de puntos'!$C$6:$C$16,'Tabla de puntos'!$F$6:$F$16)))),(Z42+AA42+(LOOKUP(AB42,'Tabla de puntos'!$C$21:$C$31,'Tabla de puntos'!$D$21:$D$31)+LOOKUP(AC42,'Tabla de puntos'!$C$21:$C$31,'Tabla de puntos'!$D$21:$D$31)+(LOOKUP(AD42,'Tabla de puntos'!$C$21:$C$31,'Tabla de puntos'!$E$21:$E$31))+(LOOKUP(AE42,'Tabla de puntos'!$C$21:$C$31,'Tabla de puntos'!$F$21:$F$31)))))</f>
        <v>0</v>
      </c>
      <c r="AG42" s="16"/>
      <c r="AH42" s="15"/>
      <c r="AI42" s="15"/>
      <c r="AJ42" s="15"/>
      <c r="AK42" s="15"/>
      <c r="AL42" s="7"/>
      <c r="AM42" s="9">
        <f>IF($AL$32=1,(AG42+AH42+(LOOKUP(AI42,'Tabla de puntos'!$C$6:$C$16,'Tabla de puntos'!$D$6:$D$16)+LOOKUP(AJ42,'Tabla de puntos'!$C$6:$C$16,'Tabla de puntos'!$D$6:$D$16)+(LOOKUP(AK42,'Tabla de puntos'!$C$6:$C$16,'Tabla de puntos'!$E$6:$E$16))+(LOOKUP(AL42,'Tabla de puntos'!$C$6:$C$16,'Tabla de puntos'!$F$6:$F$16)))),(AG42+AH42+(LOOKUP(AI42,'Tabla de puntos'!$C$21:$C$31,'Tabla de puntos'!$D$21:$D$31)+LOOKUP(AJ42,'Tabla de puntos'!$C$21:$C$31,'Tabla de puntos'!$D$21:$D$31)+(LOOKUP(AK42,'Tabla de puntos'!$C$21:$C$31,'Tabla de puntos'!$E$21:$E$31))+(LOOKUP(AL42,'Tabla de puntos'!$C$21:$C$31,'Tabla de puntos'!$F$21:$F$31)))))</f>
        <v>0</v>
      </c>
      <c r="AN42" s="16">
        <v>1</v>
      </c>
      <c r="AO42" s="15">
        <v>5</v>
      </c>
      <c r="AP42" s="15"/>
      <c r="AQ42" s="15"/>
      <c r="AR42" s="15"/>
      <c r="AS42" s="7"/>
      <c r="AT42" s="9">
        <f>IF($AS$32=1,(AN42+AO42+(LOOKUP(AP42,'Tabla de puntos'!$C$6:$C$16,'Tabla de puntos'!$D$6:$D$16)+LOOKUP(AQ42,'Tabla de puntos'!$C$6:$C$16,'Tabla de puntos'!$D$6:$D$16)+(LOOKUP(AR42,'Tabla de puntos'!$C$6:$C$16,'Tabla de puntos'!$E$6:$E$16))+(LOOKUP(AS42,'Tabla de puntos'!$C$6:$C$16,'Tabla de puntos'!$F$6:$F$16)))),(AN42+AO42+(LOOKUP(AP42,'Tabla de puntos'!$C$21:$C$31,'Tabla de puntos'!$D$21:$D$31)+LOOKUP(AQ42,'Tabla de puntos'!$C$21:$C$31,'Tabla de puntos'!$D$21:$D$31)+(LOOKUP(AR42,'Tabla de puntos'!$C$21:$C$31,'Tabla de puntos'!$E$21:$E$31))+(LOOKUP(AS42,'Tabla de puntos'!$C$21:$C$31,'Tabla de puntos'!$F$21:$F$31)))))</f>
        <v>6</v>
      </c>
      <c r="AU42" s="16"/>
      <c r="AV42" s="15"/>
      <c r="AW42" s="15"/>
      <c r="AX42" s="15"/>
      <c r="AY42" s="15"/>
      <c r="AZ42" s="7"/>
      <c r="BA42" s="7">
        <f>IF($AZ$32=1,(AU42+AV42+(LOOKUP(AW42,'Tabla de puntos'!$C$6:$C$16,'Tabla de puntos'!$D$6:$D$16)+LOOKUP(AX42,'Tabla de puntos'!$C$6:$C$16,'Tabla de puntos'!$D$6:$D$16)+(LOOKUP(AY42,'Tabla de puntos'!$C$6:$C$16,'Tabla de puntos'!$E$6:$E$16))+(LOOKUP(AZ42,'Tabla de puntos'!$C$6:$C$16,'Tabla de puntos'!$F$6:$F$16)))),(AU42+AV42+(LOOKUP(AW42,'Tabla de puntos'!$C$21:$C$31,'Tabla de puntos'!$D$21:$D$31)+LOOKUP(AX42,'Tabla de puntos'!$C$21:$C$31,'Tabla de puntos'!$D$21:$D$31)+(LOOKUP(AY42,'Tabla de puntos'!$C$21:$C$31,'Tabla de puntos'!$E$21:$E$31))+(LOOKUP(AZ42,'Tabla de puntos'!$C$21:$C$31,'Tabla de puntos'!$F$21:$F$31)))))</f>
        <v>0</v>
      </c>
      <c r="BB42" s="16"/>
      <c r="BC42" s="15"/>
      <c r="BD42" s="15"/>
      <c r="BE42" s="15"/>
      <c r="BF42" s="15"/>
      <c r="BG42" s="7"/>
      <c r="BH42" s="7">
        <f>IF($BG$11=1,(BB42+BC42+(LOOKUP(BD42,'Tabla de puntos'!$C$6:$C$16,'Tabla de puntos'!$D$6:$D$16)+LOOKUP(BE42,'Tabla de puntos'!$C$6:$C$16,'Tabla de puntos'!$D$6:$D$16)+(LOOKUP(BF42,'Tabla de puntos'!$C$6:$C$16,'Tabla de puntos'!$E$6:$E$16))+(LOOKUP(BG42,'Tabla de puntos'!$C$6:$C$16,'Tabla de puntos'!$F$6:$F$16)))),(BB42+BC42+(LOOKUP(BD42,'Tabla de puntos'!$C$21:$C$31,'Tabla de puntos'!$D$21:$D$31)+LOOKUP(BE42,'Tabla de puntos'!$C$21:$C$31,'Tabla de puntos'!$D$21:$D$31)+(LOOKUP(BF42,'Tabla de puntos'!$C$21:$C$31,'Tabla de puntos'!$E$21:$E$31))+(LOOKUP(BG42,'Tabla de puntos'!$C$21:$C$31,'Tabla de puntos'!$F$21:$F$31)))))</f>
        <v>0</v>
      </c>
      <c r="BI42" s="24">
        <f>K42+R42+Y42+AF42+AM42+AT42+BA42+BH42</f>
        <v>6</v>
      </c>
    </row>
    <row r="43" spans="2:62" x14ac:dyDescent="0.25">
      <c r="B43" s="9">
        <v>10</v>
      </c>
      <c r="C43" s="9"/>
      <c r="D43" s="9" t="s">
        <v>342</v>
      </c>
      <c r="E43" s="13"/>
      <c r="F43" s="15"/>
      <c r="G43" s="16"/>
      <c r="H43" s="15"/>
      <c r="I43" s="15"/>
      <c r="J43" s="71"/>
      <c r="K43" s="2">
        <f>IF($J$32=1,(E43+F43+(LOOKUP(G43,'Tabla de puntos'!$C$6:$C$16,'Tabla de puntos'!$D$6:$D$16)+LOOKUP(H43,'Tabla de puntos'!$C$6:$C$16,'Tabla de puntos'!$D$6:$D$16)+(LOOKUP(I43,'Tabla de puntos'!$C$6:$C$16,'Tabla de puntos'!$E$6:$E$16))+(LOOKUP(J43,'Tabla de puntos'!$C$6:$C$16,'Tabla de puntos'!$F$6:$F$16)))),(E43+F43+(LOOKUP(G43,'Tabla de puntos'!$C$21:$C$31,'Tabla de puntos'!$D$21:$D$31)+LOOKUP(H43,'Tabla de puntos'!$C$21:$C$31,'Tabla de puntos'!$D$21:$D$31)+(LOOKUP(I43,'Tabla de puntos'!$C$21:$C$31,'Tabla de puntos'!$E$21:$E$31))+(LOOKUP(J43,'Tabla de puntos'!$C$21:$C$31,'Tabla de puntos'!$F$21:$F$31)))))</f>
        <v>0</v>
      </c>
      <c r="L43" s="13"/>
      <c r="M43" s="15"/>
      <c r="N43" s="15"/>
      <c r="O43" s="15"/>
      <c r="P43" s="15"/>
      <c r="Q43" s="71"/>
      <c r="R43" s="9">
        <f>IF($Q$32=1,(L43+M43+(LOOKUP(N43,'Tabla de puntos'!$C$6:$C$16,'Tabla de puntos'!$D$6:$D$16)+LOOKUP(O43,'Tabla de puntos'!$C$6:$C$16,'Tabla de puntos'!$D$6:$D$16)+(LOOKUP(P43,'Tabla de puntos'!$C$6:$C$16,'Tabla de puntos'!$E$6:$E$16))+(LOOKUP(Q43,'Tabla de puntos'!$C$6:$C$16,'Tabla de puntos'!$F$6:$F$16)))),(L43+M43+(LOOKUP(N43,'Tabla de puntos'!$C$21:$C$31,'Tabla de puntos'!$D$21:$D$31)+LOOKUP(O43,'Tabla de puntos'!$C$21:$C$31,'Tabla de puntos'!$D$21:$D$31)+(LOOKUP(P43,'Tabla de puntos'!$C$21:$C$31,'Tabla de puntos'!$E$21:$E$31))+(LOOKUP(Q43,'Tabla de puntos'!$C$21:$C$31,'Tabla de puntos'!$F$21:$F$31)))))</f>
        <v>0</v>
      </c>
      <c r="S43" s="13"/>
      <c r="T43" s="15"/>
      <c r="U43" s="15"/>
      <c r="V43" s="15"/>
      <c r="W43" s="15"/>
      <c r="X43" s="71"/>
      <c r="Y43" s="9">
        <f>IF($X$32=1,(S43+T43+(LOOKUP(U43,'Tabla de puntos'!$C$6:$C$16,'Tabla de puntos'!$D$6:$D$16)+LOOKUP(V43,'Tabla de puntos'!$C$6:$C$16,'Tabla de puntos'!$D$6:$D$16)+(LOOKUP(W43,'Tabla de puntos'!$C$6:$C$16,'Tabla de puntos'!$E$6:$E$16))+(LOOKUP(X43,'Tabla de puntos'!$C$6:$C$16,'Tabla de puntos'!$F$6:$F$16)))),(S43+T43+(LOOKUP(U43,'Tabla de puntos'!$C$21:$C$31,'Tabla de puntos'!$D$21:$D$31)+LOOKUP(V43,'Tabla de puntos'!$C$21:$C$31,'Tabla de puntos'!$D$21:$D$31)+(LOOKUP(W43,'Tabla de puntos'!$C$21:$C$31,'Tabla de puntos'!$E$21:$E$31))+(LOOKUP(X43,'Tabla de puntos'!$C$21:$C$31,'Tabla de puntos'!$F$21:$F$31)))))</f>
        <v>0</v>
      </c>
      <c r="Z43" s="16"/>
      <c r="AA43" s="15"/>
      <c r="AB43" s="15"/>
      <c r="AC43" s="15"/>
      <c r="AD43" s="15"/>
      <c r="AE43" s="71"/>
      <c r="AF43" s="9">
        <f>IF($AE$32=1,(Z43+AA43+(LOOKUP(AB43,'Tabla de puntos'!$C$6:$C$16,'Tabla de puntos'!$D$6:$D$16)+LOOKUP(AC43,'Tabla de puntos'!$C$6:$C$16,'Tabla de puntos'!$D$6:$D$16)+(LOOKUP(AD43,'Tabla de puntos'!$C$6:$C$16,'Tabla de puntos'!$E$6:$E$16))+(LOOKUP(AE43,'Tabla de puntos'!$C$6:$C$16,'Tabla de puntos'!$F$6:$F$16)))),(Z43+AA43+(LOOKUP(AB43,'Tabla de puntos'!$C$21:$C$31,'Tabla de puntos'!$D$21:$D$31)+LOOKUP(AC43,'Tabla de puntos'!$C$21:$C$31,'Tabla de puntos'!$D$21:$D$31)+(LOOKUP(AD43,'Tabla de puntos'!$C$21:$C$31,'Tabla de puntos'!$E$21:$E$31))+(LOOKUP(AE43,'Tabla de puntos'!$C$21:$C$31,'Tabla de puntos'!$F$21:$F$31)))))</f>
        <v>0</v>
      </c>
      <c r="AG43" s="16"/>
      <c r="AH43" s="15"/>
      <c r="AI43" s="15"/>
      <c r="AJ43" s="15"/>
      <c r="AK43" s="15"/>
      <c r="AL43" s="71"/>
      <c r="AM43" s="9">
        <f>IF($AL$32=1,(AG43+AH43+(LOOKUP(AI43,'Tabla de puntos'!$C$6:$C$16,'Tabla de puntos'!$D$6:$D$16)+LOOKUP(AJ43,'Tabla de puntos'!$C$6:$C$16,'Tabla de puntos'!$D$6:$D$16)+(LOOKUP(AK43,'Tabla de puntos'!$C$6:$C$16,'Tabla de puntos'!$E$6:$E$16))+(LOOKUP(AL43,'Tabla de puntos'!$C$6:$C$16,'Tabla de puntos'!$F$6:$F$16)))),(AG43+AH43+(LOOKUP(AI43,'Tabla de puntos'!$C$21:$C$31,'Tabla de puntos'!$D$21:$D$31)+LOOKUP(AJ43,'Tabla de puntos'!$C$21:$C$31,'Tabla de puntos'!$D$21:$D$31)+(LOOKUP(AK43,'Tabla de puntos'!$C$21:$C$31,'Tabla de puntos'!$E$21:$E$31))+(LOOKUP(AL43,'Tabla de puntos'!$C$21:$C$31,'Tabla de puntos'!$F$21:$F$31)))))</f>
        <v>0</v>
      </c>
      <c r="AN43" s="16">
        <v>1</v>
      </c>
      <c r="AO43" s="15">
        <v>5</v>
      </c>
      <c r="AP43" s="15"/>
      <c r="AQ43" s="15"/>
      <c r="AR43" s="15"/>
      <c r="AS43" s="71"/>
      <c r="AT43" s="9">
        <f>IF($AS$32=1,(AN43+AO43+(LOOKUP(AP43,'Tabla de puntos'!$C$6:$C$16,'Tabla de puntos'!$D$6:$D$16)+LOOKUP(AQ43,'Tabla de puntos'!$C$6:$C$16,'Tabla de puntos'!$D$6:$D$16)+(LOOKUP(AR43,'Tabla de puntos'!$C$6:$C$16,'Tabla de puntos'!$E$6:$E$16))+(LOOKUP(AS43,'Tabla de puntos'!$C$6:$C$16,'Tabla de puntos'!$F$6:$F$16)))),(AN43+AO43+(LOOKUP(AP43,'Tabla de puntos'!$C$21:$C$31,'Tabla de puntos'!$D$21:$D$31)+LOOKUP(AQ43,'Tabla de puntos'!$C$21:$C$31,'Tabla de puntos'!$D$21:$D$31)+(LOOKUP(AR43,'Tabla de puntos'!$C$21:$C$31,'Tabla de puntos'!$E$21:$E$31))+(LOOKUP(AS43,'Tabla de puntos'!$C$21:$C$31,'Tabla de puntos'!$F$21:$F$31)))))</f>
        <v>6</v>
      </c>
      <c r="AU43" s="16"/>
      <c r="AV43" s="15"/>
      <c r="AW43" s="15"/>
      <c r="AX43" s="15"/>
      <c r="AY43" s="15"/>
      <c r="AZ43" s="71"/>
      <c r="BA43" s="71">
        <f>IF($AZ$32=1,(AU43+AV43+(LOOKUP(AW43,'Tabla de puntos'!$C$6:$C$16,'Tabla de puntos'!$D$6:$D$16)+LOOKUP(AX43,'Tabla de puntos'!$C$6:$C$16,'Tabla de puntos'!$D$6:$D$16)+(LOOKUP(AY43,'Tabla de puntos'!$C$6:$C$16,'Tabla de puntos'!$E$6:$E$16))+(LOOKUP(AZ43,'Tabla de puntos'!$C$6:$C$16,'Tabla de puntos'!$F$6:$F$16)))),(AU43+AV43+(LOOKUP(AW43,'Tabla de puntos'!$C$21:$C$31,'Tabla de puntos'!$D$21:$D$31)+LOOKUP(AX43,'Tabla de puntos'!$C$21:$C$31,'Tabla de puntos'!$D$21:$D$31)+(LOOKUP(AY43,'Tabla de puntos'!$C$21:$C$31,'Tabla de puntos'!$E$21:$E$31))+(LOOKUP(AZ43,'Tabla de puntos'!$C$21:$C$31,'Tabla de puntos'!$F$21:$F$31)))))</f>
        <v>0</v>
      </c>
      <c r="BB43" s="16"/>
      <c r="BC43" s="15"/>
      <c r="BD43" s="15"/>
      <c r="BE43" s="15"/>
      <c r="BF43" s="15"/>
      <c r="BG43" s="71"/>
      <c r="BH43" s="71">
        <f>IF($BG$11=1,(BB43+BC43+(LOOKUP(BD43,'Tabla de puntos'!$C$6:$C$16,'Tabla de puntos'!$D$6:$D$16)+LOOKUP(BE43,'Tabla de puntos'!$C$6:$C$16,'Tabla de puntos'!$D$6:$D$16)+(LOOKUP(BF43,'Tabla de puntos'!$C$6:$C$16,'Tabla de puntos'!$E$6:$E$16))+(LOOKUP(BG43,'Tabla de puntos'!$C$6:$C$16,'Tabla de puntos'!$F$6:$F$16)))),(BB43+BC43+(LOOKUP(BD43,'Tabla de puntos'!$C$21:$C$31,'Tabla de puntos'!$D$21:$D$31)+LOOKUP(BE43,'Tabla de puntos'!$C$21:$C$31,'Tabla de puntos'!$D$21:$D$31)+(LOOKUP(BF43,'Tabla de puntos'!$C$21:$C$31,'Tabla de puntos'!$E$21:$E$31))+(LOOKUP(BG43,'Tabla de puntos'!$C$21:$C$31,'Tabla de puntos'!$F$21:$F$31)))))</f>
        <v>0</v>
      </c>
      <c r="BI43" s="67">
        <f>K43+R43+Y43+AF43+AM43+AT43+BA43+BH43</f>
        <v>6</v>
      </c>
    </row>
    <row r="44" spans="2:62" x14ac:dyDescent="0.25">
      <c r="B44" s="9">
        <v>11</v>
      </c>
      <c r="C44" s="9"/>
      <c r="D44" s="9" t="s">
        <v>420</v>
      </c>
      <c r="E44" s="13"/>
      <c r="F44" s="15"/>
      <c r="G44" s="16"/>
      <c r="H44" s="15"/>
      <c r="I44" s="15"/>
      <c r="J44" s="71"/>
      <c r="K44" s="2">
        <f>IF($J$32=1,(E44+F44+(LOOKUP(G44,'Tabla de puntos'!$C$6:$C$16,'Tabla de puntos'!$D$6:$D$16)+LOOKUP(H44,'Tabla de puntos'!$C$6:$C$16,'Tabla de puntos'!$D$6:$D$16)+(LOOKUP(I44,'Tabla de puntos'!$C$6:$C$16,'Tabla de puntos'!$E$6:$E$16))+(LOOKUP(J44,'Tabla de puntos'!$C$6:$C$16,'Tabla de puntos'!$F$6:$F$16)))),(E44+F44+(LOOKUP(G44,'Tabla de puntos'!$C$21:$C$31,'Tabla de puntos'!$D$21:$D$31)+LOOKUP(H44,'Tabla de puntos'!$C$21:$C$31,'Tabla de puntos'!$D$21:$D$31)+(LOOKUP(I44,'Tabla de puntos'!$C$21:$C$31,'Tabla de puntos'!$E$21:$E$31))+(LOOKUP(J44,'Tabla de puntos'!$C$21:$C$31,'Tabla de puntos'!$F$21:$F$31)))))</f>
        <v>0</v>
      </c>
      <c r="L44" s="13"/>
      <c r="M44" s="15"/>
      <c r="N44" s="15"/>
      <c r="O44" s="15"/>
      <c r="P44" s="15"/>
      <c r="Q44" s="71"/>
      <c r="R44" s="9">
        <f>IF($Q$32=1,(L44+M44+(LOOKUP(N44,'Tabla de puntos'!$C$6:$C$16,'Tabla de puntos'!$D$6:$D$16)+LOOKUP(O44,'Tabla de puntos'!$C$6:$C$16,'Tabla de puntos'!$D$6:$D$16)+(LOOKUP(P44,'Tabla de puntos'!$C$6:$C$16,'Tabla de puntos'!$E$6:$E$16))+(LOOKUP(Q44,'Tabla de puntos'!$C$6:$C$16,'Tabla de puntos'!$F$6:$F$16)))),(L44+M44+(LOOKUP(N44,'Tabla de puntos'!$C$21:$C$31,'Tabla de puntos'!$D$21:$D$31)+LOOKUP(O44,'Tabla de puntos'!$C$21:$C$31,'Tabla de puntos'!$D$21:$D$31)+(LOOKUP(P44,'Tabla de puntos'!$C$21:$C$31,'Tabla de puntos'!$E$21:$E$31))+(LOOKUP(Q44,'Tabla de puntos'!$C$21:$C$31,'Tabla de puntos'!$F$21:$F$31)))))</f>
        <v>0</v>
      </c>
      <c r="S44" s="13"/>
      <c r="T44" s="15"/>
      <c r="U44" s="15"/>
      <c r="V44" s="15"/>
      <c r="W44" s="15"/>
      <c r="X44" s="71"/>
      <c r="Y44" s="9">
        <f>IF($X$32=1,(S44+T44+(LOOKUP(U44,'Tabla de puntos'!$C$6:$C$16,'Tabla de puntos'!$D$6:$D$16)+LOOKUP(V44,'Tabla de puntos'!$C$6:$C$16,'Tabla de puntos'!$D$6:$D$16)+(LOOKUP(W44,'Tabla de puntos'!$C$6:$C$16,'Tabla de puntos'!$E$6:$E$16))+(LOOKUP(X44,'Tabla de puntos'!$C$6:$C$16,'Tabla de puntos'!$F$6:$F$16)))),(S44+T44+(LOOKUP(U44,'Tabla de puntos'!$C$21:$C$31,'Tabla de puntos'!$D$21:$D$31)+LOOKUP(V44,'Tabla de puntos'!$C$21:$C$31,'Tabla de puntos'!$D$21:$D$31)+(LOOKUP(W44,'Tabla de puntos'!$C$21:$C$31,'Tabla de puntos'!$E$21:$E$31))+(LOOKUP(X44,'Tabla de puntos'!$C$21:$C$31,'Tabla de puntos'!$F$21:$F$31)))))</f>
        <v>0</v>
      </c>
      <c r="Z44" s="16"/>
      <c r="AA44" s="15"/>
      <c r="AB44" s="15"/>
      <c r="AC44" s="15"/>
      <c r="AD44" s="15"/>
      <c r="AE44" s="71"/>
      <c r="AF44" s="9">
        <f>IF($AE$32=1,(Z44+AA44+(LOOKUP(AB44,'Tabla de puntos'!$C$6:$C$16,'Tabla de puntos'!$D$6:$D$16)+LOOKUP(AC44,'Tabla de puntos'!$C$6:$C$16,'Tabla de puntos'!$D$6:$D$16)+(LOOKUP(AD44,'Tabla de puntos'!$C$6:$C$16,'Tabla de puntos'!$E$6:$E$16))+(LOOKUP(AE44,'Tabla de puntos'!$C$6:$C$16,'Tabla de puntos'!$F$6:$F$16)))),(Z44+AA44+(LOOKUP(AB44,'Tabla de puntos'!$C$21:$C$31,'Tabla de puntos'!$D$21:$D$31)+LOOKUP(AC44,'Tabla de puntos'!$C$21:$C$31,'Tabla de puntos'!$D$21:$D$31)+(LOOKUP(AD44,'Tabla de puntos'!$C$21:$C$31,'Tabla de puntos'!$E$21:$E$31))+(LOOKUP(AE44,'Tabla de puntos'!$C$21:$C$31,'Tabla de puntos'!$F$21:$F$31)))))</f>
        <v>0</v>
      </c>
      <c r="AG44" s="16"/>
      <c r="AH44" s="15"/>
      <c r="AI44" s="15"/>
      <c r="AJ44" s="15"/>
      <c r="AK44" s="15"/>
      <c r="AL44" s="71"/>
      <c r="AM44" s="9">
        <f>IF($AL$32=1,(AG44+AH44+(LOOKUP(AI44,'Tabla de puntos'!$C$6:$C$16,'Tabla de puntos'!$D$6:$D$16)+LOOKUP(AJ44,'Tabla de puntos'!$C$6:$C$16,'Tabla de puntos'!$D$6:$D$16)+(LOOKUP(AK44,'Tabla de puntos'!$C$6:$C$16,'Tabla de puntos'!$E$6:$E$16))+(LOOKUP(AL44,'Tabla de puntos'!$C$6:$C$16,'Tabla de puntos'!$F$6:$F$16)))),(AG44+AH44+(LOOKUP(AI44,'Tabla de puntos'!$C$21:$C$31,'Tabla de puntos'!$D$21:$D$31)+LOOKUP(AJ44,'Tabla de puntos'!$C$21:$C$31,'Tabla de puntos'!$D$21:$D$31)+(LOOKUP(AK44,'Tabla de puntos'!$C$21:$C$31,'Tabla de puntos'!$E$21:$E$31))+(LOOKUP(AL44,'Tabla de puntos'!$C$21:$C$31,'Tabla de puntos'!$F$21:$F$31)))))</f>
        <v>0</v>
      </c>
      <c r="AN44" s="16"/>
      <c r="AO44" s="15"/>
      <c r="AP44" s="15"/>
      <c r="AQ44" s="15"/>
      <c r="AR44" s="15"/>
      <c r="AS44" s="71"/>
      <c r="AT44" s="9">
        <f>IF($AS$32=1,(AN44+AO44+(LOOKUP(AP44,'Tabla de puntos'!$C$6:$C$16,'Tabla de puntos'!$D$6:$D$16)+LOOKUP(AQ44,'Tabla de puntos'!$C$6:$C$16,'Tabla de puntos'!$D$6:$D$16)+(LOOKUP(AR44,'Tabla de puntos'!$C$6:$C$16,'Tabla de puntos'!$E$6:$E$16))+(LOOKUP(AS44,'Tabla de puntos'!$C$6:$C$16,'Tabla de puntos'!$F$6:$F$16)))),(AN44+AO44+(LOOKUP(AP44,'Tabla de puntos'!$C$21:$C$31,'Tabla de puntos'!$D$21:$D$31)+LOOKUP(AQ44,'Tabla de puntos'!$C$21:$C$31,'Tabla de puntos'!$D$21:$D$31)+(LOOKUP(AR44,'Tabla de puntos'!$C$21:$C$31,'Tabla de puntos'!$E$21:$E$31))+(LOOKUP(AS44,'Tabla de puntos'!$C$21:$C$31,'Tabla de puntos'!$F$21:$F$31)))))</f>
        <v>0</v>
      </c>
      <c r="AU44" s="16">
        <v>1</v>
      </c>
      <c r="AV44" s="15">
        <v>5</v>
      </c>
      <c r="AW44" s="15"/>
      <c r="AX44" s="15"/>
      <c r="AY44" s="15"/>
      <c r="AZ44" s="71"/>
      <c r="BA44" s="71">
        <f>IF($AZ$32=1,(AU44+AV44+(LOOKUP(AW44,'Tabla de puntos'!$C$6:$C$16,'Tabla de puntos'!$D$6:$D$16)+LOOKUP(AX44,'Tabla de puntos'!$C$6:$C$16,'Tabla de puntos'!$D$6:$D$16)+(LOOKUP(AY44,'Tabla de puntos'!$C$6:$C$16,'Tabla de puntos'!$E$6:$E$16))+(LOOKUP(AZ44,'Tabla de puntos'!$C$6:$C$16,'Tabla de puntos'!$F$6:$F$16)))),(AU44+AV44+(LOOKUP(AW44,'Tabla de puntos'!$C$21:$C$31,'Tabla de puntos'!$D$21:$D$31)+LOOKUP(AX44,'Tabla de puntos'!$C$21:$C$31,'Tabla de puntos'!$D$21:$D$31)+(LOOKUP(AY44,'Tabla de puntos'!$C$21:$C$31,'Tabla de puntos'!$E$21:$E$31))+(LOOKUP(AZ44,'Tabla de puntos'!$C$21:$C$31,'Tabla de puntos'!$F$21:$F$31)))))</f>
        <v>6</v>
      </c>
      <c r="BB44" s="16"/>
      <c r="BC44" s="15"/>
      <c r="BD44" s="15"/>
      <c r="BE44" s="15"/>
      <c r="BF44" s="15"/>
      <c r="BG44" s="71"/>
      <c r="BH44" s="71">
        <f>IF($BG$11=1,(BB44+BC44+(LOOKUP(BD44,'Tabla de puntos'!$C$6:$C$16,'Tabla de puntos'!$D$6:$D$16)+LOOKUP(BE44,'Tabla de puntos'!$C$6:$C$16,'Tabla de puntos'!$D$6:$D$16)+(LOOKUP(BF44,'Tabla de puntos'!$C$6:$C$16,'Tabla de puntos'!$E$6:$E$16))+(LOOKUP(BG44,'Tabla de puntos'!$C$6:$C$16,'Tabla de puntos'!$F$6:$F$16)))),(BB44+BC44+(LOOKUP(BD44,'Tabla de puntos'!$C$21:$C$31,'Tabla de puntos'!$D$21:$D$31)+LOOKUP(BE44,'Tabla de puntos'!$C$21:$C$31,'Tabla de puntos'!$D$21:$D$31)+(LOOKUP(BF44,'Tabla de puntos'!$C$21:$C$31,'Tabla de puntos'!$E$21:$E$31))+(LOOKUP(BG44,'Tabla de puntos'!$C$21:$C$31,'Tabla de puntos'!$F$21:$F$31)))))</f>
        <v>0</v>
      </c>
      <c r="BI44" s="78">
        <f>K44+R44+Y44+AF44+AM44+AT44+BA44+BH44</f>
        <v>6</v>
      </c>
    </row>
    <row r="45" spans="2:62" x14ac:dyDescent="0.25">
      <c r="B45" s="9">
        <v>12</v>
      </c>
      <c r="C45" s="9"/>
      <c r="D45" s="9" t="s">
        <v>343</v>
      </c>
      <c r="E45" s="13"/>
      <c r="F45" s="15"/>
      <c r="G45" s="16"/>
      <c r="H45" s="15"/>
      <c r="I45" s="15"/>
      <c r="J45" s="71"/>
      <c r="K45" s="2">
        <f>IF($J$32=1,(E45+F45+(LOOKUP(G45,'Tabla de puntos'!$C$6:$C$16,'Tabla de puntos'!$D$6:$D$16)+LOOKUP(H45,'Tabla de puntos'!$C$6:$C$16,'Tabla de puntos'!$D$6:$D$16)+(LOOKUP(I45,'Tabla de puntos'!$C$6:$C$16,'Tabla de puntos'!$E$6:$E$16))+(LOOKUP(J45,'Tabla de puntos'!$C$6:$C$16,'Tabla de puntos'!$F$6:$F$16)))),(E45+F45+(LOOKUP(G45,'Tabla de puntos'!$C$21:$C$31,'Tabla de puntos'!$D$21:$D$31)+LOOKUP(H45,'Tabla de puntos'!$C$21:$C$31,'Tabla de puntos'!$D$21:$D$31)+(LOOKUP(I45,'Tabla de puntos'!$C$21:$C$31,'Tabla de puntos'!$E$21:$E$31))+(LOOKUP(J45,'Tabla de puntos'!$C$21:$C$31,'Tabla de puntos'!$F$21:$F$31)))))</f>
        <v>0</v>
      </c>
      <c r="L45" s="13"/>
      <c r="M45" s="15"/>
      <c r="N45" s="15"/>
      <c r="O45" s="15"/>
      <c r="P45" s="15"/>
      <c r="Q45" s="71"/>
      <c r="R45" s="9">
        <f>IF($Q$32=1,(L45+M45+(LOOKUP(N45,'Tabla de puntos'!$C$6:$C$16,'Tabla de puntos'!$D$6:$D$16)+LOOKUP(O45,'Tabla de puntos'!$C$6:$C$16,'Tabla de puntos'!$D$6:$D$16)+(LOOKUP(P45,'Tabla de puntos'!$C$6:$C$16,'Tabla de puntos'!$E$6:$E$16))+(LOOKUP(Q45,'Tabla de puntos'!$C$6:$C$16,'Tabla de puntos'!$F$6:$F$16)))),(L45+M45+(LOOKUP(N45,'Tabla de puntos'!$C$21:$C$31,'Tabla de puntos'!$D$21:$D$31)+LOOKUP(O45,'Tabla de puntos'!$C$21:$C$31,'Tabla de puntos'!$D$21:$D$31)+(LOOKUP(P45,'Tabla de puntos'!$C$21:$C$31,'Tabla de puntos'!$E$21:$E$31))+(LOOKUP(Q45,'Tabla de puntos'!$C$21:$C$31,'Tabla de puntos'!$F$21:$F$31)))))</f>
        <v>0</v>
      </c>
      <c r="S45" s="13"/>
      <c r="T45" s="15"/>
      <c r="U45" s="15"/>
      <c r="V45" s="15"/>
      <c r="W45" s="15"/>
      <c r="X45" s="71"/>
      <c r="Y45" s="9">
        <f>IF($X$32=1,(S45+T45+(LOOKUP(U45,'Tabla de puntos'!$C$6:$C$16,'Tabla de puntos'!$D$6:$D$16)+LOOKUP(V45,'Tabla de puntos'!$C$6:$C$16,'Tabla de puntos'!$D$6:$D$16)+(LOOKUP(W45,'Tabla de puntos'!$C$6:$C$16,'Tabla de puntos'!$E$6:$E$16))+(LOOKUP(X45,'Tabla de puntos'!$C$6:$C$16,'Tabla de puntos'!$F$6:$F$16)))),(S45+T45+(LOOKUP(U45,'Tabla de puntos'!$C$21:$C$31,'Tabla de puntos'!$D$21:$D$31)+LOOKUP(V45,'Tabla de puntos'!$C$21:$C$31,'Tabla de puntos'!$D$21:$D$31)+(LOOKUP(W45,'Tabla de puntos'!$C$21:$C$31,'Tabla de puntos'!$E$21:$E$31))+(LOOKUP(X45,'Tabla de puntos'!$C$21:$C$31,'Tabla de puntos'!$F$21:$F$31)))))</f>
        <v>0</v>
      </c>
      <c r="Z45" s="16"/>
      <c r="AA45" s="15"/>
      <c r="AB45" s="15"/>
      <c r="AC45" s="15"/>
      <c r="AD45" s="15"/>
      <c r="AE45" s="71"/>
      <c r="AF45" s="9">
        <f>IF($AE$32=1,(Z45+AA45+(LOOKUP(AB45,'Tabla de puntos'!$C$6:$C$16,'Tabla de puntos'!$D$6:$D$16)+LOOKUP(AC45,'Tabla de puntos'!$C$6:$C$16,'Tabla de puntos'!$D$6:$D$16)+(LOOKUP(AD45,'Tabla de puntos'!$C$6:$C$16,'Tabla de puntos'!$E$6:$E$16))+(LOOKUP(AE45,'Tabla de puntos'!$C$6:$C$16,'Tabla de puntos'!$F$6:$F$16)))),(Z45+AA45+(LOOKUP(AB45,'Tabla de puntos'!$C$21:$C$31,'Tabla de puntos'!$D$21:$D$31)+LOOKUP(AC45,'Tabla de puntos'!$C$21:$C$31,'Tabla de puntos'!$D$21:$D$31)+(LOOKUP(AD45,'Tabla de puntos'!$C$21:$C$31,'Tabla de puntos'!$E$21:$E$31))+(LOOKUP(AE45,'Tabla de puntos'!$C$21:$C$31,'Tabla de puntos'!$F$21:$F$31)))))</f>
        <v>0</v>
      </c>
      <c r="AG45" s="16"/>
      <c r="AH45" s="15"/>
      <c r="AI45" s="15"/>
      <c r="AJ45" s="15"/>
      <c r="AK45" s="15"/>
      <c r="AL45" s="71"/>
      <c r="AM45" s="9">
        <f>IF($AL$32=1,(AG45+AH45+(LOOKUP(AI45,'Tabla de puntos'!$C$6:$C$16,'Tabla de puntos'!$D$6:$D$16)+LOOKUP(AJ45,'Tabla de puntos'!$C$6:$C$16,'Tabla de puntos'!$D$6:$D$16)+(LOOKUP(AK45,'Tabla de puntos'!$C$6:$C$16,'Tabla de puntos'!$E$6:$E$16))+(LOOKUP(AL45,'Tabla de puntos'!$C$6:$C$16,'Tabla de puntos'!$F$6:$F$16)))),(AG45+AH45+(LOOKUP(AI45,'Tabla de puntos'!$C$21:$C$31,'Tabla de puntos'!$D$21:$D$31)+LOOKUP(AJ45,'Tabla de puntos'!$C$21:$C$31,'Tabla de puntos'!$D$21:$D$31)+(LOOKUP(AK45,'Tabla de puntos'!$C$21:$C$31,'Tabla de puntos'!$E$21:$E$31))+(LOOKUP(AL45,'Tabla de puntos'!$C$21:$C$31,'Tabla de puntos'!$F$21:$F$31)))))</f>
        <v>0</v>
      </c>
      <c r="AN45" s="16"/>
      <c r="AO45" s="15"/>
      <c r="AP45" s="15"/>
      <c r="AQ45" s="15"/>
      <c r="AR45" s="15"/>
      <c r="AS45" s="71"/>
      <c r="AT45" s="9" t="s">
        <v>271</v>
      </c>
      <c r="AU45" s="16"/>
      <c r="AV45" s="15"/>
      <c r="AW45" s="15"/>
      <c r="AX45" s="15"/>
      <c r="AY45" s="15"/>
      <c r="AZ45" s="71"/>
      <c r="BA45" s="71">
        <f>IF($AZ$32=1,(AU45+AV45+(LOOKUP(AW45,'Tabla de puntos'!$C$6:$C$16,'Tabla de puntos'!$D$6:$D$16)+LOOKUP(AX45,'Tabla de puntos'!$C$6:$C$16,'Tabla de puntos'!$D$6:$D$16)+(LOOKUP(AY45,'Tabla de puntos'!$C$6:$C$16,'Tabla de puntos'!$E$6:$E$16))+(LOOKUP(AZ45,'Tabla de puntos'!$C$6:$C$16,'Tabla de puntos'!$F$6:$F$16)))),(AU45+AV45+(LOOKUP(AW45,'Tabla de puntos'!$C$21:$C$31,'Tabla de puntos'!$D$21:$D$31)+LOOKUP(AX45,'Tabla de puntos'!$C$21:$C$31,'Tabla de puntos'!$D$21:$D$31)+(LOOKUP(AY45,'Tabla de puntos'!$C$21:$C$31,'Tabla de puntos'!$E$21:$E$31))+(LOOKUP(AZ45,'Tabla de puntos'!$C$21:$C$31,'Tabla de puntos'!$F$21:$F$31)))))</f>
        <v>0</v>
      </c>
      <c r="BB45" s="16"/>
      <c r="BC45" s="15"/>
      <c r="BD45" s="15"/>
      <c r="BE45" s="15"/>
      <c r="BF45" s="15"/>
      <c r="BG45" s="71"/>
      <c r="BH45" s="71">
        <f>IF($BG$11=1,(BB45+BC45+(LOOKUP(BD45,'Tabla de puntos'!$C$6:$C$16,'Tabla de puntos'!$D$6:$D$16)+LOOKUP(BE45,'Tabla de puntos'!$C$6:$C$16,'Tabla de puntos'!$D$6:$D$16)+(LOOKUP(BF45,'Tabla de puntos'!$C$6:$C$16,'Tabla de puntos'!$E$6:$E$16))+(LOOKUP(BG45,'Tabla de puntos'!$C$6:$C$16,'Tabla de puntos'!$F$6:$F$16)))),(BB45+BC45+(LOOKUP(BD45,'Tabla de puntos'!$C$21:$C$31,'Tabla de puntos'!$D$21:$D$31)+LOOKUP(BE45,'Tabla de puntos'!$C$21:$C$31,'Tabla de puntos'!$D$21:$D$31)+(LOOKUP(BF45,'Tabla de puntos'!$C$21:$C$31,'Tabla de puntos'!$E$21:$E$31))+(LOOKUP(BG45,'Tabla de puntos'!$C$21:$C$31,'Tabla de puntos'!$F$21:$F$31)))))</f>
        <v>0</v>
      </c>
      <c r="BI45" s="78">
        <f>K45+R45+Y45+AF45+AM45+BA45+BH45</f>
        <v>0</v>
      </c>
    </row>
    <row r="46" spans="2:62" x14ac:dyDescent="0.25">
      <c r="B46" s="9">
        <v>13</v>
      </c>
      <c r="C46" s="9"/>
      <c r="D46" s="9" t="s">
        <v>419</v>
      </c>
      <c r="E46" s="13"/>
      <c r="F46" s="15"/>
      <c r="G46" s="16"/>
      <c r="H46" s="15"/>
      <c r="I46" s="15"/>
      <c r="J46" s="71"/>
      <c r="K46" s="2">
        <f>IF($J$32=1,(E46+F46+(LOOKUP(G46,'Tabla de puntos'!$C$6:$C$16,'Tabla de puntos'!$D$6:$D$16)+LOOKUP(H46,'Tabla de puntos'!$C$6:$C$16,'Tabla de puntos'!$D$6:$D$16)+(LOOKUP(I46,'Tabla de puntos'!$C$6:$C$16,'Tabla de puntos'!$E$6:$E$16))+(LOOKUP(J46,'Tabla de puntos'!$C$6:$C$16,'Tabla de puntos'!$F$6:$F$16)))),(E46+F46+(LOOKUP(G46,'Tabla de puntos'!$C$21:$C$31,'Tabla de puntos'!$D$21:$D$31)+LOOKUP(H46,'Tabla de puntos'!$C$21:$C$31,'Tabla de puntos'!$D$21:$D$31)+(LOOKUP(I46,'Tabla de puntos'!$C$21:$C$31,'Tabla de puntos'!$E$21:$E$31))+(LOOKUP(J46,'Tabla de puntos'!$C$21:$C$31,'Tabla de puntos'!$F$21:$F$31)))))</f>
        <v>0</v>
      </c>
      <c r="L46" s="13"/>
      <c r="M46" s="15"/>
      <c r="N46" s="15"/>
      <c r="O46" s="15"/>
      <c r="P46" s="15"/>
      <c r="Q46" s="71"/>
      <c r="R46" s="9">
        <f>IF($Q$32=1,(L46+M46+(LOOKUP(N46,'Tabla de puntos'!$C$6:$C$16,'Tabla de puntos'!$D$6:$D$16)+LOOKUP(O46,'Tabla de puntos'!$C$6:$C$16,'Tabla de puntos'!$D$6:$D$16)+(LOOKUP(P46,'Tabla de puntos'!$C$6:$C$16,'Tabla de puntos'!$E$6:$E$16))+(LOOKUP(Q46,'Tabla de puntos'!$C$6:$C$16,'Tabla de puntos'!$F$6:$F$16)))),(L46+M46+(LOOKUP(N46,'Tabla de puntos'!$C$21:$C$31,'Tabla de puntos'!$D$21:$D$31)+LOOKUP(O46,'Tabla de puntos'!$C$21:$C$31,'Tabla de puntos'!$D$21:$D$31)+(LOOKUP(P46,'Tabla de puntos'!$C$21:$C$31,'Tabla de puntos'!$E$21:$E$31))+(LOOKUP(Q46,'Tabla de puntos'!$C$21:$C$31,'Tabla de puntos'!$F$21:$F$31)))))</f>
        <v>0</v>
      </c>
      <c r="S46" s="13"/>
      <c r="T46" s="15"/>
      <c r="U46" s="15"/>
      <c r="V46" s="15"/>
      <c r="W46" s="15"/>
      <c r="X46" s="71"/>
      <c r="Y46" s="9">
        <f>IF($X$32=1,(S46+T46+(LOOKUP(U46,'Tabla de puntos'!$C$6:$C$16,'Tabla de puntos'!$D$6:$D$16)+LOOKUP(V46,'Tabla de puntos'!$C$6:$C$16,'Tabla de puntos'!$D$6:$D$16)+(LOOKUP(W46,'Tabla de puntos'!$C$6:$C$16,'Tabla de puntos'!$E$6:$E$16))+(LOOKUP(X46,'Tabla de puntos'!$C$6:$C$16,'Tabla de puntos'!$F$6:$F$16)))),(S46+T46+(LOOKUP(U46,'Tabla de puntos'!$C$21:$C$31,'Tabla de puntos'!$D$21:$D$31)+LOOKUP(V46,'Tabla de puntos'!$C$21:$C$31,'Tabla de puntos'!$D$21:$D$31)+(LOOKUP(W46,'Tabla de puntos'!$C$21:$C$31,'Tabla de puntos'!$E$21:$E$31))+(LOOKUP(X46,'Tabla de puntos'!$C$21:$C$31,'Tabla de puntos'!$F$21:$F$31)))))</f>
        <v>0</v>
      </c>
      <c r="Z46" s="16"/>
      <c r="AA46" s="15"/>
      <c r="AB46" s="15"/>
      <c r="AC46" s="15"/>
      <c r="AD46" s="15"/>
      <c r="AE46" s="71"/>
      <c r="AF46" s="9">
        <f>IF($AE$32=1,(Z46+AA46+(LOOKUP(AB46,'Tabla de puntos'!$C$6:$C$16,'Tabla de puntos'!$D$6:$D$16)+LOOKUP(AC46,'Tabla de puntos'!$C$6:$C$16,'Tabla de puntos'!$D$6:$D$16)+(LOOKUP(AD46,'Tabla de puntos'!$C$6:$C$16,'Tabla de puntos'!$E$6:$E$16))+(LOOKUP(AE46,'Tabla de puntos'!$C$6:$C$16,'Tabla de puntos'!$F$6:$F$16)))),(Z46+AA46+(LOOKUP(AB46,'Tabla de puntos'!$C$21:$C$31,'Tabla de puntos'!$D$21:$D$31)+LOOKUP(AC46,'Tabla de puntos'!$C$21:$C$31,'Tabla de puntos'!$D$21:$D$31)+(LOOKUP(AD46,'Tabla de puntos'!$C$21:$C$31,'Tabla de puntos'!$E$21:$E$31))+(LOOKUP(AE46,'Tabla de puntos'!$C$21:$C$31,'Tabla de puntos'!$F$21:$F$31)))))</f>
        <v>0</v>
      </c>
      <c r="AG46" s="16"/>
      <c r="AH46" s="15"/>
      <c r="AI46" s="15"/>
      <c r="AJ46" s="15"/>
      <c r="AK46" s="15"/>
      <c r="AL46" s="71"/>
      <c r="AM46" s="9">
        <f>IF($AL$32=1,(AG46+AH46+(LOOKUP(AI46,'Tabla de puntos'!$C$6:$C$16,'Tabla de puntos'!$D$6:$D$16)+LOOKUP(AJ46,'Tabla de puntos'!$C$6:$C$16,'Tabla de puntos'!$D$6:$D$16)+(LOOKUP(AK46,'Tabla de puntos'!$C$6:$C$16,'Tabla de puntos'!$E$6:$E$16))+(LOOKUP(AL46,'Tabla de puntos'!$C$6:$C$16,'Tabla de puntos'!$F$6:$F$16)))),(AG46+AH46+(LOOKUP(AI46,'Tabla de puntos'!$C$21:$C$31,'Tabla de puntos'!$D$21:$D$31)+LOOKUP(AJ46,'Tabla de puntos'!$C$21:$C$31,'Tabla de puntos'!$D$21:$D$31)+(LOOKUP(AK46,'Tabla de puntos'!$C$21:$C$31,'Tabla de puntos'!$E$21:$E$31))+(LOOKUP(AL46,'Tabla de puntos'!$C$21:$C$31,'Tabla de puntos'!$F$21:$F$31)))))</f>
        <v>0</v>
      </c>
      <c r="AN46" s="16"/>
      <c r="AO46" s="15"/>
      <c r="AP46" s="15"/>
      <c r="AQ46" s="15"/>
      <c r="AR46" s="15"/>
      <c r="AS46" s="71"/>
      <c r="AT46" s="9">
        <f>IF($AS$32=1,(AN46+AO46+(LOOKUP(AP46,'Tabla de puntos'!$C$6:$C$16,'Tabla de puntos'!$D$6:$D$16)+LOOKUP(AQ46,'Tabla de puntos'!$C$6:$C$16,'Tabla de puntos'!$D$6:$D$16)+(LOOKUP(AR46,'Tabla de puntos'!$C$6:$C$16,'Tabla de puntos'!$E$6:$E$16))+(LOOKUP(AS46,'Tabla de puntos'!$C$6:$C$16,'Tabla de puntos'!$F$6:$F$16)))),(AN46+AO46+(LOOKUP(AP46,'Tabla de puntos'!$C$21:$C$31,'Tabla de puntos'!$D$21:$D$31)+LOOKUP(AQ46,'Tabla de puntos'!$C$21:$C$31,'Tabla de puntos'!$D$21:$D$31)+(LOOKUP(AR46,'Tabla de puntos'!$C$21:$C$31,'Tabla de puntos'!$E$21:$E$31))+(LOOKUP(AS46,'Tabla de puntos'!$C$21:$C$31,'Tabla de puntos'!$F$21:$F$31)))))</f>
        <v>0</v>
      </c>
      <c r="AU46" s="16"/>
      <c r="AV46" s="15"/>
      <c r="AW46" s="15"/>
      <c r="AX46" s="15"/>
      <c r="AY46" s="15"/>
      <c r="AZ46" s="71"/>
      <c r="BA46" s="71" t="s">
        <v>271</v>
      </c>
      <c r="BB46" s="16"/>
      <c r="BC46" s="15"/>
      <c r="BD46" s="15"/>
      <c r="BE46" s="15"/>
      <c r="BF46" s="15"/>
      <c r="BG46" s="71"/>
      <c r="BH46" s="71">
        <f>IF($BG$11=1,(BB46+BC46+(LOOKUP(BD46,'Tabla de puntos'!$C$6:$C$16,'Tabla de puntos'!$D$6:$D$16)+LOOKUP(BE46,'Tabla de puntos'!$C$6:$C$16,'Tabla de puntos'!$D$6:$D$16)+(LOOKUP(BF46,'Tabla de puntos'!$C$6:$C$16,'Tabla de puntos'!$E$6:$E$16))+(LOOKUP(BG46,'Tabla de puntos'!$C$6:$C$16,'Tabla de puntos'!$F$6:$F$16)))),(BB46+BC46+(LOOKUP(BD46,'Tabla de puntos'!$C$21:$C$31,'Tabla de puntos'!$D$21:$D$31)+LOOKUP(BE46,'Tabla de puntos'!$C$21:$C$31,'Tabla de puntos'!$D$21:$D$31)+(LOOKUP(BF46,'Tabla de puntos'!$C$21:$C$31,'Tabla de puntos'!$E$21:$E$31))+(LOOKUP(BG46,'Tabla de puntos'!$C$21:$C$31,'Tabla de puntos'!$F$21:$F$31)))))</f>
        <v>0</v>
      </c>
      <c r="BI46" s="78">
        <f>K46+R46+Y46+AF46+AM46+AT46+BH46</f>
        <v>0</v>
      </c>
    </row>
    <row r="47" spans="2:62" x14ac:dyDescent="0.25">
      <c r="B47" s="9">
        <v>14</v>
      </c>
      <c r="C47" s="9"/>
      <c r="D47" s="9" t="s">
        <v>497</v>
      </c>
      <c r="E47" s="13"/>
      <c r="F47" s="15"/>
      <c r="G47" s="16"/>
      <c r="H47" s="15"/>
      <c r="I47" s="15"/>
      <c r="J47" s="71"/>
      <c r="K47" s="2"/>
      <c r="L47" s="13"/>
      <c r="M47" s="15"/>
      <c r="N47" s="15"/>
      <c r="O47" s="15"/>
      <c r="P47" s="15"/>
      <c r="Q47" s="71"/>
      <c r="R47" s="9"/>
      <c r="S47" s="13"/>
      <c r="T47" s="15"/>
      <c r="U47" s="15"/>
      <c r="V47" s="15"/>
      <c r="W47" s="15"/>
      <c r="X47" s="71"/>
      <c r="Y47" s="9"/>
      <c r="Z47" s="16"/>
      <c r="AA47" s="15"/>
      <c r="AB47" s="15"/>
      <c r="AC47" s="15"/>
      <c r="AD47" s="15"/>
      <c r="AE47" s="71"/>
      <c r="AF47" s="9"/>
      <c r="AG47" s="16"/>
      <c r="AH47" s="15"/>
      <c r="AI47" s="15"/>
      <c r="AJ47" s="15"/>
      <c r="AK47" s="15"/>
      <c r="AL47" s="71"/>
      <c r="AM47" s="9"/>
      <c r="AN47" s="16"/>
      <c r="AO47" s="15"/>
      <c r="AP47" s="15"/>
      <c r="AQ47" s="15"/>
      <c r="AR47" s="15"/>
      <c r="AS47" s="71"/>
      <c r="AT47" s="9"/>
      <c r="AU47" s="16"/>
      <c r="AV47" s="15"/>
      <c r="AW47" s="15"/>
      <c r="AX47" s="15"/>
      <c r="AY47" s="15"/>
      <c r="AZ47" s="71"/>
      <c r="BA47" s="71"/>
      <c r="BB47" s="16"/>
      <c r="BC47" s="15"/>
      <c r="BD47" s="15"/>
      <c r="BE47" s="15"/>
      <c r="BF47" s="15"/>
      <c r="BG47" s="71"/>
      <c r="BH47" s="71" t="s">
        <v>271</v>
      </c>
      <c r="BI47" s="84">
        <f>K47+R47+Y47+AF47+AM47+AT47</f>
        <v>0</v>
      </c>
    </row>
    <row r="48" spans="2:62" x14ac:dyDescent="0.25">
      <c r="B48" s="9">
        <v>15</v>
      </c>
      <c r="C48" s="9"/>
      <c r="D48" s="9" t="s">
        <v>216</v>
      </c>
      <c r="E48" s="13"/>
      <c r="F48" s="15"/>
      <c r="G48" s="16"/>
      <c r="H48" s="15"/>
      <c r="I48" s="15"/>
      <c r="J48" s="71"/>
      <c r="K48" s="2"/>
      <c r="L48" s="13"/>
      <c r="M48" s="15"/>
      <c r="N48" s="15"/>
      <c r="O48" s="15"/>
      <c r="P48" s="15"/>
      <c r="Q48" s="71"/>
      <c r="R48" s="9"/>
      <c r="S48" s="13"/>
      <c r="T48" s="15"/>
      <c r="U48" s="15"/>
      <c r="V48" s="15"/>
      <c r="W48" s="15"/>
      <c r="X48" s="71"/>
      <c r="Y48" s="9"/>
      <c r="Z48" s="16"/>
      <c r="AA48" s="15"/>
      <c r="AB48" s="15"/>
      <c r="AC48" s="15"/>
      <c r="AD48" s="15"/>
      <c r="AE48" s="71"/>
      <c r="AF48" s="9"/>
      <c r="AG48" s="16"/>
      <c r="AH48" s="15"/>
      <c r="AI48" s="15"/>
      <c r="AJ48" s="15"/>
      <c r="AK48" s="15"/>
      <c r="AL48" s="71"/>
      <c r="AM48" s="9"/>
      <c r="AN48" s="16"/>
      <c r="AO48" s="15"/>
      <c r="AP48" s="15"/>
      <c r="AQ48" s="15"/>
      <c r="AR48" s="15"/>
      <c r="AS48" s="71"/>
      <c r="AT48" s="9"/>
      <c r="AU48" s="16"/>
      <c r="AV48" s="15"/>
      <c r="AW48" s="15"/>
      <c r="AX48" s="15"/>
      <c r="AY48" s="15"/>
      <c r="AZ48" s="71"/>
      <c r="BA48" s="71"/>
      <c r="BB48" s="16"/>
      <c r="BC48" s="15"/>
      <c r="BD48" s="15"/>
      <c r="BE48" s="15"/>
      <c r="BF48" s="15"/>
      <c r="BG48" s="71"/>
      <c r="BH48" s="71" t="s">
        <v>271</v>
      </c>
      <c r="BI48" s="84">
        <f>K48+R48+Y48+AF48+AM48+AT48</f>
        <v>0</v>
      </c>
    </row>
  </sheetData>
  <sortState ref="D34:BI48">
    <sortCondition descending="1" ref="BI34:BI48"/>
  </sortState>
  <mergeCells count="42">
    <mergeCell ref="BI32:BI33"/>
    <mergeCell ref="AF32:AF33"/>
    <mergeCell ref="AG32:AK32"/>
    <mergeCell ref="AM32:AM33"/>
    <mergeCell ref="AN32:AR32"/>
    <mergeCell ref="AT32:AT33"/>
    <mergeCell ref="AU32:AY32"/>
    <mergeCell ref="BA32:BA33"/>
    <mergeCell ref="BB32:BF32"/>
    <mergeCell ref="BH32:BH33"/>
    <mergeCell ref="L32:P32"/>
    <mergeCell ref="R32:R33"/>
    <mergeCell ref="S32:W32"/>
    <mergeCell ref="Y32:Y33"/>
    <mergeCell ref="Z32:AD32"/>
    <mergeCell ref="B32:B33"/>
    <mergeCell ref="C32:C33"/>
    <mergeCell ref="D32:D33"/>
    <mergeCell ref="E32:I32"/>
    <mergeCell ref="K32:K33"/>
    <mergeCell ref="Z11:AD11"/>
    <mergeCell ref="AF11:AF12"/>
    <mergeCell ref="AG11:AK11"/>
    <mergeCell ref="AM11:AM12"/>
    <mergeCell ref="B11:B12"/>
    <mergeCell ref="C11:C12"/>
    <mergeCell ref="K11:K12"/>
    <mergeCell ref="L11:P11"/>
    <mergeCell ref="R11:R12"/>
    <mergeCell ref="S11:W11"/>
    <mergeCell ref="Y11:Y12"/>
    <mergeCell ref="E11:I11"/>
    <mergeCell ref="D11:D12"/>
    <mergeCell ref="BM11:BM12"/>
    <mergeCell ref="BN11:BN12"/>
    <mergeCell ref="BH11:BH12"/>
    <mergeCell ref="BI11:BI12"/>
    <mergeCell ref="AN11:AR11"/>
    <mergeCell ref="AT11:AT12"/>
    <mergeCell ref="AU11:AY11"/>
    <mergeCell ref="BA11:BA12"/>
    <mergeCell ref="BB11:BF11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0"/>
  <sheetViews>
    <sheetView topLeftCell="A18" zoomScaleNormal="100" workbookViewId="0">
      <selection activeCell="BM11" sqref="BM11:BN38"/>
    </sheetView>
  </sheetViews>
  <sheetFormatPr baseColWidth="10" defaultRowHeight="15" x14ac:dyDescent="0.25"/>
  <cols>
    <col min="1" max="1" width="3.7109375" style="2" customWidth="1"/>
    <col min="2" max="2" width="4.5703125" style="2" bestFit="1" customWidth="1"/>
    <col min="3" max="3" width="5.7109375" style="2" customWidth="1"/>
    <col min="4" max="4" width="23" style="2" bestFit="1" customWidth="1"/>
    <col min="5" max="5" width="2.28515625" style="2" hidden="1" customWidth="1"/>
    <col min="6" max="8" width="3" style="2" hidden="1" customWidth="1"/>
    <col min="9" max="9" width="3.140625" style="2" hidden="1" customWidth="1"/>
    <col min="10" max="10" width="5.5703125" style="2" hidden="1" customWidth="1"/>
    <col min="11" max="11" width="9" style="2" hidden="1" customWidth="1"/>
    <col min="12" max="12" width="2.28515625" style="2" hidden="1" customWidth="1"/>
    <col min="13" max="13" width="2.140625" style="2" hidden="1" customWidth="1"/>
    <col min="14" max="15" width="3" style="2" hidden="1" customWidth="1"/>
    <col min="16" max="16" width="3.140625" style="2" hidden="1" customWidth="1"/>
    <col min="17" max="17" width="5.5703125" style="2" hidden="1" customWidth="1"/>
    <col min="18" max="18" width="9" style="2" hidden="1" customWidth="1"/>
    <col min="19" max="19" width="2.28515625" style="2" hidden="1" customWidth="1"/>
    <col min="20" max="20" width="2.140625" style="2" hidden="1" customWidth="1"/>
    <col min="21" max="22" width="3" style="2" hidden="1" customWidth="1"/>
    <col min="23" max="23" width="3.140625" style="2" hidden="1" customWidth="1"/>
    <col min="24" max="24" width="5.5703125" style="2" hidden="1" customWidth="1"/>
    <col min="25" max="25" width="9" style="2" hidden="1" customWidth="1"/>
    <col min="26" max="26" width="2.28515625" style="2" hidden="1" customWidth="1"/>
    <col min="27" max="27" width="2.140625" style="2" hidden="1" customWidth="1"/>
    <col min="28" max="29" width="3" style="2" hidden="1" customWidth="1"/>
    <col min="30" max="30" width="3.140625" style="2" hidden="1" customWidth="1"/>
    <col min="31" max="31" width="5.5703125" style="2" hidden="1" customWidth="1"/>
    <col min="32" max="32" width="9" style="2" hidden="1" customWidth="1"/>
    <col min="33" max="33" width="2.28515625" style="2" hidden="1" customWidth="1"/>
    <col min="34" max="34" width="2.140625" style="2" hidden="1" customWidth="1"/>
    <col min="35" max="36" width="3" style="2" hidden="1" customWidth="1"/>
    <col min="37" max="37" width="3.140625" style="2" hidden="1" customWidth="1"/>
    <col min="38" max="38" width="5.5703125" style="2" hidden="1" customWidth="1"/>
    <col min="39" max="39" width="9" style="2" hidden="1" customWidth="1"/>
    <col min="40" max="40" width="2.28515625" style="2" hidden="1" customWidth="1"/>
    <col min="41" max="41" width="2.140625" style="2" hidden="1" customWidth="1"/>
    <col min="42" max="43" width="3" style="2" hidden="1" customWidth="1"/>
    <col min="44" max="44" width="3.140625" style="2" hidden="1" customWidth="1"/>
    <col min="45" max="45" width="5.5703125" style="2" hidden="1" customWidth="1"/>
    <col min="46" max="46" width="9" style="2" hidden="1" customWidth="1"/>
    <col min="47" max="47" width="2.28515625" style="2" hidden="1" customWidth="1"/>
    <col min="48" max="48" width="2.140625" style="2" hidden="1" customWidth="1"/>
    <col min="49" max="50" width="3" style="2" hidden="1" customWidth="1"/>
    <col min="51" max="51" width="3.140625" style="2" hidden="1" customWidth="1"/>
    <col min="52" max="52" width="5.5703125" style="2" hidden="1" customWidth="1"/>
    <col min="53" max="53" width="9" style="2" hidden="1" customWidth="1"/>
    <col min="54" max="54" width="2.28515625" style="2" hidden="1" customWidth="1"/>
    <col min="55" max="55" width="2.140625" style="2" hidden="1" customWidth="1"/>
    <col min="56" max="57" width="3" style="2" hidden="1" customWidth="1"/>
    <col min="58" max="58" width="3.140625" style="2" hidden="1" customWidth="1"/>
    <col min="59" max="59" width="5.5703125" style="2" hidden="1" customWidth="1"/>
    <col min="60" max="60" width="9" style="2" hidden="1" customWidth="1"/>
    <col min="61" max="61" width="11.85546875" style="2" bestFit="1" customWidth="1"/>
    <col min="62" max="64" width="11.42578125" style="2"/>
    <col min="65" max="65" width="4" style="2" bestFit="1" customWidth="1"/>
    <col min="66" max="66" width="21.42578125" style="2" bestFit="1" customWidth="1"/>
    <col min="67" max="16384" width="11.42578125" style="2"/>
  </cols>
  <sheetData>
    <row r="1" spans="1:66" ht="15" customHeight="1" x14ac:dyDescent="0.25"/>
    <row r="2" spans="1:66" ht="15" customHeight="1" x14ac:dyDescent="0.25"/>
    <row r="3" spans="1:66" ht="15" customHeight="1" x14ac:dyDescent="0.25"/>
    <row r="4" spans="1:66" ht="15" customHeight="1" x14ac:dyDescent="0.25"/>
    <row r="5" spans="1:66" ht="15" customHeight="1" x14ac:dyDescent="0.25"/>
    <row r="6" spans="1:66" ht="15" customHeight="1" x14ac:dyDescent="0.25"/>
    <row r="7" spans="1:66" ht="15" customHeight="1" x14ac:dyDescent="0.25"/>
    <row r="8" spans="1:66" ht="15" customHeight="1" x14ac:dyDescent="0.25"/>
    <row r="9" spans="1:66" ht="15" customHeight="1" x14ac:dyDescent="0.25"/>
    <row r="10" spans="1:66" ht="15" customHeight="1" thickBot="1" x14ac:dyDescent="0.3"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</row>
    <row r="11" spans="1:66" ht="15.75" thickBot="1" x14ac:dyDescent="0.3">
      <c r="B11" s="85" t="s">
        <v>3</v>
      </c>
      <c r="C11" s="85" t="s">
        <v>4</v>
      </c>
      <c r="D11" s="85" t="s">
        <v>33</v>
      </c>
      <c r="E11" s="91" t="s">
        <v>11</v>
      </c>
      <c r="F11" s="90"/>
      <c r="G11" s="90"/>
      <c r="H11" s="90"/>
      <c r="I11" s="92"/>
      <c r="J11" s="4">
        <v>1</v>
      </c>
      <c r="K11" s="93" t="s">
        <v>12</v>
      </c>
      <c r="L11" s="91" t="s">
        <v>52</v>
      </c>
      <c r="M11" s="90"/>
      <c r="N11" s="90"/>
      <c r="O11" s="90"/>
      <c r="P11" s="92"/>
      <c r="Q11" s="6">
        <v>2</v>
      </c>
      <c r="R11" s="85" t="s">
        <v>13</v>
      </c>
      <c r="S11" s="90" t="s">
        <v>212</v>
      </c>
      <c r="T11" s="90"/>
      <c r="U11" s="90"/>
      <c r="V11" s="90"/>
      <c r="W11" s="90"/>
      <c r="X11" s="6">
        <v>1</v>
      </c>
      <c r="Y11" s="85" t="s">
        <v>14</v>
      </c>
      <c r="Z11" s="90" t="s">
        <v>21</v>
      </c>
      <c r="AA11" s="90"/>
      <c r="AB11" s="90"/>
      <c r="AC11" s="90"/>
      <c r="AD11" s="90"/>
      <c r="AE11" s="6">
        <v>1</v>
      </c>
      <c r="AF11" s="85" t="s">
        <v>15</v>
      </c>
      <c r="AG11" s="91" t="s">
        <v>204</v>
      </c>
      <c r="AH11" s="90"/>
      <c r="AI11" s="90"/>
      <c r="AJ11" s="90"/>
      <c r="AK11" s="92"/>
      <c r="AL11" s="4">
        <v>1</v>
      </c>
      <c r="AM11" s="85" t="s">
        <v>16</v>
      </c>
      <c r="AN11" s="91" t="s">
        <v>205</v>
      </c>
      <c r="AO11" s="90"/>
      <c r="AP11" s="90"/>
      <c r="AQ11" s="90"/>
      <c r="AR11" s="92"/>
      <c r="AS11" s="4">
        <v>1</v>
      </c>
      <c r="AT11" s="85" t="s">
        <v>17</v>
      </c>
      <c r="AU11" s="91" t="s">
        <v>293</v>
      </c>
      <c r="AV11" s="90"/>
      <c r="AW11" s="90"/>
      <c r="AX11" s="90"/>
      <c r="AY11" s="90"/>
      <c r="AZ11" s="6">
        <v>1</v>
      </c>
      <c r="BA11" s="87" t="s">
        <v>18</v>
      </c>
      <c r="BB11" s="90" t="s">
        <v>20</v>
      </c>
      <c r="BC11" s="90"/>
      <c r="BD11" s="90"/>
      <c r="BE11" s="90"/>
      <c r="BF11" s="90"/>
      <c r="BG11" s="6">
        <v>2</v>
      </c>
      <c r="BH11" s="87" t="s">
        <v>19</v>
      </c>
      <c r="BI11" s="87" t="s">
        <v>9</v>
      </c>
      <c r="BM11" s="85" t="s">
        <v>4</v>
      </c>
      <c r="BN11" s="85" t="s">
        <v>33</v>
      </c>
    </row>
    <row r="12" spans="1:66" ht="15.75" thickBot="1" x14ac:dyDescent="0.3">
      <c r="B12" s="86"/>
      <c r="C12" s="86"/>
      <c r="D12" s="86"/>
      <c r="E12" s="12" t="s">
        <v>5</v>
      </c>
      <c r="F12" s="11" t="s">
        <v>6</v>
      </c>
      <c r="G12" s="14" t="s">
        <v>7</v>
      </c>
      <c r="H12" s="14" t="s">
        <v>8</v>
      </c>
      <c r="I12" s="14" t="s">
        <v>1</v>
      </c>
      <c r="J12" s="3" t="s">
        <v>2</v>
      </c>
      <c r="K12" s="94"/>
      <c r="L12" s="12" t="s">
        <v>5</v>
      </c>
      <c r="M12" s="14" t="s">
        <v>6</v>
      </c>
      <c r="N12" s="14" t="s">
        <v>7</v>
      </c>
      <c r="O12" s="14" t="s">
        <v>8</v>
      </c>
      <c r="P12" s="14" t="s">
        <v>1</v>
      </c>
      <c r="Q12" s="4" t="s">
        <v>2</v>
      </c>
      <c r="R12" s="86"/>
      <c r="S12" s="26" t="s">
        <v>5</v>
      </c>
      <c r="T12" s="27" t="s">
        <v>6</v>
      </c>
      <c r="U12" s="27" t="s">
        <v>7</v>
      </c>
      <c r="V12" s="19" t="s">
        <v>8</v>
      </c>
      <c r="W12" s="19" t="s">
        <v>1</v>
      </c>
      <c r="X12" s="24" t="s">
        <v>2</v>
      </c>
      <c r="Y12" s="89"/>
      <c r="Z12" s="20" t="s">
        <v>5</v>
      </c>
      <c r="AA12" s="19" t="s">
        <v>6</v>
      </c>
      <c r="AB12" s="19" t="s">
        <v>7</v>
      </c>
      <c r="AC12" s="19" t="s">
        <v>8</v>
      </c>
      <c r="AD12" s="19" t="s">
        <v>1</v>
      </c>
      <c r="AE12" s="24" t="s">
        <v>2</v>
      </c>
      <c r="AF12" s="89"/>
      <c r="AG12" s="20" t="s">
        <v>5</v>
      </c>
      <c r="AH12" s="19" t="s">
        <v>6</v>
      </c>
      <c r="AI12" s="19" t="s">
        <v>7</v>
      </c>
      <c r="AJ12" s="19" t="s">
        <v>8</v>
      </c>
      <c r="AK12" s="19" t="s">
        <v>1</v>
      </c>
      <c r="AL12" s="24" t="s">
        <v>2</v>
      </c>
      <c r="AM12" s="89"/>
      <c r="AN12" s="20" t="s">
        <v>5</v>
      </c>
      <c r="AO12" s="19" t="s">
        <v>6</v>
      </c>
      <c r="AP12" s="19" t="s">
        <v>7</v>
      </c>
      <c r="AQ12" s="19" t="s">
        <v>8</v>
      </c>
      <c r="AR12" s="19" t="s">
        <v>1</v>
      </c>
      <c r="AS12" s="24" t="s">
        <v>2</v>
      </c>
      <c r="AT12" s="89"/>
      <c r="AU12" s="20" t="s">
        <v>5</v>
      </c>
      <c r="AV12" s="19" t="s">
        <v>6</v>
      </c>
      <c r="AW12" s="19" t="s">
        <v>7</v>
      </c>
      <c r="AX12" s="19" t="s">
        <v>8</v>
      </c>
      <c r="AY12" s="19" t="s">
        <v>1</v>
      </c>
      <c r="AZ12" s="28" t="s">
        <v>2</v>
      </c>
      <c r="BA12" s="88"/>
      <c r="BB12" s="20" t="s">
        <v>5</v>
      </c>
      <c r="BC12" s="19" t="s">
        <v>6</v>
      </c>
      <c r="BD12" s="19" t="s">
        <v>7</v>
      </c>
      <c r="BE12" s="19" t="s">
        <v>8</v>
      </c>
      <c r="BF12" s="19" t="s">
        <v>1</v>
      </c>
      <c r="BG12" s="24" t="s">
        <v>2</v>
      </c>
      <c r="BH12" s="88"/>
      <c r="BI12" s="88"/>
      <c r="BM12" s="86"/>
      <c r="BN12" s="86"/>
    </row>
    <row r="13" spans="1:66" x14ac:dyDescent="0.25">
      <c r="A13" s="7"/>
      <c r="B13" s="8">
        <v>1</v>
      </c>
      <c r="C13" s="8">
        <v>104</v>
      </c>
      <c r="D13" s="8" t="s">
        <v>349</v>
      </c>
      <c r="E13" s="17">
        <v>1</v>
      </c>
      <c r="F13" s="18">
        <v>5</v>
      </c>
      <c r="G13" s="16"/>
      <c r="H13" s="15">
        <v>2</v>
      </c>
      <c r="I13" s="15">
        <v>1</v>
      </c>
      <c r="J13" s="10"/>
      <c r="K13" s="2">
        <f>IF($J$11=1,(E13+F13+(LOOKUP(G13,'Tabla de puntos'!$C$6:$C$16,'Tabla de puntos'!$D$6:$D$16)+LOOKUP(H13,'Tabla de puntos'!$C$6:$C$16,'Tabla de puntos'!$D$6:$D$16)+(LOOKUP(I13,'Tabla de puntos'!$C$6:$C$16,'Tabla de puntos'!$E$6:$E$16))+(LOOKUP(J13,'Tabla de puntos'!$C$6:$C$16,'Tabla de puntos'!$F$6:$F$16)))),(E13+F13+(LOOKUP(G13,'Tabla de puntos'!$C$21:$C$31,'Tabla de puntos'!$D$21:$D$31)+LOOKUP(H13,'Tabla de puntos'!$C$21:$C$31,'Tabla de puntos'!$D$21:$D$31)+(LOOKUP(I13,'Tabla de puntos'!$C$21:$C$31,'Tabla de puntos'!$E$21:$E$31))+(LOOKUP(J13,'Tabla de puntos'!$C$21:$C$31,'Tabla de puntos'!$F$21:$F$31)))))</f>
        <v>18</v>
      </c>
      <c r="L13" s="13">
        <v>1</v>
      </c>
      <c r="M13" s="15">
        <v>5</v>
      </c>
      <c r="N13" s="15">
        <v>1</v>
      </c>
      <c r="O13" s="15">
        <v>3</v>
      </c>
      <c r="P13" s="15"/>
      <c r="Q13" s="7">
        <v>1</v>
      </c>
      <c r="R13" s="8">
        <f>IF($Q$11=1,(L13+M13+(LOOKUP(N13,'Tabla de puntos'!$C$6:$C$16,'Tabla de puntos'!$D$6:$D$16)+LOOKUP(O13,'Tabla de puntos'!$C$6:$C$16,'Tabla de puntos'!$D$6:$D$16)+(LOOKUP(P13,'Tabla de puntos'!$C$6:$C$16,'Tabla de puntos'!$E$6:$E$16))+(LOOKUP(Q13,'Tabla de puntos'!$C$6:$C$16,'Tabla de puntos'!$F$6:$F$16)))),(L13+M13+(LOOKUP(N13,'Tabla de puntos'!$C$21:$C$31,'Tabla de puntos'!$D$21:$D$31)+LOOKUP(O13,'Tabla de puntos'!$C$21:$C$31,'Tabla de puntos'!$D$21:$D$31)+(LOOKUP(P13,'Tabla de puntos'!$C$21:$C$31,'Tabla de puntos'!$E$21:$E$31))+(LOOKUP(Q13,'Tabla de puntos'!$C$21:$C$31,'Tabla de puntos'!$F$21:$F$31)))))</f>
        <v>72</v>
      </c>
      <c r="S13" s="13">
        <v>1</v>
      </c>
      <c r="T13" s="15">
        <v>5</v>
      </c>
      <c r="U13" s="15">
        <v>1</v>
      </c>
      <c r="V13" s="18">
        <v>2</v>
      </c>
      <c r="W13" s="18">
        <v>2</v>
      </c>
      <c r="X13" s="10">
        <v>1</v>
      </c>
      <c r="Y13" s="8">
        <f>IF($X$11=1,(S13+T13+(LOOKUP(U13,'Tabla de puntos'!$C$6:$C$16,'Tabla de puntos'!$D$6:$D$16)+LOOKUP(V13,'Tabla de puntos'!$C$6:$C$16,'Tabla de puntos'!$D$6:$D$16)+(LOOKUP(W13,'Tabla de puntos'!$C$6:$C$16,'Tabla de puntos'!$E$6:$E$16))+(LOOKUP(X13,'Tabla de puntos'!$C$6:$C$16,'Tabla de puntos'!$F$6:$F$16)))),(S13+T13+(LOOKUP(U13,'Tabla de puntos'!$C$21:$C$31,'Tabla de puntos'!$D$21:$D$31)+LOOKUP(V13,'Tabla de puntos'!$C$21:$C$31,'Tabla de puntos'!$D$21:$D$31)+(LOOKUP(W13,'Tabla de puntos'!$C$21:$C$31,'Tabla de puntos'!$E$21:$E$31))+(LOOKUP(X13,'Tabla de puntos'!$C$21:$C$31,'Tabla de puntos'!$F$21:$F$31)))))</f>
        <v>54</v>
      </c>
      <c r="Z13" s="22">
        <v>1</v>
      </c>
      <c r="AA13" s="18">
        <v>5</v>
      </c>
      <c r="AB13" s="18">
        <v>4</v>
      </c>
      <c r="AC13" s="18">
        <v>3</v>
      </c>
      <c r="AD13" s="18">
        <v>3</v>
      </c>
      <c r="AE13" s="10">
        <v>2</v>
      </c>
      <c r="AF13" s="8">
        <f>IF($AE$11=1,(Z13+AA13+(LOOKUP(AB13,'Tabla de puntos'!$C$6:$C$16,'Tabla de puntos'!$D$6:$D$16)+LOOKUP(AC13,'Tabla de puntos'!$C$6:$C$16,'Tabla de puntos'!$D$6:$D$16)+(LOOKUP(AD13,'Tabla de puntos'!$C$6:$C$16,'Tabla de puntos'!$E$6:$E$16))+(LOOKUP(AE13,'Tabla de puntos'!$C$6:$C$16,'Tabla de puntos'!$F$6:$F$16)))),(Z13+AA13+(LOOKUP(AB13,'Tabla de puntos'!$C$21:$C$31,'Tabla de puntos'!$D$21:$D$31)+LOOKUP(AC13,'Tabla de puntos'!$C$21:$C$31,'Tabla de puntos'!$D$21:$D$31)+(LOOKUP(AD13,'Tabla de puntos'!$C$21:$C$31,'Tabla de puntos'!$E$21:$E$31))+(LOOKUP(AE13,'Tabla de puntos'!$C$21:$C$31,'Tabla de puntos'!$F$21:$F$31)))))</f>
        <v>38</v>
      </c>
      <c r="AG13" s="22">
        <v>1</v>
      </c>
      <c r="AH13" s="18">
        <v>5</v>
      </c>
      <c r="AI13" s="18">
        <v>5</v>
      </c>
      <c r="AJ13" s="18">
        <v>2</v>
      </c>
      <c r="AK13" s="18">
        <v>3</v>
      </c>
      <c r="AL13" s="10">
        <v>2</v>
      </c>
      <c r="AM13" s="8">
        <f>IF($AL$11=1,(AG13+AH13+(LOOKUP(AI13,'Tabla de puntos'!$C$6:$C$16,'Tabla de puntos'!$D$6:$D$16)+LOOKUP(AJ13,'Tabla de puntos'!$C$6:$C$16,'Tabla de puntos'!$D$6:$D$16)+(LOOKUP(AK13,'Tabla de puntos'!$C$6:$C$16,'Tabla de puntos'!$E$6:$E$16))+(LOOKUP(AL13,'Tabla de puntos'!$C$6:$C$16,'Tabla de puntos'!$F$6:$F$16)))),(AG13+AH13+(LOOKUP(AI13,'Tabla de puntos'!$C$21:$C$31,'Tabla de puntos'!$D$21:$D$31)+LOOKUP(AJ13,'Tabla de puntos'!$C$21:$C$31,'Tabla de puntos'!$D$21:$D$31)+(LOOKUP(AK13,'Tabla de puntos'!$C$21:$C$31,'Tabla de puntos'!$E$21:$E$31))+(LOOKUP(AL13,'Tabla de puntos'!$C$21:$C$31,'Tabla de puntos'!$F$21:$F$31)))))</f>
        <v>39</v>
      </c>
      <c r="AN13" s="22">
        <v>1</v>
      </c>
      <c r="AO13" s="18">
        <v>5</v>
      </c>
      <c r="AP13" s="18">
        <v>1</v>
      </c>
      <c r="AQ13" s="18">
        <v>2</v>
      </c>
      <c r="AR13" s="18">
        <v>1</v>
      </c>
      <c r="AS13" s="10">
        <v>1</v>
      </c>
      <c r="AT13" s="8">
        <f>IF($AS$11=1,(AN13+AO13+(LOOKUP(AP13,'Tabla de puntos'!$C$6:$C$16,'Tabla de puntos'!$D$6:$D$16)+LOOKUP(AQ13,'Tabla de puntos'!$C$6:$C$16,'Tabla de puntos'!$D$6:$D$16)+(LOOKUP(AR13,'Tabla de puntos'!$C$6:$C$16,'Tabla de puntos'!$E$6:$E$16))+(LOOKUP(AS13,'Tabla de puntos'!$C$6:$C$16,'Tabla de puntos'!$F$6:$F$16)))),(AN13+AO13+(LOOKUP(AP13,'Tabla de puntos'!$C$21:$C$31,'Tabla de puntos'!$D$21:$D$31)+LOOKUP(AQ13,'Tabla de puntos'!$C$21:$C$31,'Tabla de puntos'!$D$21:$D$31)+(LOOKUP(AR13,'Tabla de puntos'!$C$21:$C$31,'Tabla de puntos'!$E$21:$E$31))+(LOOKUP(AS13,'Tabla de puntos'!$C$21:$C$31,'Tabla de puntos'!$F$21:$F$31)))))</f>
        <v>55</v>
      </c>
      <c r="AU13" s="22">
        <v>1</v>
      </c>
      <c r="AV13" s="18">
        <v>5</v>
      </c>
      <c r="AW13" s="18">
        <v>2</v>
      </c>
      <c r="AX13" s="18"/>
      <c r="AY13" s="18"/>
      <c r="AZ13" s="10">
        <v>2</v>
      </c>
      <c r="BA13" s="10">
        <f>IF($AZ$11=1,(AU13+AV13+(LOOKUP(AW13,'Tabla de puntos'!$C$6:$C$16,'Tabla de puntos'!$D$6:$D$16)+LOOKUP(AX13,'Tabla de puntos'!$C$6:$C$16,'Tabla de puntos'!$D$6:$D$16)+(LOOKUP(AY13,'Tabla de puntos'!$C$6:$C$16,'Tabla de puntos'!$E$6:$E$16))+(LOOKUP(AZ13,'Tabla de puntos'!$C$6:$C$16,'Tabla de puntos'!$F$6:$F$16)))),(AU13+AV13+(LOOKUP(AW13,'Tabla de puntos'!$C$21:$C$31,'Tabla de puntos'!$D$21:$D$31)+LOOKUP(AX13,'Tabla de puntos'!$C$21:$C$31,'Tabla de puntos'!$D$21:$D$31)+(LOOKUP(AY13,'Tabla de puntos'!$C$21:$C$31,'Tabla de puntos'!$E$21:$E$31))+(LOOKUP(AZ13,'Tabla de puntos'!$C$21:$C$31,'Tabla de puntos'!$F$21:$F$31)))))</f>
        <v>33</v>
      </c>
      <c r="BB13" s="22">
        <v>1</v>
      </c>
      <c r="BC13" s="18">
        <v>5</v>
      </c>
      <c r="BD13" s="18">
        <v>3</v>
      </c>
      <c r="BE13" s="18">
        <v>5</v>
      </c>
      <c r="BF13" s="18">
        <v>2</v>
      </c>
      <c r="BG13" s="10">
        <v>3</v>
      </c>
      <c r="BH13" s="10">
        <f>IF($BG$11=1,(BB13+BC13+(LOOKUP(BD13,'Tabla de puntos'!$C$6:$C$16,'Tabla de puntos'!$D$6:$D$16)+LOOKUP(BE13,'Tabla de puntos'!$C$6:$C$16,'Tabla de puntos'!$D$6:$D$16)+(LOOKUP(BF13,'Tabla de puntos'!$C$6:$C$16,'Tabla de puntos'!$E$6:$E$16))+(LOOKUP(BG13,'Tabla de puntos'!$C$6:$C$16,'Tabla de puntos'!$F$6:$F$16)))),(BB13+BC13+(LOOKUP(BD13,'Tabla de puntos'!$C$21:$C$31,'Tabla de puntos'!$D$21:$D$31)+LOOKUP(BE13,'Tabla de puntos'!$C$21:$C$31,'Tabla de puntos'!$D$21:$D$31)+(LOOKUP(BF13,'Tabla de puntos'!$C$21:$C$31,'Tabla de puntos'!$E$21:$E$31))+(LOOKUP(BG13,'Tabla de puntos'!$C$21:$C$31,'Tabla de puntos'!$F$21:$F$31)))))</f>
        <v>49.5</v>
      </c>
      <c r="BI13" s="23">
        <f t="shared" ref="BI13:BI33" si="0">K13+R13+Y13+AF13+AM13+AT13+BA13+BH13</f>
        <v>358.5</v>
      </c>
      <c r="BM13" s="8">
        <v>101</v>
      </c>
      <c r="BN13" s="8" t="s">
        <v>540</v>
      </c>
    </row>
    <row r="14" spans="1:66" x14ac:dyDescent="0.25">
      <c r="A14" s="7"/>
      <c r="B14" s="9">
        <v>2</v>
      </c>
      <c r="C14" s="9">
        <v>111</v>
      </c>
      <c r="D14" s="9" t="s">
        <v>507</v>
      </c>
      <c r="E14" s="13">
        <v>1</v>
      </c>
      <c r="F14" s="15">
        <v>5</v>
      </c>
      <c r="G14" s="16">
        <v>2</v>
      </c>
      <c r="H14" s="15">
        <v>4</v>
      </c>
      <c r="I14" s="15"/>
      <c r="J14" s="71">
        <v>2</v>
      </c>
      <c r="K14" s="2">
        <f>IF($J$11=1,(E14+F14+(LOOKUP(G14,'Tabla de puntos'!$C$6:$C$16,'Tabla de puntos'!$D$6:$D$16)+LOOKUP(H14,'Tabla de puntos'!$C$6:$C$16,'Tabla de puntos'!$D$6:$D$16)+(LOOKUP(I14,'Tabla de puntos'!$C$6:$C$16,'Tabla de puntos'!$E$6:$E$16))+(LOOKUP(J14,'Tabla de puntos'!$C$6:$C$16,'Tabla de puntos'!$F$6:$F$16)))),(E14+F14+(LOOKUP(G14,'Tabla de puntos'!$C$21:$C$31,'Tabla de puntos'!$D$21:$D$31)+LOOKUP(H14,'Tabla de puntos'!$C$21:$C$31,'Tabla de puntos'!$D$21:$D$31)+(LOOKUP(I14,'Tabla de puntos'!$C$21:$C$31,'Tabla de puntos'!$E$21:$E$31))+(LOOKUP(J14,'Tabla de puntos'!$C$21:$C$31,'Tabla de puntos'!$F$21:$F$31)))))</f>
        <v>39</v>
      </c>
      <c r="L14" s="13">
        <v>1</v>
      </c>
      <c r="M14" s="15">
        <v>5</v>
      </c>
      <c r="N14" s="15">
        <v>2</v>
      </c>
      <c r="O14" s="15">
        <v>2</v>
      </c>
      <c r="P14" s="15">
        <v>2</v>
      </c>
      <c r="Q14" s="7">
        <v>2</v>
      </c>
      <c r="R14" s="9">
        <f>IF($Q$11=1,(L14+M14+(LOOKUP(N14,'Tabla de puntos'!$C$6:$C$16,'Tabla de puntos'!$D$6:$D$16)+LOOKUP(O14,'Tabla de puntos'!$C$6:$C$16,'Tabla de puntos'!$D$6:$D$16)+(LOOKUP(P14,'Tabla de puntos'!$C$6:$C$16,'Tabla de puntos'!$E$6:$E$16))+(LOOKUP(Q14,'Tabla de puntos'!$C$6:$C$16,'Tabla de puntos'!$F$6:$F$16)))),(L14+M14+(LOOKUP(N14,'Tabla de puntos'!$C$21:$C$31,'Tabla de puntos'!$D$21:$D$31)+LOOKUP(O14,'Tabla de puntos'!$C$21:$C$31,'Tabla de puntos'!$D$21:$D$31)+(LOOKUP(P14,'Tabla de puntos'!$C$21:$C$31,'Tabla de puntos'!$E$21:$E$31))+(LOOKUP(Q14,'Tabla de puntos'!$C$21:$C$31,'Tabla de puntos'!$F$21:$F$31)))))</f>
        <v>63</v>
      </c>
      <c r="S14" s="13">
        <v>1</v>
      </c>
      <c r="T14" s="15">
        <v>5</v>
      </c>
      <c r="U14" s="15">
        <v>2</v>
      </c>
      <c r="V14" s="15">
        <v>3</v>
      </c>
      <c r="W14" s="15"/>
      <c r="X14" s="71">
        <v>3</v>
      </c>
      <c r="Y14" s="9">
        <f>IF($X$11=1,(S14+T14+(LOOKUP(U14,'Tabla de puntos'!$C$6:$C$16,'Tabla de puntos'!$D$6:$D$16)+LOOKUP(V14,'Tabla de puntos'!$C$6:$C$16,'Tabla de puntos'!$D$6:$D$16)+(LOOKUP(W14,'Tabla de puntos'!$C$6:$C$16,'Tabla de puntos'!$E$6:$E$16))+(LOOKUP(X14,'Tabla de puntos'!$C$6:$C$16,'Tabla de puntos'!$F$6:$F$16)))),(S14+T14+(LOOKUP(U14,'Tabla de puntos'!$C$21:$C$31,'Tabla de puntos'!$D$21:$D$31)+LOOKUP(V14,'Tabla de puntos'!$C$21:$C$31,'Tabla de puntos'!$D$21:$D$31)+(LOOKUP(W14,'Tabla de puntos'!$C$21:$C$31,'Tabla de puntos'!$E$21:$E$31))+(LOOKUP(X14,'Tabla de puntos'!$C$21:$C$31,'Tabla de puntos'!$F$21:$F$31)))))</f>
        <v>37</v>
      </c>
      <c r="Z14" s="16">
        <v>1</v>
      </c>
      <c r="AA14" s="15">
        <v>5</v>
      </c>
      <c r="AB14" s="15">
        <v>1</v>
      </c>
      <c r="AC14" s="15">
        <v>4</v>
      </c>
      <c r="AD14" s="15">
        <v>2</v>
      </c>
      <c r="AE14" s="71">
        <v>1</v>
      </c>
      <c r="AF14" s="9">
        <f>IF($AE$11=1,(Z14+AA14+(LOOKUP(AB14,'Tabla de puntos'!$C$6:$C$16,'Tabla de puntos'!$D$6:$D$16)+LOOKUP(AC14,'Tabla de puntos'!$C$6:$C$16,'Tabla de puntos'!$D$6:$D$16)+(LOOKUP(AD14,'Tabla de puntos'!$C$6:$C$16,'Tabla de puntos'!$E$6:$E$16))+(LOOKUP(AE14,'Tabla de puntos'!$C$6:$C$16,'Tabla de puntos'!$F$6:$F$16)))),(Z14+AA14+(LOOKUP(AB14,'Tabla de puntos'!$C$21:$C$31,'Tabla de puntos'!$D$21:$D$31)+LOOKUP(AC14,'Tabla de puntos'!$C$21:$C$31,'Tabla de puntos'!$D$21:$D$31)+(LOOKUP(AD14,'Tabla de puntos'!$C$21:$C$31,'Tabla de puntos'!$E$21:$E$31))+(LOOKUP(AE14,'Tabla de puntos'!$C$21:$C$31,'Tabla de puntos'!$F$21:$F$31)))))</f>
        <v>51</v>
      </c>
      <c r="AG14" s="16">
        <v>1</v>
      </c>
      <c r="AH14" s="15">
        <v>5</v>
      </c>
      <c r="AI14" s="15">
        <v>4</v>
      </c>
      <c r="AJ14" s="15">
        <v>5</v>
      </c>
      <c r="AK14" s="15">
        <v>1</v>
      </c>
      <c r="AL14" s="71">
        <v>4</v>
      </c>
      <c r="AM14" s="9">
        <f>IF($AL$11=1,(AG14+AH14+(LOOKUP(AI14,'Tabla de puntos'!$C$6:$C$16,'Tabla de puntos'!$D$6:$D$16)+LOOKUP(AJ14,'Tabla de puntos'!$C$6:$C$16,'Tabla de puntos'!$D$6:$D$16)+(LOOKUP(AK14,'Tabla de puntos'!$C$6:$C$16,'Tabla de puntos'!$E$6:$E$16))+(LOOKUP(AL14,'Tabla de puntos'!$C$6:$C$16,'Tabla de puntos'!$F$6:$F$16)))),(AG14+AH14+(LOOKUP(AI14,'Tabla de puntos'!$C$21:$C$31,'Tabla de puntos'!$D$21:$D$31)+LOOKUP(AJ14,'Tabla de puntos'!$C$21:$C$31,'Tabla de puntos'!$D$21:$D$31)+(LOOKUP(AK14,'Tabla de puntos'!$C$21:$C$31,'Tabla de puntos'!$E$21:$E$31))+(LOOKUP(AL14,'Tabla de puntos'!$C$21:$C$31,'Tabla de puntos'!$F$21:$F$31)))))</f>
        <v>32</v>
      </c>
      <c r="AN14" s="16">
        <v>1</v>
      </c>
      <c r="AO14" s="15">
        <v>5</v>
      </c>
      <c r="AP14" s="15">
        <v>3</v>
      </c>
      <c r="AQ14" s="15">
        <v>7</v>
      </c>
      <c r="AR14" s="15">
        <v>3</v>
      </c>
      <c r="AS14" s="71">
        <v>6</v>
      </c>
      <c r="AT14" s="9">
        <f>IF($AS$11=1,(AN14+AO14+(LOOKUP(AP14,'Tabla de puntos'!$C$6:$C$16,'Tabla de puntos'!$D$6:$D$16)+LOOKUP(AQ14,'Tabla de puntos'!$C$6:$C$16,'Tabla de puntos'!$D$6:$D$16)+(LOOKUP(AR14,'Tabla de puntos'!$C$6:$C$16,'Tabla de puntos'!$E$6:$E$16))+(LOOKUP(AS14,'Tabla de puntos'!$C$6:$C$16,'Tabla de puntos'!$F$6:$F$16)))),(AN14+AO14+(LOOKUP(AP14,'Tabla de puntos'!$C$21:$C$31,'Tabla de puntos'!$D$21:$D$31)+LOOKUP(AQ14,'Tabla de puntos'!$C$21:$C$31,'Tabla de puntos'!$D$21:$D$31)+(LOOKUP(AR14,'Tabla de puntos'!$C$21:$C$31,'Tabla de puntos'!$E$21:$E$31))+(LOOKUP(AS14,'Tabla de puntos'!$C$21:$C$31,'Tabla de puntos'!$F$21:$F$31)))))</f>
        <v>25</v>
      </c>
      <c r="AU14" s="16">
        <v>1</v>
      </c>
      <c r="AV14" s="15">
        <v>5</v>
      </c>
      <c r="AW14" s="15">
        <v>4</v>
      </c>
      <c r="AX14" s="15"/>
      <c r="AY14" s="15"/>
      <c r="AZ14" s="71">
        <v>4</v>
      </c>
      <c r="BA14" s="71">
        <f>IF($AZ$11=1,(AU14+AV14+(LOOKUP(AW14,'Tabla de puntos'!$C$6:$C$16,'Tabla de puntos'!$D$6:$D$16)+LOOKUP(AX14,'Tabla de puntos'!$C$6:$C$16,'Tabla de puntos'!$D$6:$D$16)+(LOOKUP(AY14,'Tabla de puntos'!$C$6:$C$16,'Tabla de puntos'!$E$6:$E$16))+(LOOKUP(AZ14,'Tabla de puntos'!$C$6:$C$16,'Tabla de puntos'!$F$6:$F$16)))),(AU14+AV14+(LOOKUP(AW14,'Tabla de puntos'!$C$21:$C$31,'Tabla de puntos'!$D$21:$D$31)+LOOKUP(AX14,'Tabla de puntos'!$C$21:$C$31,'Tabla de puntos'!$D$21:$D$31)+(LOOKUP(AY14,'Tabla de puntos'!$C$21:$C$31,'Tabla de puntos'!$E$21:$E$31))+(LOOKUP(AZ14,'Tabla de puntos'!$C$21:$C$31,'Tabla de puntos'!$F$21:$F$31)))))</f>
        <v>24</v>
      </c>
      <c r="BB14" s="16">
        <v>1</v>
      </c>
      <c r="BC14" s="15">
        <v>5</v>
      </c>
      <c r="BD14" s="15">
        <v>1</v>
      </c>
      <c r="BE14" s="15">
        <v>2</v>
      </c>
      <c r="BF14" s="15">
        <v>1</v>
      </c>
      <c r="BG14" s="71">
        <v>1</v>
      </c>
      <c r="BH14" s="71">
        <f>IF($BG$11=1,(BB14+BC14+(LOOKUP(BD14,'Tabla de puntos'!$C$6:$C$16,'Tabla de puntos'!$D$6:$D$16)+LOOKUP(BE14,'Tabla de puntos'!$C$6:$C$16,'Tabla de puntos'!$D$6:$D$16)+(LOOKUP(BF14,'Tabla de puntos'!$C$6:$C$16,'Tabla de puntos'!$E$6:$E$16))+(LOOKUP(BG14,'Tabla de puntos'!$C$6:$C$16,'Tabla de puntos'!$F$6:$F$16)))),(BB14+BC14+(LOOKUP(BD14,'Tabla de puntos'!$C$21:$C$31,'Tabla de puntos'!$D$21:$D$31)+LOOKUP(BE14,'Tabla de puntos'!$C$21:$C$31,'Tabla de puntos'!$D$21:$D$31)+(LOOKUP(BF14,'Tabla de puntos'!$C$21:$C$31,'Tabla de puntos'!$E$21:$E$31))+(LOOKUP(BG14,'Tabla de puntos'!$C$21:$C$31,'Tabla de puntos'!$F$21:$F$31)))))</f>
        <v>79.5</v>
      </c>
      <c r="BI14" s="67">
        <f t="shared" si="0"/>
        <v>350.5</v>
      </c>
      <c r="BM14" s="9">
        <v>102</v>
      </c>
      <c r="BN14" s="9" t="s">
        <v>541</v>
      </c>
    </row>
    <row r="15" spans="1:66" x14ac:dyDescent="0.25">
      <c r="A15" s="7"/>
      <c r="B15" s="9">
        <v>3</v>
      </c>
      <c r="C15" s="9">
        <v>105</v>
      </c>
      <c r="D15" s="9" t="s">
        <v>184</v>
      </c>
      <c r="E15" s="13">
        <v>1</v>
      </c>
      <c r="F15" s="15">
        <v>5</v>
      </c>
      <c r="G15" s="16">
        <v>1</v>
      </c>
      <c r="H15" s="15">
        <v>3</v>
      </c>
      <c r="I15" s="15"/>
      <c r="J15" s="53">
        <v>1</v>
      </c>
      <c r="K15" s="2">
        <f>IF($J$11=1,(E15+F15+(LOOKUP(G15,'Tabla de puntos'!$C$6:$C$16,'Tabla de puntos'!$D$6:$D$16)+LOOKUP(H15,'Tabla de puntos'!$C$6:$C$16,'Tabla de puntos'!$D$6:$D$16)+(LOOKUP(I15,'Tabla de puntos'!$C$6:$C$16,'Tabla de puntos'!$E$6:$E$16))+(LOOKUP(J15,'Tabla de puntos'!$C$6:$C$16,'Tabla de puntos'!$F$6:$F$16)))),(E15+F15+(LOOKUP(G15,'Tabla de puntos'!$C$21:$C$31,'Tabla de puntos'!$D$21:$D$31)+LOOKUP(H15,'Tabla de puntos'!$C$21:$C$31,'Tabla de puntos'!$D$21:$D$31)+(LOOKUP(I15,'Tabla de puntos'!$C$21:$C$31,'Tabla de puntos'!$E$21:$E$31))+(LOOKUP(J15,'Tabla de puntos'!$C$21:$C$31,'Tabla de puntos'!$F$21:$F$31)))))</f>
        <v>50</v>
      </c>
      <c r="L15" s="13">
        <v>1</v>
      </c>
      <c r="M15" s="15">
        <v>5</v>
      </c>
      <c r="N15" s="15">
        <v>6</v>
      </c>
      <c r="O15" s="15">
        <v>1</v>
      </c>
      <c r="P15" s="15">
        <v>1</v>
      </c>
      <c r="Q15" s="7">
        <v>4</v>
      </c>
      <c r="R15" s="9">
        <f>IF($Q$11=1,(L15+M15+(LOOKUP(N15,'Tabla de puntos'!$C$6:$C$16,'Tabla de puntos'!$D$6:$D$16)+LOOKUP(O15,'Tabla de puntos'!$C$6:$C$16,'Tabla de puntos'!$D$6:$D$16)+(LOOKUP(P15,'Tabla de puntos'!$C$6:$C$16,'Tabla de puntos'!$E$6:$E$16))+(LOOKUP(Q15,'Tabla de puntos'!$C$6:$C$16,'Tabla de puntos'!$F$6:$F$16)))),(L15+M15+(LOOKUP(N15,'Tabla de puntos'!$C$21:$C$31,'Tabla de puntos'!$D$21:$D$31)+LOOKUP(O15,'Tabla de puntos'!$C$21:$C$31,'Tabla de puntos'!$D$21:$D$31)+(LOOKUP(P15,'Tabla de puntos'!$C$21:$C$31,'Tabla de puntos'!$E$21:$E$31))+(LOOKUP(Q15,'Tabla de puntos'!$C$21:$C$31,'Tabla de puntos'!$F$21:$F$31)))))</f>
        <v>52.5</v>
      </c>
      <c r="S15" s="13">
        <v>1</v>
      </c>
      <c r="T15" s="15">
        <v>5</v>
      </c>
      <c r="U15" s="15"/>
      <c r="V15" s="15">
        <v>4</v>
      </c>
      <c r="W15" s="15">
        <v>3</v>
      </c>
      <c r="X15" s="53"/>
      <c r="Y15" s="9">
        <f>IF($X$11=1,(S15+T15+(LOOKUP(U15,'Tabla de puntos'!$C$6:$C$16,'Tabla de puntos'!$D$6:$D$16)+LOOKUP(V15,'Tabla de puntos'!$C$6:$C$16,'Tabla de puntos'!$D$6:$D$16)+(LOOKUP(W15,'Tabla de puntos'!$C$6:$C$16,'Tabla de puntos'!$E$6:$E$16))+(LOOKUP(X15,'Tabla de puntos'!$C$6:$C$16,'Tabla de puntos'!$F$6:$F$16)))),(S15+T15+(LOOKUP(U15,'Tabla de puntos'!$C$21:$C$31,'Tabla de puntos'!$D$21:$D$31)+LOOKUP(V15,'Tabla de puntos'!$C$21:$C$31,'Tabla de puntos'!$D$21:$D$31)+(LOOKUP(W15,'Tabla de puntos'!$C$21:$C$31,'Tabla de puntos'!$E$21:$E$31))+(LOOKUP(X15,'Tabla de puntos'!$C$21:$C$31,'Tabla de puntos'!$F$21:$F$31)))))</f>
        <v>13</v>
      </c>
      <c r="Z15" s="16">
        <v>1</v>
      </c>
      <c r="AA15" s="15">
        <v>5</v>
      </c>
      <c r="AB15" s="15">
        <v>2</v>
      </c>
      <c r="AC15" s="15"/>
      <c r="AD15" s="15"/>
      <c r="AE15" s="53"/>
      <c r="AF15" s="9">
        <f>IF($AE$11=1,(Z15+AA15+(LOOKUP(AB15,'Tabla de puntos'!$C$6:$C$16,'Tabla de puntos'!$D$6:$D$16)+LOOKUP(AC15,'Tabla de puntos'!$C$6:$C$16,'Tabla de puntos'!$D$6:$D$16)+(LOOKUP(AD15,'Tabla de puntos'!$C$6:$C$16,'Tabla de puntos'!$E$6:$E$16))+(LOOKUP(AE15,'Tabla de puntos'!$C$6:$C$16,'Tabla de puntos'!$F$6:$F$16)))),(Z15+AA15+(LOOKUP(AB15,'Tabla de puntos'!$C$21:$C$31,'Tabla de puntos'!$D$21:$D$31)+LOOKUP(AC15,'Tabla de puntos'!$C$21:$C$31,'Tabla de puntos'!$D$21:$D$31)+(LOOKUP(AD15,'Tabla de puntos'!$C$21:$C$31,'Tabla de puntos'!$E$21:$E$31))+(LOOKUP(AE15,'Tabla de puntos'!$C$21:$C$31,'Tabla de puntos'!$F$21:$F$31)))))</f>
        <v>15</v>
      </c>
      <c r="AG15" s="16">
        <v>1</v>
      </c>
      <c r="AH15" s="15">
        <v>5</v>
      </c>
      <c r="AI15" s="15">
        <v>2</v>
      </c>
      <c r="AJ15" s="15"/>
      <c r="AK15" s="15"/>
      <c r="AL15" s="53"/>
      <c r="AM15" s="9">
        <f>IF($AL$11=1,(AG15+AH15+(LOOKUP(AI15,'Tabla de puntos'!$C$6:$C$16,'Tabla de puntos'!$D$6:$D$16)+LOOKUP(AJ15,'Tabla de puntos'!$C$6:$C$16,'Tabla de puntos'!$D$6:$D$16)+(LOOKUP(AK15,'Tabla de puntos'!$C$6:$C$16,'Tabla de puntos'!$E$6:$E$16))+(LOOKUP(AL15,'Tabla de puntos'!$C$6:$C$16,'Tabla de puntos'!$F$6:$F$16)))),(AG15+AH15+(LOOKUP(AI15,'Tabla de puntos'!$C$21:$C$31,'Tabla de puntos'!$D$21:$D$31)+LOOKUP(AJ15,'Tabla de puntos'!$C$21:$C$31,'Tabla de puntos'!$D$21:$D$31)+(LOOKUP(AK15,'Tabla de puntos'!$C$21:$C$31,'Tabla de puntos'!$E$21:$E$31))+(LOOKUP(AL15,'Tabla de puntos'!$C$21:$C$31,'Tabla de puntos'!$F$21:$F$31)))))</f>
        <v>15</v>
      </c>
      <c r="AN15" s="16">
        <v>1</v>
      </c>
      <c r="AO15" s="15">
        <v>5</v>
      </c>
      <c r="AP15" s="15"/>
      <c r="AQ15" s="15"/>
      <c r="AR15" s="15"/>
      <c r="AS15" s="53"/>
      <c r="AT15" s="9">
        <f>IF($AS$11=1,(AN15+AO15+(LOOKUP(AP15,'Tabla de puntos'!$C$6:$C$16,'Tabla de puntos'!$D$6:$D$16)+LOOKUP(AQ15,'Tabla de puntos'!$C$6:$C$16,'Tabla de puntos'!$D$6:$D$16)+(LOOKUP(AR15,'Tabla de puntos'!$C$6:$C$16,'Tabla de puntos'!$E$6:$E$16))+(LOOKUP(AS15,'Tabla de puntos'!$C$6:$C$16,'Tabla de puntos'!$F$6:$F$16)))),(AN15+AO15+(LOOKUP(AP15,'Tabla de puntos'!$C$21:$C$31,'Tabla de puntos'!$D$21:$D$31)+LOOKUP(AQ15,'Tabla de puntos'!$C$21:$C$31,'Tabla de puntos'!$D$21:$D$31)+(LOOKUP(AR15,'Tabla de puntos'!$C$21:$C$31,'Tabla de puntos'!$E$21:$E$31))+(LOOKUP(AS15,'Tabla de puntos'!$C$21:$C$31,'Tabla de puntos'!$F$21:$F$31)))))</f>
        <v>6</v>
      </c>
      <c r="AU15" s="16">
        <v>1</v>
      </c>
      <c r="AV15" s="15">
        <v>5</v>
      </c>
      <c r="AW15" s="15"/>
      <c r="AX15" s="15"/>
      <c r="AY15" s="15"/>
      <c r="AZ15" s="53"/>
      <c r="BA15" s="53">
        <f>IF($AZ$11=1,(AU15+AV15+(LOOKUP(AW15,'Tabla de puntos'!$C$6:$C$16,'Tabla de puntos'!$D$6:$D$16)+LOOKUP(AX15,'Tabla de puntos'!$C$6:$C$16,'Tabla de puntos'!$D$6:$D$16)+(LOOKUP(AY15,'Tabla de puntos'!$C$6:$C$16,'Tabla de puntos'!$E$6:$E$16))+(LOOKUP(AZ15,'Tabla de puntos'!$C$6:$C$16,'Tabla de puntos'!$F$6:$F$16)))),(AU15+AV15+(LOOKUP(AW15,'Tabla de puntos'!$C$21:$C$31,'Tabla de puntos'!$D$21:$D$31)+LOOKUP(AX15,'Tabla de puntos'!$C$21:$C$31,'Tabla de puntos'!$D$21:$D$31)+(LOOKUP(AY15,'Tabla de puntos'!$C$21:$C$31,'Tabla de puntos'!$E$21:$E$31))+(LOOKUP(AZ15,'Tabla de puntos'!$C$21:$C$31,'Tabla de puntos'!$F$21:$F$31)))))</f>
        <v>6</v>
      </c>
      <c r="BB15" s="16">
        <v>1</v>
      </c>
      <c r="BC15" s="15">
        <v>5</v>
      </c>
      <c r="BD15" s="15">
        <v>2</v>
      </c>
      <c r="BE15" s="15">
        <v>3</v>
      </c>
      <c r="BF15" s="15"/>
      <c r="BG15" s="53">
        <v>2</v>
      </c>
      <c r="BH15" s="53">
        <f>IF($BG$11=1,(BB15+BC15+(LOOKUP(BD15,'Tabla de puntos'!$C$6:$C$16,'Tabla de puntos'!$D$6:$D$16)+LOOKUP(BE15,'Tabla de puntos'!$C$6:$C$16,'Tabla de puntos'!$D$6:$D$16)+(LOOKUP(BF15,'Tabla de puntos'!$C$6:$C$16,'Tabla de puntos'!$E$6:$E$16))+(LOOKUP(BG15,'Tabla de puntos'!$C$6:$C$16,'Tabla de puntos'!$F$6:$F$16)))),(BB15+BC15+(LOOKUP(BD15,'Tabla de puntos'!$C$21:$C$31,'Tabla de puntos'!$D$21:$D$31)+LOOKUP(BE15,'Tabla de puntos'!$C$21:$C$31,'Tabla de puntos'!$D$21:$D$31)+(LOOKUP(BF15,'Tabla de puntos'!$C$21:$C$31,'Tabla de puntos'!$E$21:$E$31))+(LOOKUP(BG15,'Tabla de puntos'!$C$21:$C$31,'Tabla de puntos'!$F$21:$F$31)))))</f>
        <v>57</v>
      </c>
      <c r="BI15" s="52">
        <f t="shared" si="0"/>
        <v>214.5</v>
      </c>
      <c r="BM15" s="9">
        <v>103</v>
      </c>
      <c r="BN15" s="9" t="s">
        <v>542</v>
      </c>
    </row>
    <row r="16" spans="1:66" x14ac:dyDescent="0.25">
      <c r="A16" s="7"/>
      <c r="B16" s="9">
        <v>4</v>
      </c>
      <c r="C16" s="9">
        <v>132</v>
      </c>
      <c r="D16" s="9" t="s">
        <v>422</v>
      </c>
      <c r="E16" s="13">
        <v>1</v>
      </c>
      <c r="F16" s="15">
        <v>5</v>
      </c>
      <c r="G16" s="16"/>
      <c r="H16" s="15">
        <v>1</v>
      </c>
      <c r="I16" s="15">
        <v>2</v>
      </c>
      <c r="J16" s="7"/>
      <c r="K16" s="2">
        <f>IF($J$11=1,(E16+F16+(LOOKUP(G16,'Tabla de puntos'!$C$6:$C$16,'Tabla de puntos'!$D$6:$D$16)+LOOKUP(H16,'Tabla de puntos'!$C$6:$C$16,'Tabla de puntos'!$D$6:$D$16)+(LOOKUP(I16,'Tabla de puntos'!$C$6:$C$16,'Tabla de puntos'!$E$6:$E$16))+(LOOKUP(J16,'Tabla de puntos'!$C$6:$C$16,'Tabla de puntos'!$F$6:$F$16)))),(E16+F16+(LOOKUP(G16,'Tabla de puntos'!$C$21:$C$31,'Tabla de puntos'!$D$21:$D$31)+LOOKUP(H16,'Tabla de puntos'!$C$21:$C$31,'Tabla de puntos'!$D$21:$D$31)+(LOOKUP(I16,'Tabla de puntos'!$C$21:$C$31,'Tabla de puntos'!$E$21:$E$31))+(LOOKUP(J16,'Tabla de puntos'!$C$21:$C$31,'Tabla de puntos'!$F$21:$F$31)))))</f>
        <v>20</v>
      </c>
      <c r="L16" s="13"/>
      <c r="M16" s="15"/>
      <c r="N16" s="15"/>
      <c r="O16" s="15"/>
      <c r="P16" s="15"/>
      <c r="Q16" s="7"/>
      <c r="R16" s="9">
        <f>IF($Q$11=1,(L16+M16+(LOOKUP(N16,'Tabla de puntos'!$C$6:$C$16,'Tabla de puntos'!$D$6:$D$16)+LOOKUP(O16,'Tabla de puntos'!$C$6:$C$16,'Tabla de puntos'!$D$6:$D$16)+(LOOKUP(P16,'Tabla de puntos'!$C$6:$C$16,'Tabla de puntos'!$E$6:$E$16))+(LOOKUP(Q16,'Tabla de puntos'!$C$6:$C$16,'Tabla de puntos'!$F$6:$F$16)))),(L16+M16+(LOOKUP(N16,'Tabla de puntos'!$C$21:$C$31,'Tabla de puntos'!$D$21:$D$31)+LOOKUP(O16,'Tabla de puntos'!$C$21:$C$31,'Tabla de puntos'!$D$21:$D$31)+(LOOKUP(P16,'Tabla de puntos'!$C$21:$C$31,'Tabla de puntos'!$E$21:$E$31))+(LOOKUP(Q16,'Tabla de puntos'!$C$21:$C$31,'Tabla de puntos'!$F$21:$F$31)))))</f>
        <v>0</v>
      </c>
      <c r="S16" s="13">
        <v>1</v>
      </c>
      <c r="T16" s="15">
        <v>5</v>
      </c>
      <c r="U16" s="15">
        <v>3</v>
      </c>
      <c r="V16" s="15">
        <v>1</v>
      </c>
      <c r="W16" s="15">
        <v>1</v>
      </c>
      <c r="X16" s="7">
        <v>2</v>
      </c>
      <c r="Y16" s="9">
        <f>IF($X$11=1,(S16+T16+(LOOKUP(U16,'Tabla de puntos'!$C$6:$C$16,'Tabla de puntos'!$D$6:$D$16)+LOOKUP(V16,'Tabla de puntos'!$C$6:$C$16,'Tabla de puntos'!$D$6:$D$16)+(LOOKUP(W16,'Tabla de puntos'!$C$6:$C$16,'Tabla de puntos'!$E$6:$E$16))+(LOOKUP(X16,'Tabla de puntos'!$C$6:$C$16,'Tabla de puntos'!$F$6:$F$16)))),(S16+T16+(LOOKUP(U16,'Tabla de puntos'!$C$21:$C$31,'Tabla de puntos'!$D$21:$D$31)+LOOKUP(V16,'Tabla de puntos'!$C$21:$C$31,'Tabla de puntos'!$D$21:$D$31)+(LOOKUP(W16,'Tabla de puntos'!$C$21:$C$31,'Tabla de puntos'!$E$21:$E$31))+(LOOKUP(X16,'Tabla de puntos'!$C$21:$C$31,'Tabla de puntos'!$F$21:$F$31)))))</f>
        <v>46</v>
      </c>
      <c r="Z16" s="16">
        <v>1</v>
      </c>
      <c r="AA16" s="15">
        <v>5</v>
      </c>
      <c r="AB16" s="15"/>
      <c r="AC16" s="15">
        <v>1</v>
      </c>
      <c r="AD16" s="15">
        <v>1</v>
      </c>
      <c r="AE16" s="7"/>
      <c r="AF16" s="9">
        <f>IF($AE$11=1,(Z16+AA16+(LOOKUP(AB16,'Tabla de puntos'!$C$6:$C$16,'Tabla de puntos'!$D$6:$D$16)+LOOKUP(AC16,'Tabla de puntos'!$C$6:$C$16,'Tabla de puntos'!$D$6:$D$16)+(LOOKUP(AD16,'Tabla de puntos'!$C$6:$C$16,'Tabla de puntos'!$E$6:$E$16))+(LOOKUP(AE16,'Tabla de puntos'!$C$6:$C$16,'Tabla de puntos'!$F$6:$F$16)))),(Z16+AA16+(LOOKUP(AB16,'Tabla de puntos'!$C$21:$C$31,'Tabla de puntos'!$D$21:$D$31)+LOOKUP(AC16,'Tabla de puntos'!$C$21:$C$31,'Tabla de puntos'!$D$21:$D$31)+(LOOKUP(AD16,'Tabla de puntos'!$C$21:$C$31,'Tabla de puntos'!$E$21:$E$31))+(LOOKUP(AE16,'Tabla de puntos'!$C$21:$C$31,'Tabla de puntos'!$F$21:$F$31)))))</f>
        <v>21</v>
      </c>
      <c r="AG16" s="16">
        <v>1</v>
      </c>
      <c r="AH16" s="15">
        <v>5</v>
      </c>
      <c r="AI16" s="15">
        <v>1</v>
      </c>
      <c r="AJ16" s="15">
        <v>1</v>
      </c>
      <c r="AK16" s="15">
        <v>2</v>
      </c>
      <c r="AL16" s="7">
        <v>1</v>
      </c>
      <c r="AM16" s="9">
        <f>IF($AL$11=1,(AG16+AH16+(LOOKUP(AI16,'Tabla de puntos'!$C$6:$C$16,'Tabla de puntos'!$D$6:$D$16)+LOOKUP(AJ16,'Tabla de puntos'!$C$6:$C$16,'Tabla de puntos'!$D$6:$D$16)+(LOOKUP(AK16,'Tabla de puntos'!$C$6:$C$16,'Tabla de puntos'!$E$6:$E$16))+(LOOKUP(AL16,'Tabla de puntos'!$C$6:$C$16,'Tabla de puntos'!$F$6:$F$16)))),(AG16+AH16+(LOOKUP(AI16,'Tabla de puntos'!$C$21:$C$31,'Tabla de puntos'!$D$21:$D$31)+LOOKUP(AJ16,'Tabla de puntos'!$C$21:$C$31,'Tabla de puntos'!$D$21:$D$31)+(LOOKUP(AK16,'Tabla de puntos'!$C$21:$C$31,'Tabla de puntos'!$E$21:$E$31))+(LOOKUP(AL16,'Tabla de puntos'!$C$21:$C$31,'Tabla de puntos'!$F$21:$F$31)))))</f>
        <v>57</v>
      </c>
      <c r="AN16" s="16"/>
      <c r="AO16" s="15"/>
      <c r="AP16" s="15"/>
      <c r="AQ16" s="15"/>
      <c r="AR16" s="15"/>
      <c r="AS16" s="7"/>
      <c r="AT16" s="9">
        <f>IF($AS$11=1,(AN16+AO16+(LOOKUP(AP16,'Tabla de puntos'!$C$6:$C$16,'Tabla de puntos'!$D$6:$D$16)+LOOKUP(AQ16,'Tabla de puntos'!$C$6:$C$16,'Tabla de puntos'!$D$6:$D$16)+(LOOKUP(AR16,'Tabla de puntos'!$C$6:$C$16,'Tabla de puntos'!$E$6:$E$16))+(LOOKUP(AS16,'Tabla de puntos'!$C$6:$C$16,'Tabla de puntos'!$F$6:$F$16)))),(AN16+AO16+(LOOKUP(AP16,'Tabla de puntos'!$C$21:$C$31,'Tabla de puntos'!$D$21:$D$31)+LOOKUP(AQ16,'Tabla de puntos'!$C$21:$C$31,'Tabla de puntos'!$D$21:$D$31)+(LOOKUP(AR16,'Tabla de puntos'!$C$21:$C$31,'Tabla de puntos'!$E$21:$E$31))+(LOOKUP(AS16,'Tabla de puntos'!$C$21:$C$31,'Tabla de puntos'!$F$21:$F$31)))))</f>
        <v>0</v>
      </c>
      <c r="AU16" s="16">
        <v>1</v>
      </c>
      <c r="AV16" s="15">
        <v>5</v>
      </c>
      <c r="AW16" s="15">
        <v>1</v>
      </c>
      <c r="AX16" s="15"/>
      <c r="AY16" s="15"/>
      <c r="AZ16" s="7">
        <v>1</v>
      </c>
      <c r="BA16" s="7">
        <f>IF($AZ$11=1,(AU16+AV16+(LOOKUP(AW16,'Tabla de puntos'!$C$6:$C$16,'Tabla de puntos'!$D$6:$D$16)+LOOKUP(AX16,'Tabla de puntos'!$C$6:$C$16,'Tabla de puntos'!$D$6:$D$16)+(LOOKUP(AY16,'Tabla de puntos'!$C$6:$C$16,'Tabla de puntos'!$E$6:$E$16))+(LOOKUP(AZ16,'Tabla de puntos'!$C$6:$C$16,'Tabla de puntos'!$F$6:$F$16)))),(AU16+AV16+(LOOKUP(AW16,'Tabla de puntos'!$C$21:$C$31,'Tabla de puntos'!$D$21:$D$31)+LOOKUP(AX16,'Tabla de puntos'!$C$21:$C$31,'Tabla de puntos'!$D$21:$D$31)+(LOOKUP(AY16,'Tabla de puntos'!$C$21:$C$31,'Tabla de puntos'!$E$21:$E$31))+(LOOKUP(AZ16,'Tabla de puntos'!$C$21:$C$31,'Tabla de puntos'!$F$21:$F$31)))))</f>
        <v>43</v>
      </c>
      <c r="BB16" s="16"/>
      <c r="BC16" s="15"/>
      <c r="BD16" s="15"/>
      <c r="BE16" s="15"/>
      <c r="BF16" s="15"/>
      <c r="BG16" s="7"/>
      <c r="BH16" s="7">
        <f>IF($BG$11=1,(BB16+BC16+(LOOKUP(BD16,'Tabla de puntos'!$C$6:$C$16,'Tabla de puntos'!$D$6:$D$16)+LOOKUP(BE16,'Tabla de puntos'!$C$6:$C$16,'Tabla de puntos'!$D$6:$D$16)+(LOOKUP(BF16,'Tabla de puntos'!$C$6:$C$16,'Tabla de puntos'!$E$6:$E$16))+(LOOKUP(BG16,'Tabla de puntos'!$C$6:$C$16,'Tabla de puntos'!$F$6:$F$16)))),(BB16+BC16+(LOOKUP(BD16,'Tabla de puntos'!$C$21:$C$31,'Tabla de puntos'!$D$21:$D$31)+LOOKUP(BE16,'Tabla de puntos'!$C$21:$C$31,'Tabla de puntos'!$D$21:$D$31)+(LOOKUP(BF16,'Tabla de puntos'!$C$21:$C$31,'Tabla de puntos'!$E$21:$E$31))+(LOOKUP(BG16,'Tabla de puntos'!$C$21:$C$31,'Tabla de puntos'!$F$21:$F$31)))))</f>
        <v>0</v>
      </c>
      <c r="BI16" s="24">
        <f t="shared" si="0"/>
        <v>187</v>
      </c>
      <c r="BM16" s="9">
        <v>104</v>
      </c>
      <c r="BN16" s="9" t="s">
        <v>543</v>
      </c>
    </row>
    <row r="17" spans="1:66" x14ac:dyDescent="0.25">
      <c r="A17" s="7"/>
      <c r="B17" s="9">
        <v>5</v>
      </c>
      <c r="C17" s="9">
        <v>139</v>
      </c>
      <c r="D17" s="9" t="s">
        <v>277</v>
      </c>
      <c r="E17" s="13"/>
      <c r="F17" s="15"/>
      <c r="G17" s="16"/>
      <c r="H17" s="15"/>
      <c r="I17" s="15"/>
      <c r="J17" s="7"/>
      <c r="K17" s="2">
        <f>IF($J$11=1,(E17+F17+(LOOKUP(G17,'Tabla de puntos'!$C$6:$C$16,'Tabla de puntos'!$D$6:$D$16)+LOOKUP(H17,'Tabla de puntos'!$C$6:$C$16,'Tabla de puntos'!$D$6:$D$16)+(LOOKUP(I17,'Tabla de puntos'!$C$6:$C$16,'Tabla de puntos'!$E$6:$E$16))+(LOOKUP(J17,'Tabla de puntos'!$C$6:$C$16,'Tabla de puntos'!$F$6:$F$16)))),(E17+F17+(LOOKUP(G17,'Tabla de puntos'!$C$21:$C$31,'Tabla de puntos'!$D$21:$D$31)+LOOKUP(H17,'Tabla de puntos'!$C$21:$C$31,'Tabla de puntos'!$D$21:$D$31)+(LOOKUP(I17,'Tabla de puntos'!$C$21:$C$31,'Tabla de puntos'!$E$21:$E$31))+(LOOKUP(J17,'Tabla de puntos'!$C$21:$C$31,'Tabla de puntos'!$F$21:$F$31)))))</f>
        <v>0</v>
      </c>
      <c r="L17" s="13"/>
      <c r="M17" s="15"/>
      <c r="N17" s="15"/>
      <c r="O17" s="15"/>
      <c r="P17" s="15"/>
      <c r="Q17" s="7"/>
      <c r="R17" s="9">
        <f>IF($Q$11=1,(L17+M17+(LOOKUP(N17,'Tabla de puntos'!$C$6:$C$16,'Tabla de puntos'!$D$6:$D$16)+LOOKUP(O17,'Tabla de puntos'!$C$6:$C$16,'Tabla de puntos'!$D$6:$D$16)+(LOOKUP(P17,'Tabla de puntos'!$C$6:$C$16,'Tabla de puntos'!$E$6:$E$16))+(LOOKUP(Q17,'Tabla de puntos'!$C$6:$C$16,'Tabla de puntos'!$F$6:$F$16)))),(L17+M17+(LOOKUP(N17,'Tabla de puntos'!$C$21:$C$31,'Tabla de puntos'!$D$21:$D$31)+LOOKUP(O17,'Tabla de puntos'!$C$21:$C$31,'Tabla de puntos'!$D$21:$D$31)+(LOOKUP(P17,'Tabla de puntos'!$C$21:$C$31,'Tabla de puntos'!$E$21:$E$31))+(LOOKUP(Q17,'Tabla de puntos'!$C$21:$C$31,'Tabla de puntos'!$F$21:$F$31)))))</f>
        <v>0</v>
      </c>
      <c r="S17" s="13"/>
      <c r="T17" s="15"/>
      <c r="U17" s="15"/>
      <c r="V17" s="15"/>
      <c r="W17" s="15"/>
      <c r="X17" s="7"/>
      <c r="Y17" s="9">
        <f>IF($X$11=1,(S17+T17+(LOOKUP(U17,'Tabla de puntos'!$C$6:$C$16,'Tabla de puntos'!$D$6:$D$16)+LOOKUP(V17,'Tabla de puntos'!$C$6:$C$16,'Tabla de puntos'!$D$6:$D$16)+(LOOKUP(W17,'Tabla de puntos'!$C$6:$C$16,'Tabla de puntos'!$E$6:$E$16))+(LOOKUP(X17,'Tabla de puntos'!$C$6:$C$16,'Tabla de puntos'!$F$6:$F$16)))),(S17+T17+(LOOKUP(U17,'Tabla de puntos'!$C$21:$C$31,'Tabla de puntos'!$D$21:$D$31)+LOOKUP(V17,'Tabla de puntos'!$C$21:$C$31,'Tabla de puntos'!$D$21:$D$31)+(LOOKUP(W17,'Tabla de puntos'!$C$21:$C$31,'Tabla de puntos'!$E$21:$E$31))+(LOOKUP(X17,'Tabla de puntos'!$C$21:$C$31,'Tabla de puntos'!$F$21:$F$31)))))</f>
        <v>0</v>
      </c>
      <c r="Z17" s="16">
        <v>1</v>
      </c>
      <c r="AA17" s="15">
        <v>5</v>
      </c>
      <c r="AB17" s="15">
        <v>3</v>
      </c>
      <c r="AC17" s="15">
        <v>5</v>
      </c>
      <c r="AD17" s="15"/>
      <c r="AE17" s="7">
        <v>3</v>
      </c>
      <c r="AF17" s="9">
        <f>IF($AE$11=1,(Z17+AA17+(LOOKUP(AB17,'Tabla de puntos'!$C$6:$C$16,'Tabla de puntos'!$D$6:$D$16)+LOOKUP(AC17,'Tabla de puntos'!$C$6:$C$16,'Tabla de puntos'!$D$6:$D$16)+(LOOKUP(AD17,'Tabla de puntos'!$C$6:$C$16,'Tabla de puntos'!$E$6:$E$16))+(LOOKUP(AE17,'Tabla de puntos'!$C$6:$C$16,'Tabla de puntos'!$F$6:$F$16)))),(Z17+AA17+(LOOKUP(AB17,'Tabla de puntos'!$C$21:$C$31,'Tabla de puntos'!$D$21:$D$31)+LOOKUP(AC17,'Tabla de puntos'!$C$21:$C$31,'Tabla de puntos'!$D$21:$D$31)+(LOOKUP(AD17,'Tabla de puntos'!$C$21:$C$31,'Tabla de puntos'!$E$21:$E$31))+(LOOKUP(AE17,'Tabla de puntos'!$C$21:$C$31,'Tabla de puntos'!$F$21:$F$31)))))</f>
        <v>33</v>
      </c>
      <c r="AG17" s="16">
        <v>1</v>
      </c>
      <c r="AH17" s="15">
        <v>5</v>
      </c>
      <c r="AI17" s="15">
        <v>6</v>
      </c>
      <c r="AJ17" s="15">
        <v>4</v>
      </c>
      <c r="AK17" s="15"/>
      <c r="AL17" s="7">
        <v>3</v>
      </c>
      <c r="AM17" s="9">
        <f>IF($AL$11=1,(AG17+AH17+(LOOKUP(AI17,'Tabla de puntos'!$C$6:$C$16,'Tabla de puntos'!$D$6:$D$16)+LOOKUP(AJ17,'Tabla de puntos'!$C$6:$C$16,'Tabla de puntos'!$D$6:$D$16)+(LOOKUP(AK17,'Tabla de puntos'!$C$6:$C$16,'Tabla de puntos'!$E$6:$E$16))+(LOOKUP(AL17,'Tabla de puntos'!$C$6:$C$16,'Tabla de puntos'!$F$6:$F$16)))),(AG17+AH17+(LOOKUP(AI17,'Tabla de puntos'!$C$21:$C$31,'Tabla de puntos'!$D$21:$D$31)+LOOKUP(AJ17,'Tabla de puntos'!$C$21:$C$31,'Tabla de puntos'!$D$21:$D$31)+(LOOKUP(AK17,'Tabla de puntos'!$C$21:$C$31,'Tabla de puntos'!$E$21:$E$31))+(LOOKUP(AL17,'Tabla de puntos'!$C$21:$C$31,'Tabla de puntos'!$F$21:$F$31)))))</f>
        <v>31</v>
      </c>
      <c r="AN17" s="16">
        <v>1</v>
      </c>
      <c r="AO17" s="15">
        <v>5</v>
      </c>
      <c r="AP17" s="15">
        <v>6</v>
      </c>
      <c r="AQ17" s="15"/>
      <c r="AR17" s="15"/>
      <c r="AS17" s="7"/>
      <c r="AT17" s="9">
        <f>IF($AS$11=1,(AN17+AO17+(LOOKUP(AP17,'Tabla de puntos'!$C$6:$C$16,'Tabla de puntos'!$D$6:$D$16)+LOOKUP(AQ17,'Tabla de puntos'!$C$6:$C$16,'Tabla de puntos'!$D$6:$D$16)+(LOOKUP(AR17,'Tabla de puntos'!$C$6:$C$16,'Tabla de puntos'!$E$6:$E$16))+(LOOKUP(AS17,'Tabla de puntos'!$C$6:$C$16,'Tabla de puntos'!$F$6:$F$16)))),(AN17+AO17+(LOOKUP(AP17,'Tabla de puntos'!$C$21:$C$31,'Tabla de puntos'!$D$21:$D$31)+LOOKUP(AQ17,'Tabla de puntos'!$C$21:$C$31,'Tabla de puntos'!$D$21:$D$31)+(LOOKUP(AR17,'Tabla de puntos'!$C$21:$C$31,'Tabla de puntos'!$E$21:$E$31))+(LOOKUP(AS17,'Tabla de puntos'!$C$21:$C$31,'Tabla de puntos'!$F$21:$F$31)))))</f>
        <v>10</v>
      </c>
      <c r="AU17" s="16">
        <v>1</v>
      </c>
      <c r="AV17" s="15">
        <v>5</v>
      </c>
      <c r="AW17" s="15">
        <v>3</v>
      </c>
      <c r="AX17" s="15"/>
      <c r="AY17" s="15"/>
      <c r="AZ17" s="7">
        <v>3</v>
      </c>
      <c r="BA17" s="7">
        <f>IF($AZ$11=1,(AU17+AV17+(LOOKUP(AW17,'Tabla de puntos'!$C$6:$C$16,'Tabla de puntos'!$D$6:$D$16)+LOOKUP(AX17,'Tabla de puntos'!$C$6:$C$16,'Tabla de puntos'!$D$6:$D$16)+(LOOKUP(AY17,'Tabla de puntos'!$C$6:$C$16,'Tabla de puntos'!$E$6:$E$16))+(LOOKUP(AZ17,'Tabla de puntos'!$C$6:$C$16,'Tabla de puntos'!$F$6:$F$16)))),(AU17+AV17+(LOOKUP(AW17,'Tabla de puntos'!$C$21:$C$31,'Tabla de puntos'!$D$21:$D$31)+LOOKUP(AX17,'Tabla de puntos'!$C$21:$C$31,'Tabla de puntos'!$D$21:$D$31)+(LOOKUP(AY17,'Tabla de puntos'!$C$21:$C$31,'Tabla de puntos'!$E$21:$E$31))+(LOOKUP(AZ17,'Tabla de puntos'!$C$21:$C$31,'Tabla de puntos'!$F$21:$F$31)))))</f>
        <v>28</v>
      </c>
      <c r="BB17" s="16">
        <v>1</v>
      </c>
      <c r="BC17" s="15">
        <v>5</v>
      </c>
      <c r="BD17" s="15">
        <v>5</v>
      </c>
      <c r="BE17" s="15">
        <v>4</v>
      </c>
      <c r="BF17" s="15">
        <v>3</v>
      </c>
      <c r="BG17" s="7">
        <v>4</v>
      </c>
      <c r="BH17" s="7">
        <f>IF($BG$11=1,(BB17+BC17+(LOOKUP(BD17,'Tabla de puntos'!$C$6:$C$16,'Tabla de puntos'!$D$6:$D$16)+LOOKUP(BE17,'Tabla de puntos'!$C$6:$C$16,'Tabla de puntos'!$D$6:$D$16)+(LOOKUP(BF17,'Tabla de puntos'!$C$6:$C$16,'Tabla de puntos'!$E$6:$E$16))+(LOOKUP(BG17,'Tabla de puntos'!$C$6:$C$16,'Tabla de puntos'!$F$6:$F$16)))),(BB17+BC17+(LOOKUP(BD17,'Tabla de puntos'!$C$21:$C$31,'Tabla de puntos'!$D$21:$D$31)+LOOKUP(BE17,'Tabla de puntos'!$C$21:$C$31,'Tabla de puntos'!$D$21:$D$31)+(LOOKUP(BF17,'Tabla de puntos'!$C$21:$C$31,'Tabla de puntos'!$E$21:$E$31))+(LOOKUP(BG17,'Tabla de puntos'!$C$21:$C$31,'Tabla de puntos'!$F$21:$F$31)))))</f>
        <v>42</v>
      </c>
      <c r="BI17" s="24">
        <f t="shared" si="0"/>
        <v>144</v>
      </c>
      <c r="BM17" s="9">
        <v>105</v>
      </c>
      <c r="BN17" s="9" t="s">
        <v>277</v>
      </c>
    </row>
    <row r="18" spans="1:66" x14ac:dyDescent="0.25">
      <c r="A18" s="7"/>
      <c r="B18" s="9">
        <v>6</v>
      </c>
      <c r="C18" s="9">
        <v>123</v>
      </c>
      <c r="D18" s="9" t="s">
        <v>63</v>
      </c>
      <c r="E18" s="13">
        <v>1</v>
      </c>
      <c r="F18" s="15">
        <v>5</v>
      </c>
      <c r="G18" s="16"/>
      <c r="H18" s="15"/>
      <c r="I18" s="15"/>
      <c r="J18" s="7">
        <v>6</v>
      </c>
      <c r="K18" s="2">
        <f>IF($J$11=1,(E18+F18+(LOOKUP(G18,'Tabla de puntos'!$C$6:$C$16,'Tabla de puntos'!$D$6:$D$16)+LOOKUP(H18,'Tabla de puntos'!$C$6:$C$16,'Tabla de puntos'!$D$6:$D$16)+(LOOKUP(I18,'Tabla de puntos'!$C$6:$C$16,'Tabla de puntos'!$E$6:$E$16))+(LOOKUP(J18,'Tabla de puntos'!$C$6:$C$16,'Tabla de puntos'!$F$6:$F$16)))),(E18+F18+(LOOKUP(G18,'Tabla de puntos'!$C$21:$C$31,'Tabla de puntos'!$D$21:$D$31)+LOOKUP(H18,'Tabla de puntos'!$C$21:$C$31,'Tabla de puntos'!$D$21:$D$31)+(LOOKUP(I18,'Tabla de puntos'!$C$21:$C$31,'Tabla de puntos'!$E$21:$E$31))+(LOOKUP(J18,'Tabla de puntos'!$C$21:$C$31,'Tabla de puntos'!$F$21:$F$31)))))</f>
        <v>14</v>
      </c>
      <c r="L18" s="13">
        <v>1</v>
      </c>
      <c r="M18" s="15">
        <v>5</v>
      </c>
      <c r="N18" s="15"/>
      <c r="O18" s="15"/>
      <c r="P18" s="15">
        <v>3</v>
      </c>
      <c r="Q18" s="7"/>
      <c r="R18" s="9">
        <f>IF($Q$11=1,(L18+M18+(LOOKUP(N18,'Tabla de puntos'!$C$6:$C$16,'Tabla de puntos'!$D$6:$D$16)+LOOKUP(O18,'Tabla de puntos'!$C$6:$C$16,'Tabla de puntos'!$D$6:$D$16)+(LOOKUP(P18,'Tabla de puntos'!$C$6:$C$16,'Tabla de puntos'!$E$6:$E$16))+(LOOKUP(Q18,'Tabla de puntos'!$C$6:$C$16,'Tabla de puntos'!$F$6:$F$16)))),(L18+M18+(LOOKUP(N18,'Tabla de puntos'!$C$21:$C$31,'Tabla de puntos'!$D$21:$D$31)+LOOKUP(O18,'Tabla de puntos'!$C$21:$C$31,'Tabla de puntos'!$D$21:$D$31)+(LOOKUP(P18,'Tabla de puntos'!$C$21:$C$31,'Tabla de puntos'!$E$21:$E$31))+(LOOKUP(Q18,'Tabla de puntos'!$C$21:$C$31,'Tabla de puntos'!$F$21:$F$31)))))</f>
        <v>7.5</v>
      </c>
      <c r="S18" s="13"/>
      <c r="T18" s="15"/>
      <c r="U18" s="15"/>
      <c r="V18" s="15"/>
      <c r="W18" s="15"/>
      <c r="X18" s="7"/>
      <c r="Y18" s="9">
        <f>IF($X$11=1,(S18+T18+(LOOKUP(U18,'Tabla de puntos'!$C$6:$C$16,'Tabla de puntos'!$D$6:$D$16)+LOOKUP(V18,'Tabla de puntos'!$C$6:$C$16,'Tabla de puntos'!$D$6:$D$16)+(LOOKUP(W18,'Tabla de puntos'!$C$6:$C$16,'Tabla de puntos'!$E$6:$E$16))+(LOOKUP(X18,'Tabla de puntos'!$C$6:$C$16,'Tabla de puntos'!$F$6:$F$16)))),(S18+T18+(LOOKUP(U18,'Tabla de puntos'!$C$21:$C$31,'Tabla de puntos'!$D$21:$D$31)+LOOKUP(V18,'Tabla de puntos'!$C$21:$C$31,'Tabla de puntos'!$D$21:$D$31)+(LOOKUP(W18,'Tabla de puntos'!$C$21:$C$31,'Tabla de puntos'!$E$21:$E$31))+(LOOKUP(X18,'Tabla de puntos'!$C$21:$C$31,'Tabla de puntos'!$F$21:$F$31)))))</f>
        <v>0</v>
      </c>
      <c r="Z18" s="16">
        <v>1</v>
      </c>
      <c r="AA18" s="15">
        <v>5</v>
      </c>
      <c r="AB18" s="15"/>
      <c r="AC18" s="15">
        <v>2</v>
      </c>
      <c r="AD18" s="15"/>
      <c r="AE18" s="7">
        <v>4</v>
      </c>
      <c r="AF18" s="9">
        <f>IF($AE$11=1,(Z18+AA18+(LOOKUP(AB18,'Tabla de puntos'!$C$6:$C$16,'Tabla de puntos'!$D$6:$D$16)+LOOKUP(AC18,'Tabla de puntos'!$C$6:$C$16,'Tabla de puntos'!$D$6:$D$16)+(LOOKUP(AD18,'Tabla de puntos'!$C$6:$C$16,'Tabla de puntos'!$E$6:$E$16))+(LOOKUP(AE18,'Tabla de puntos'!$C$6:$C$16,'Tabla de puntos'!$F$6:$F$16)))),(Z18+AA18+(LOOKUP(AB18,'Tabla de puntos'!$C$21:$C$31,'Tabla de puntos'!$D$21:$D$31)+LOOKUP(AC18,'Tabla de puntos'!$C$21:$C$31,'Tabla de puntos'!$D$21:$D$31)+(LOOKUP(AD18,'Tabla de puntos'!$C$21:$C$31,'Tabla de puntos'!$E$21:$E$31))+(LOOKUP(AE18,'Tabla de puntos'!$C$21:$C$31,'Tabla de puntos'!$F$21:$F$31)))))</f>
        <v>27</v>
      </c>
      <c r="AG18" s="16">
        <v>1</v>
      </c>
      <c r="AH18" s="15">
        <v>5</v>
      </c>
      <c r="AI18" s="15">
        <v>3</v>
      </c>
      <c r="AJ18" s="15"/>
      <c r="AK18" s="15"/>
      <c r="AL18" s="7"/>
      <c r="AM18" s="9">
        <f>IF($AL$11=1,(AG18+AH18+(LOOKUP(AI18,'Tabla de puntos'!$C$6:$C$16,'Tabla de puntos'!$D$6:$D$16)+LOOKUP(AJ18,'Tabla de puntos'!$C$6:$C$16,'Tabla de puntos'!$D$6:$D$16)+(LOOKUP(AK18,'Tabla de puntos'!$C$6:$C$16,'Tabla de puntos'!$E$6:$E$16))+(LOOKUP(AL18,'Tabla de puntos'!$C$6:$C$16,'Tabla de puntos'!$F$6:$F$16)))),(AG18+AH18+(LOOKUP(AI18,'Tabla de puntos'!$C$21:$C$31,'Tabla de puntos'!$D$21:$D$31)+LOOKUP(AJ18,'Tabla de puntos'!$C$21:$C$31,'Tabla de puntos'!$D$21:$D$31)+(LOOKUP(AK18,'Tabla de puntos'!$C$21:$C$31,'Tabla de puntos'!$E$21:$E$31))+(LOOKUP(AL18,'Tabla de puntos'!$C$21:$C$31,'Tabla de puntos'!$F$21:$F$31)))))</f>
        <v>13</v>
      </c>
      <c r="AN18" s="16">
        <v>1</v>
      </c>
      <c r="AO18" s="15">
        <v>5</v>
      </c>
      <c r="AP18" s="15"/>
      <c r="AQ18" s="15"/>
      <c r="AR18" s="15"/>
      <c r="AS18" s="7"/>
      <c r="AT18" s="9">
        <f>IF($AS$11=1,(AN18+AO18+(LOOKUP(AP18,'Tabla de puntos'!$C$6:$C$16,'Tabla de puntos'!$D$6:$D$16)+LOOKUP(AQ18,'Tabla de puntos'!$C$6:$C$16,'Tabla de puntos'!$D$6:$D$16)+(LOOKUP(AR18,'Tabla de puntos'!$C$6:$C$16,'Tabla de puntos'!$E$6:$E$16))+(LOOKUP(AS18,'Tabla de puntos'!$C$6:$C$16,'Tabla de puntos'!$F$6:$F$16)))),(AN18+AO18+(LOOKUP(AP18,'Tabla de puntos'!$C$21:$C$31,'Tabla de puntos'!$D$21:$D$31)+LOOKUP(AQ18,'Tabla de puntos'!$C$21:$C$31,'Tabla de puntos'!$D$21:$D$31)+(LOOKUP(AR18,'Tabla de puntos'!$C$21:$C$31,'Tabla de puntos'!$E$21:$E$31))+(LOOKUP(AS18,'Tabla de puntos'!$C$21:$C$31,'Tabla de puntos'!$F$21:$F$31)))))</f>
        <v>6</v>
      </c>
      <c r="AU18" s="16">
        <v>1</v>
      </c>
      <c r="AV18" s="15">
        <v>5</v>
      </c>
      <c r="AW18" s="15"/>
      <c r="AX18" s="15"/>
      <c r="AY18" s="15"/>
      <c r="AZ18" s="7"/>
      <c r="BA18" s="7">
        <f>IF($AZ$11=1,(AU18+AV18+(LOOKUP(AW18,'Tabla de puntos'!$C$6:$C$16,'Tabla de puntos'!$D$6:$D$16)+LOOKUP(AX18,'Tabla de puntos'!$C$6:$C$16,'Tabla de puntos'!$D$6:$D$16)+(LOOKUP(AY18,'Tabla de puntos'!$C$6:$C$16,'Tabla de puntos'!$E$6:$E$16))+(LOOKUP(AZ18,'Tabla de puntos'!$C$6:$C$16,'Tabla de puntos'!$F$6:$F$16)))),(AU18+AV18+(LOOKUP(AW18,'Tabla de puntos'!$C$21:$C$31,'Tabla de puntos'!$D$21:$D$31)+LOOKUP(AX18,'Tabla de puntos'!$C$21:$C$31,'Tabla de puntos'!$D$21:$D$31)+(LOOKUP(AY18,'Tabla de puntos'!$C$21:$C$31,'Tabla de puntos'!$E$21:$E$31))+(LOOKUP(AZ18,'Tabla de puntos'!$C$21:$C$31,'Tabla de puntos'!$F$21:$F$31)))))</f>
        <v>6</v>
      </c>
      <c r="BB18" s="16">
        <v>1</v>
      </c>
      <c r="BC18" s="15">
        <v>5</v>
      </c>
      <c r="BD18" s="15">
        <v>7</v>
      </c>
      <c r="BE18" s="15">
        <v>1</v>
      </c>
      <c r="BF18" s="15"/>
      <c r="BG18" s="7">
        <v>6</v>
      </c>
      <c r="BH18" s="7">
        <f>IF($BG$11=1,(BB18+BC18+(LOOKUP(BD18,'Tabla de puntos'!$C$6:$C$16,'Tabla de puntos'!$D$6:$D$16)+LOOKUP(BE18,'Tabla de puntos'!$C$6:$C$16,'Tabla de puntos'!$D$6:$D$16)+(LOOKUP(BF18,'Tabla de puntos'!$C$6:$C$16,'Tabla de puntos'!$E$6:$E$16))+(LOOKUP(BG18,'Tabla de puntos'!$C$6:$C$16,'Tabla de puntos'!$F$6:$F$16)))),(BB18+BC18+(LOOKUP(BD18,'Tabla de puntos'!$C$21:$C$31,'Tabla de puntos'!$D$21:$D$31)+LOOKUP(BE18,'Tabla de puntos'!$C$21:$C$31,'Tabla de puntos'!$D$21:$D$31)+(LOOKUP(BF18,'Tabla de puntos'!$C$21:$C$31,'Tabla de puntos'!$E$21:$E$31))+(LOOKUP(BG18,'Tabla de puntos'!$C$21:$C$31,'Tabla de puntos'!$F$21:$F$31)))))</f>
        <v>40.5</v>
      </c>
      <c r="BI18" s="32">
        <f t="shared" si="0"/>
        <v>114</v>
      </c>
      <c r="BM18" s="9">
        <v>106</v>
      </c>
      <c r="BN18" s="9" t="s">
        <v>63</v>
      </c>
    </row>
    <row r="19" spans="1:66" x14ac:dyDescent="0.25">
      <c r="A19" s="7"/>
      <c r="B19" s="9">
        <v>7</v>
      </c>
      <c r="C19" s="9">
        <v>114</v>
      </c>
      <c r="D19" s="9" t="s">
        <v>61</v>
      </c>
      <c r="E19" s="13">
        <v>1</v>
      </c>
      <c r="F19" s="15">
        <v>5</v>
      </c>
      <c r="G19" s="16">
        <v>7</v>
      </c>
      <c r="H19" s="15">
        <v>5</v>
      </c>
      <c r="I19" s="15"/>
      <c r="J19" s="7">
        <v>4</v>
      </c>
      <c r="K19" s="2">
        <f>IF($J$11=1,(E19+F19+(LOOKUP(G19,'Tabla de puntos'!$C$6:$C$16,'Tabla de puntos'!$D$6:$D$16)+LOOKUP(H19,'Tabla de puntos'!$C$6:$C$16,'Tabla de puntos'!$D$6:$D$16)+(LOOKUP(I19,'Tabla de puntos'!$C$6:$C$16,'Tabla de puntos'!$E$6:$E$16))+(LOOKUP(J19,'Tabla de puntos'!$C$6:$C$16,'Tabla de puntos'!$F$6:$F$16)))),(E19+F19+(LOOKUP(G19,'Tabla de puntos'!$C$21:$C$31,'Tabla de puntos'!$D$21:$D$31)+LOOKUP(H19,'Tabla de puntos'!$C$21:$C$31,'Tabla de puntos'!$D$21:$D$31)+(LOOKUP(I19,'Tabla de puntos'!$C$21:$C$31,'Tabla de puntos'!$E$21:$E$31))+(LOOKUP(J19,'Tabla de puntos'!$C$21:$C$31,'Tabla de puntos'!$F$21:$F$31)))))</f>
        <v>26</v>
      </c>
      <c r="L19" s="13">
        <v>1</v>
      </c>
      <c r="M19" s="15">
        <v>5</v>
      </c>
      <c r="N19" s="15">
        <v>4</v>
      </c>
      <c r="O19" s="15">
        <v>5</v>
      </c>
      <c r="P19" s="15"/>
      <c r="Q19" s="7">
        <v>3</v>
      </c>
      <c r="R19" s="9">
        <f>IF($Q$11=1,(L19+M19+(LOOKUP(N19,'Tabla de puntos'!$C$6:$C$16,'Tabla de puntos'!$D$6:$D$16)+LOOKUP(O19,'Tabla de puntos'!$C$6:$C$16,'Tabla de puntos'!$D$6:$D$16)+(LOOKUP(P19,'Tabla de puntos'!$C$6:$C$16,'Tabla de puntos'!$E$6:$E$16))+(LOOKUP(Q19,'Tabla de puntos'!$C$6:$C$16,'Tabla de puntos'!$F$6:$F$16)))),(L19+M19+(LOOKUP(N19,'Tabla de puntos'!$C$21:$C$31,'Tabla de puntos'!$D$21:$D$31)+LOOKUP(O19,'Tabla de puntos'!$C$21:$C$31,'Tabla de puntos'!$D$21:$D$31)+(LOOKUP(P19,'Tabla de puntos'!$C$21:$C$31,'Tabla de puntos'!$E$21:$E$31))+(LOOKUP(Q19,'Tabla de puntos'!$C$21:$C$31,'Tabla de puntos'!$F$21:$F$31)))))</f>
        <v>45</v>
      </c>
      <c r="S19" s="13">
        <v>1</v>
      </c>
      <c r="T19" s="15">
        <v>5</v>
      </c>
      <c r="U19" s="15"/>
      <c r="V19" s="15"/>
      <c r="W19" s="15"/>
      <c r="X19" s="7"/>
      <c r="Y19" s="9">
        <f>IF($X$11=1,(S19+T19+(LOOKUP(U19,'Tabla de puntos'!$C$6:$C$16,'Tabla de puntos'!$D$6:$D$16)+LOOKUP(V19,'Tabla de puntos'!$C$6:$C$16,'Tabla de puntos'!$D$6:$D$16)+(LOOKUP(W19,'Tabla de puntos'!$C$6:$C$16,'Tabla de puntos'!$E$6:$E$16))+(LOOKUP(X19,'Tabla de puntos'!$C$6:$C$16,'Tabla de puntos'!$F$6:$F$16)))),(S19+T19+(LOOKUP(U19,'Tabla de puntos'!$C$21:$C$31,'Tabla de puntos'!$D$21:$D$31)+LOOKUP(V19,'Tabla de puntos'!$C$21:$C$31,'Tabla de puntos'!$D$21:$D$31)+(LOOKUP(W19,'Tabla de puntos'!$C$21:$C$31,'Tabla de puntos'!$E$21:$E$31))+(LOOKUP(X19,'Tabla de puntos'!$C$21:$C$31,'Tabla de puntos'!$F$21:$F$31)))))</f>
        <v>6</v>
      </c>
      <c r="Z19" s="16">
        <v>1</v>
      </c>
      <c r="AA19" s="15">
        <v>5</v>
      </c>
      <c r="AB19" s="15"/>
      <c r="AC19" s="15"/>
      <c r="AD19" s="15"/>
      <c r="AE19" s="7"/>
      <c r="AF19" s="9">
        <f>IF($AE$11=1,(Z19+AA19+(LOOKUP(AB19,'Tabla de puntos'!$C$6:$C$16,'Tabla de puntos'!$D$6:$D$16)+LOOKUP(AC19,'Tabla de puntos'!$C$6:$C$16,'Tabla de puntos'!$D$6:$D$16)+(LOOKUP(AD19,'Tabla de puntos'!$C$6:$C$16,'Tabla de puntos'!$E$6:$E$16))+(LOOKUP(AE19,'Tabla de puntos'!$C$6:$C$16,'Tabla de puntos'!$F$6:$F$16)))),(Z19+AA19+(LOOKUP(AB19,'Tabla de puntos'!$C$21:$C$31,'Tabla de puntos'!$D$21:$D$31)+LOOKUP(AC19,'Tabla de puntos'!$C$21:$C$31,'Tabla de puntos'!$D$21:$D$31)+(LOOKUP(AD19,'Tabla de puntos'!$C$21:$C$31,'Tabla de puntos'!$E$21:$E$31))+(LOOKUP(AE19,'Tabla de puntos'!$C$21:$C$31,'Tabla de puntos'!$F$21:$F$31)))))</f>
        <v>6</v>
      </c>
      <c r="AG19" s="16">
        <v>1</v>
      </c>
      <c r="AH19" s="15">
        <v>5</v>
      </c>
      <c r="AI19" s="15"/>
      <c r="AJ19" s="15"/>
      <c r="AK19" s="15"/>
      <c r="AL19" s="7"/>
      <c r="AM19" s="9">
        <f>IF($AL$11=1,(AG19+AH19+(LOOKUP(AI19,'Tabla de puntos'!$C$6:$C$16,'Tabla de puntos'!$D$6:$D$16)+LOOKUP(AJ19,'Tabla de puntos'!$C$6:$C$16,'Tabla de puntos'!$D$6:$D$16)+(LOOKUP(AK19,'Tabla de puntos'!$C$6:$C$16,'Tabla de puntos'!$E$6:$E$16))+(LOOKUP(AL19,'Tabla de puntos'!$C$6:$C$16,'Tabla de puntos'!$F$6:$F$16)))),(AG19+AH19+(LOOKUP(AI19,'Tabla de puntos'!$C$21:$C$31,'Tabla de puntos'!$D$21:$D$31)+LOOKUP(AJ19,'Tabla de puntos'!$C$21:$C$31,'Tabla de puntos'!$D$21:$D$31)+(LOOKUP(AK19,'Tabla de puntos'!$C$21:$C$31,'Tabla de puntos'!$E$21:$E$31))+(LOOKUP(AL19,'Tabla de puntos'!$C$21:$C$31,'Tabla de puntos'!$F$21:$F$31)))))</f>
        <v>6</v>
      </c>
      <c r="AN19" s="16"/>
      <c r="AO19" s="15"/>
      <c r="AP19" s="15"/>
      <c r="AQ19" s="15"/>
      <c r="AR19" s="15"/>
      <c r="AS19" s="7"/>
      <c r="AT19" s="9">
        <f>IF($AS$11=1,(AN19+AO19+(LOOKUP(AP19,'Tabla de puntos'!$C$6:$C$16,'Tabla de puntos'!$D$6:$D$16)+LOOKUP(AQ19,'Tabla de puntos'!$C$6:$C$16,'Tabla de puntos'!$D$6:$D$16)+(LOOKUP(AR19,'Tabla de puntos'!$C$6:$C$16,'Tabla de puntos'!$E$6:$E$16))+(LOOKUP(AS19,'Tabla de puntos'!$C$6:$C$16,'Tabla de puntos'!$F$6:$F$16)))),(AN19+AO19+(LOOKUP(AP19,'Tabla de puntos'!$C$21:$C$31,'Tabla de puntos'!$D$21:$D$31)+LOOKUP(AQ19,'Tabla de puntos'!$C$21:$C$31,'Tabla de puntos'!$D$21:$D$31)+(LOOKUP(AR19,'Tabla de puntos'!$C$21:$C$31,'Tabla de puntos'!$E$21:$E$31))+(LOOKUP(AS19,'Tabla de puntos'!$C$21:$C$31,'Tabla de puntos'!$F$21:$F$31)))))</f>
        <v>0</v>
      </c>
      <c r="AU19" s="16">
        <v>1</v>
      </c>
      <c r="AV19" s="15">
        <v>5</v>
      </c>
      <c r="AW19" s="15"/>
      <c r="AX19" s="15"/>
      <c r="AY19" s="15"/>
      <c r="AZ19" s="7"/>
      <c r="BA19" s="7">
        <f>IF($AZ$11=1,(AU19+AV19+(LOOKUP(AW19,'Tabla de puntos'!$C$6:$C$16,'Tabla de puntos'!$D$6:$D$16)+LOOKUP(AX19,'Tabla de puntos'!$C$6:$C$16,'Tabla de puntos'!$D$6:$D$16)+(LOOKUP(AY19,'Tabla de puntos'!$C$6:$C$16,'Tabla de puntos'!$E$6:$E$16))+(LOOKUP(AZ19,'Tabla de puntos'!$C$6:$C$16,'Tabla de puntos'!$F$6:$F$16)))),(AU19+AV19+(LOOKUP(AW19,'Tabla de puntos'!$C$21:$C$31,'Tabla de puntos'!$D$21:$D$31)+LOOKUP(AX19,'Tabla de puntos'!$C$21:$C$31,'Tabla de puntos'!$D$21:$D$31)+(LOOKUP(AY19,'Tabla de puntos'!$C$21:$C$31,'Tabla de puntos'!$E$21:$E$31))+(LOOKUP(AZ19,'Tabla de puntos'!$C$21:$C$31,'Tabla de puntos'!$F$21:$F$31)))))</f>
        <v>6</v>
      </c>
      <c r="BB19" s="16"/>
      <c r="BC19" s="15"/>
      <c r="BD19" s="15"/>
      <c r="BE19" s="15"/>
      <c r="BF19" s="15"/>
      <c r="BG19" s="7"/>
      <c r="BH19" s="7">
        <f>IF($BG$11=1,(BB19+BC19+(LOOKUP(BD19,'Tabla de puntos'!$C$6:$C$16,'Tabla de puntos'!$D$6:$D$16)+LOOKUP(BE19,'Tabla de puntos'!$C$6:$C$16,'Tabla de puntos'!$D$6:$D$16)+(LOOKUP(BF19,'Tabla de puntos'!$C$6:$C$16,'Tabla de puntos'!$E$6:$E$16))+(LOOKUP(BG19,'Tabla de puntos'!$C$6:$C$16,'Tabla de puntos'!$F$6:$F$16)))),(BB19+BC19+(LOOKUP(BD19,'Tabla de puntos'!$C$21:$C$31,'Tabla de puntos'!$D$21:$D$31)+LOOKUP(BE19,'Tabla de puntos'!$C$21:$C$31,'Tabla de puntos'!$D$21:$D$31)+(LOOKUP(BF19,'Tabla de puntos'!$C$21:$C$31,'Tabla de puntos'!$E$21:$E$31))+(LOOKUP(BG19,'Tabla de puntos'!$C$21:$C$31,'Tabla de puntos'!$F$21:$F$31)))))</f>
        <v>0</v>
      </c>
      <c r="BI19" s="41">
        <f t="shared" si="0"/>
        <v>95</v>
      </c>
      <c r="BM19" s="9">
        <v>107</v>
      </c>
      <c r="BN19" s="9" t="s">
        <v>61</v>
      </c>
    </row>
    <row r="20" spans="1:66" x14ac:dyDescent="0.25">
      <c r="A20" s="7"/>
      <c r="B20" s="9">
        <v>8</v>
      </c>
      <c r="C20" s="9">
        <v>120</v>
      </c>
      <c r="D20" s="9" t="s">
        <v>62</v>
      </c>
      <c r="E20" s="13">
        <v>1</v>
      </c>
      <c r="F20" s="15">
        <v>5</v>
      </c>
      <c r="G20" s="16"/>
      <c r="H20" s="15"/>
      <c r="I20" s="15"/>
      <c r="J20" s="7"/>
      <c r="K20" s="2">
        <f>IF($J$11=1,(E20+F20+(LOOKUP(G20,'Tabla de puntos'!$C$6:$C$16,'Tabla de puntos'!$D$6:$D$16)+LOOKUP(H20,'Tabla de puntos'!$C$6:$C$16,'Tabla de puntos'!$D$6:$D$16)+(LOOKUP(I20,'Tabla de puntos'!$C$6:$C$16,'Tabla de puntos'!$E$6:$E$16))+(LOOKUP(J20,'Tabla de puntos'!$C$6:$C$16,'Tabla de puntos'!$F$6:$F$16)))),(E20+F20+(LOOKUP(G20,'Tabla de puntos'!$C$21:$C$31,'Tabla de puntos'!$D$21:$D$31)+LOOKUP(H20,'Tabla de puntos'!$C$21:$C$31,'Tabla de puntos'!$D$21:$D$31)+(LOOKUP(I20,'Tabla de puntos'!$C$21:$C$31,'Tabla de puntos'!$E$21:$E$31))+(LOOKUP(J20,'Tabla de puntos'!$C$21:$C$31,'Tabla de puntos'!$F$21:$F$31)))))</f>
        <v>6</v>
      </c>
      <c r="L20" s="13">
        <v>1</v>
      </c>
      <c r="M20" s="15">
        <v>5</v>
      </c>
      <c r="N20" s="15">
        <v>5</v>
      </c>
      <c r="O20" s="15"/>
      <c r="P20" s="15"/>
      <c r="Q20" s="7"/>
      <c r="R20" s="9">
        <f>IF($Q$11=1,(L20+M20+(LOOKUP(N20,'Tabla de puntos'!$C$6:$C$16,'Tabla de puntos'!$D$6:$D$16)+LOOKUP(O20,'Tabla de puntos'!$C$6:$C$16,'Tabla de puntos'!$D$6:$D$16)+(LOOKUP(P20,'Tabla de puntos'!$C$6:$C$16,'Tabla de puntos'!$E$6:$E$16))+(LOOKUP(Q20,'Tabla de puntos'!$C$6:$C$16,'Tabla de puntos'!$F$6:$F$16)))),(L20+M20+(LOOKUP(N20,'Tabla de puntos'!$C$21:$C$31,'Tabla de puntos'!$D$21:$D$31)+LOOKUP(O20,'Tabla de puntos'!$C$21:$C$31,'Tabla de puntos'!$D$21:$D$31)+(LOOKUP(P20,'Tabla de puntos'!$C$21:$C$31,'Tabla de puntos'!$E$21:$E$31))+(LOOKUP(Q20,'Tabla de puntos'!$C$21:$C$31,'Tabla de puntos'!$F$21:$F$31)))))</f>
        <v>13.5</v>
      </c>
      <c r="S20" s="13"/>
      <c r="T20" s="15"/>
      <c r="U20" s="15"/>
      <c r="V20" s="15"/>
      <c r="W20" s="15"/>
      <c r="X20" s="7"/>
      <c r="Y20" s="9">
        <f>IF($X$11=1,(S20+T20+(LOOKUP(U20,'Tabla de puntos'!$C$6:$C$16,'Tabla de puntos'!$D$6:$D$16)+LOOKUP(V20,'Tabla de puntos'!$C$6:$C$16,'Tabla de puntos'!$D$6:$D$16)+(LOOKUP(W20,'Tabla de puntos'!$C$6:$C$16,'Tabla de puntos'!$E$6:$E$16))+(LOOKUP(X20,'Tabla de puntos'!$C$6:$C$16,'Tabla de puntos'!$F$6:$F$16)))),(S20+T20+(LOOKUP(U20,'Tabla de puntos'!$C$21:$C$31,'Tabla de puntos'!$D$21:$D$31)+LOOKUP(V20,'Tabla de puntos'!$C$21:$C$31,'Tabla de puntos'!$D$21:$D$31)+(LOOKUP(W20,'Tabla de puntos'!$C$21:$C$31,'Tabla de puntos'!$E$21:$E$31))+(LOOKUP(X20,'Tabla de puntos'!$C$21:$C$31,'Tabla de puntos'!$F$21:$F$31)))))</f>
        <v>0</v>
      </c>
      <c r="Z20" s="16"/>
      <c r="AA20" s="15"/>
      <c r="AB20" s="15"/>
      <c r="AC20" s="15"/>
      <c r="AD20" s="15"/>
      <c r="AE20" s="7"/>
      <c r="AF20" s="9">
        <f>IF($AE$11=1,(Z20+AA20+(LOOKUP(AB20,'Tabla de puntos'!$C$6:$C$16,'Tabla de puntos'!$D$6:$D$16)+LOOKUP(AC20,'Tabla de puntos'!$C$6:$C$16,'Tabla de puntos'!$D$6:$D$16)+(LOOKUP(AD20,'Tabla de puntos'!$C$6:$C$16,'Tabla de puntos'!$E$6:$E$16))+(LOOKUP(AE20,'Tabla de puntos'!$C$6:$C$16,'Tabla de puntos'!$F$6:$F$16)))),(Z20+AA20+(LOOKUP(AB20,'Tabla de puntos'!$C$21:$C$31,'Tabla de puntos'!$D$21:$D$31)+LOOKUP(AC20,'Tabla de puntos'!$C$21:$C$31,'Tabla de puntos'!$D$21:$D$31)+(LOOKUP(AD20,'Tabla de puntos'!$C$21:$C$31,'Tabla de puntos'!$E$21:$E$31))+(LOOKUP(AE20,'Tabla de puntos'!$C$21:$C$31,'Tabla de puntos'!$F$21:$F$31)))))</f>
        <v>0</v>
      </c>
      <c r="AG20" s="16">
        <v>1</v>
      </c>
      <c r="AH20" s="15">
        <v>5</v>
      </c>
      <c r="AI20" s="15">
        <v>7</v>
      </c>
      <c r="AJ20" s="15">
        <v>3</v>
      </c>
      <c r="AK20" s="15"/>
      <c r="AL20" s="7">
        <v>5</v>
      </c>
      <c r="AM20" s="9">
        <f>IF($AL$11=1,(AG20+AH20+(LOOKUP(AI20,'Tabla de puntos'!$C$6:$C$16,'Tabla de puntos'!$D$6:$D$16)+LOOKUP(AJ20,'Tabla de puntos'!$C$6:$C$16,'Tabla de puntos'!$D$6:$D$16)+(LOOKUP(AK20,'Tabla de puntos'!$C$6:$C$16,'Tabla de puntos'!$E$6:$E$16))+(LOOKUP(AL20,'Tabla de puntos'!$C$6:$C$16,'Tabla de puntos'!$F$6:$F$16)))),(AG20+AH20+(LOOKUP(AI20,'Tabla de puntos'!$C$21:$C$31,'Tabla de puntos'!$D$21:$D$31)+LOOKUP(AJ20,'Tabla de puntos'!$C$21:$C$31,'Tabla de puntos'!$D$21:$D$31)+(LOOKUP(AK20,'Tabla de puntos'!$C$21:$C$31,'Tabla de puntos'!$E$21:$E$31))+(LOOKUP(AL20,'Tabla de puntos'!$C$21:$C$31,'Tabla de puntos'!$F$21:$F$31)))))</f>
        <v>26</v>
      </c>
      <c r="AN20" s="16">
        <v>1</v>
      </c>
      <c r="AO20" s="15">
        <v>5</v>
      </c>
      <c r="AP20" s="15">
        <v>2</v>
      </c>
      <c r="AQ20" s="15">
        <v>4</v>
      </c>
      <c r="AR20" s="15"/>
      <c r="AS20" s="7">
        <v>4</v>
      </c>
      <c r="AT20" s="9">
        <f>IF($AS$11=1,(AN20+AO20+(LOOKUP(AP20,'Tabla de puntos'!$C$6:$C$16,'Tabla de puntos'!$D$6:$D$16)+LOOKUP(AQ20,'Tabla de puntos'!$C$6:$C$16,'Tabla de puntos'!$D$6:$D$16)+(LOOKUP(AR20,'Tabla de puntos'!$C$6:$C$16,'Tabla de puntos'!$E$6:$E$16))+(LOOKUP(AS20,'Tabla de puntos'!$C$6:$C$16,'Tabla de puntos'!$F$6:$F$16)))),(AN20+AO20+(LOOKUP(AP20,'Tabla de puntos'!$C$21:$C$31,'Tabla de puntos'!$D$21:$D$31)+LOOKUP(AQ20,'Tabla de puntos'!$C$21:$C$31,'Tabla de puntos'!$D$21:$D$31)+(LOOKUP(AR20,'Tabla de puntos'!$C$21:$C$31,'Tabla de puntos'!$E$21:$E$31))+(LOOKUP(AS20,'Tabla de puntos'!$C$21:$C$31,'Tabla de puntos'!$F$21:$F$31)))))</f>
        <v>33</v>
      </c>
      <c r="AU20" s="16">
        <v>1</v>
      </c>
      <c r="AV20" s="15">
        <v>5</v>
      </c>
      <c r="AW20" s="15"/>
      <c r="AX20" s="15"/>
      <c r="AY20" s="15"/>
      <c r="AZ20" s="7"/>
      <c r="BA20" s="7">
        <f>IF($AZ$11=1,(AU20+AV20+(LOOKUP(AW20,'Tabla de puntos'!$C$6:$C$16,'Tabla de puntos'!$D$6:$D$16)+LOOKUP(AX20,'Tabla de puntos'!$C$6:$C$16,'Tabla de puntos'!$D$6:$D$16)+(LOOKUP(AY20,'Tabla de puntos'!$C$6:$C$16,'Tabla de puntos'!$E$6:$E$16))+(LOOKUP(AZ20,'Tabla de puntos'!$C$6:$C$16,'Tabla de puntos'!$F$6:$F$16)))),(AU20+AV20+(LOOKUP(AW20,'Tabla de puntos'!$C$21:$C$31,'Tabla de puntos'!$D$21:$D$31)+LOOKUP(AX20,'Tabla de puntos'!$C$21:$C$31,'Tabla de puntos'!$D$21:$D$31)+(LOOKUP(AY20,'Tabla de puntos'!$C$21:$C$31,'Tabla de puntos'!$E$21:$E$31))+(LOOKUP(AZ20,'Tabla de puntos'!$C$21:$C$31,'Tabla de puntos'!$F$21:$F$31)))))</f>
        <v>6</v>
      </c>
      <c r="BB20" s="16"/>
      <c r="BC20" s="15"/>
      <c r="BD20" s="15"/>
      <c r="BE20" s="15"/>
      <c r="BF20" s="15"/>
      <c r="BG20" s="7"/>
      <c r="BH20" s="7">
        <f>IF($BG$11=1,(BB20+BC20+(LOOKUP(BD20,'Tabla de puntos'!$C$6:$C$16,'Tabla de puntos'!$D$6:$D$16)+LOOKUP(BE20,'Tabla de puntos'!$C$6:$C$16,'Tabla de puntos'!$D$6:$D$16)+(LOOKUP(BF20,'Tabla de puntos'!$C$6:$C$16,'Tabla de puntos'!$E$6:$E$16))+(LOOKUP(BG20,'Tabla de puntos'!$C$6:$C$16,'Tabla de puntos'!$F$6:$F$16)))),(BB20+BC20+(LOOKUP(BD20,'Tabla de puntos'!$C$21:$C$31,'Tabla de puntos'!$D$21:$D$31)+LOOKUP(BE20,'Tabla de puntos'!$C$21:$C$31,'Tabla de puntos'!$D$21:$D$31)+(LOOKUP(BF20,'Tabla de puntos'!$C$21:$C$31,'Tabla de puntos'!$E$21:$E$31))+(LOOKUP(BG20,'Tabla de puntos'!$C$21:$C$31,'Tabla de puntos'!$F$21:$F$31)))))</f>
        <v>0</v>
      </c>
      <c r="BI20" s="24">
        <f t="shared" si="0"/>
        <v>84.5</v>
      </c>
      <c r="BM20" s="9">
        <v>108</v>
      </c>
      <c r="BN20" s="9" t="s">
        <v>62</v>
      </c>
    </row>
    <row r="21" spans="1:66" x14ac:dyDescent="0.25">
      <c r="A21" s="7"/>
      <c r="B21" s="9">
        <v>9</v>
      </c>
      <c r="C21" s="9">
        <v>109</v>
      </c>
      <c r="D21" s="9" t="s">
        <v>60</v>
      </c>
      <c r="E21" s="13">
        <v>1</v>
      </c>
      <c r="F21" s="15">
        <v>5</v>
      </c>
      <c r="G21" s="16"/>
      <c r="H21" s="15">
        <v>8</v>
      </c>
      <c r="I21" s="15">
        <v>3</v>
      </c>
      <c r="J21" s="7"/>
      <c r="K21" s="2">
        <f>IF($J$11=1,(E21+F21+(LOOKUP(G21,'Tabla de puntos'!$C$6:$C$16,'Tabla de puntos'!$D$6:$D$16)+LOOKUP(H21,'Tabla de puntos'!$C$6:$C$16,'Tabla de puntos'!$D$6:$D$16)+(LOOKUP(I21,'Tabla de puntos'!$C$6:$C$16,'Tabla de puntos'!$E$6:$E$16))+(LOOKUP(J21,'Tabla de puntos'!$C$6:$C$16,'Tabla de puntos'!$F$6:$F$16)))),(E21+F21+(LOOKUP(G21,'Tabla de puntos'!$C$21:$C$31,'Tabla de puntos'!$D$21:$D$31)+LOOKUP(H21,'Tabla de puntos'!$C$21:$C$31,'Tabla de puntos'!$D$21:$D$31)+(LOOKUP(I21,'Tabla de puntos'!$C$21:$C$31,'Tabla de puntos'!$E$21:$E$31))+(LOOKUP(J21,'Tabla de puntos'!$C$21:$C$31,'Tabla de puntos'!$F$21:$F$31)))))</f>
        <v>9</v>
      </c>
      <c r="L21" s="13">
        <v>1</v>
      </c>
      <c r="M21" s="15">
        <v>5</v>
      </c>
      <c r="N21" s="15"/>
      <c r="O21" s="15">
        <v>4</v>
      </c>
      <c r="P21" s="15"/>
      <c r="Q21" s="7"/>
      <c r="R21" s="9">
        <f>IF($Q$11=1,(L21+M21+(LOOKUP(N21,'Tabla de puntos'!$C$6:$C$16,'Tabla de puntos'!$D$6:$D$16)+LOOKUP(O21,'Tabla de puntos'!$C$6:$C$16,'Tabla de puntos'!$D$6:$D$16)+(LOOKUP(P21,'Tabla de puntos'!$C$6:$C$16,'Tabla de puntos'!$E$6:$E$16))+(LOOKUP(Q21,'Tabla de puntos'!$C$6:$C$16,'Tabla de puntos'!$F$6:$F$16)))),(L21+M21+(LOOKUP(N21,'Tabla de puntos'!$C$21:$C$31,'Tabla de puntos'!$D$21:$D$31)+LOOKUP(O21,'Tabla de puntos'!$C$21:$C$31,'Tabla de puntos'!$D$21:$D$31)+(LOOKUP(P21,'Tabla de puntos'!$C$21:$C$31,'Tabla de puntos'!$E$21:$E$31))+(LOOKUP(Q21,'Tabla de puntos'!$C$21:$C$31,'Tabla de puntos'!$F$21:$F$31)))))</f>
        <v>15</v>
      </c>
      <c r="S21" s="13">
        <v>1</v>
      </c>
      <c r="T21" s="15">
        <v>5</v>
      </c>
      <c r="U21" s="15">
        <v>5</v>
      </c>
      <c r="V21" s="15"/>
      <c r="W21" s="15"/>
      <c r="X21" s="7"/>
      <c r="Y21" s="9">
        <f>IF($X$11=1,(S21+T21+(LOOKUP(U21,'Tabla de puntos'!$C$6:$C$16,'Tabla de puntos'!$D$6:$D$16)+LOOKUP(V21,'Tabla de puntos'!$C$6:$C$16,'Tabla de puntos'!$D$6:$D$16)+(LOOKUP(W21,'Tabla de puntos'!$C$6:$C$16,'Tabla de puntos'!$E$6:$E$16))+(LOOKUP(X21,'Tabla de puntos'!$C$6:$C$16,'Tabla de puntos'!$F$6:$F$16)))),(S21+T21+(LOOKUP(U21,'Tabla de puntos'!$C$21:$C$31,'Tabla de puntos'!$D$21:$D$31)+LOOKUP(V21,'Tabla de puntos'!$C$21:$C$31,'Tabla de puntos'!$D$21:$D$31)+(LOOKUP(W21,'Tabla de puntos'!$C$21:$C$31,'Tabla de puntos'!$E$21:$E$31))+(LOOKUP(X21,'Tabla de puntos'!$C$21:$C$31,'Tabla de puntos'!$F$21:$F$31)))))</f>
        <v>11</v>
      </c>
      <c r="Z21" s="16">
        <v>1</v>
      </c>
      <c r="AA21" s="15">
        <v>5</v>
      </c>
      <c r="AB21" s="15"/>
      <c r="AC21" s="15"/>
      <c r="AD21" s="15"/>
      <c r="AE21" s="7"/>
      <c r="AF21" s="9">
        <f>IF($AE$11=1,(Z21+AA21+(LOOKUP(AB21,'Tabla de puntos'!$C$6:$C$16,'Tabla de puntos'!$D$6:$D$16)+LOOKUP(AC21,'Tabla de puntos'!$C$6:$C$16,'Tabla de puntos'!$D$6:$D$16)+(LOOKUP(AD21,'Tabla de puntos'!$C$6:$C$16,'Tabla de puntos'!$E$6:$E$16))+(LOOKUP(AE21,'Tabla de puntos'!$C$6:$C$16,'Tabla de puntos'!$F$6:$F$16)))),(Z21+AA21+(LOOKUP(AB21,'Tabla de puntos'!$C$21:$C$31,'Tabla de puntos'!$D$21:$D$31)+LOOKUP(AC21,'Tabla de puntos'!$C$21:$C$31,'Tabla de puntos'!$D$21:$D$31)+(LOOKUP(AD21,'Tabla de puntos'!$C$21:$C$31,'Tabla de puntos'!$E$21:$E$31))+(LOOKUP(AE21,'Tabla de puntos'!$C$21:$C$31,'Tabla de puntos'!$F$21:$F$31)))))</f>
        <v>6</v>
      </c>
      <c r="AG21" s="16"/>
      <c r="AH21" s="15"/>
      <c r="AI21" s="15"/>
      <c r="AJ21" s="15"/>
      <c r="AK21" s="15"/>
      <c r="AL21" s="7"/>
      <c r="AM21" s="9">
        <f>IF($AL$11=1,(AG21+AH21+(LOOKUP(AI21,'Tabla de puntos'!$C$6:$C$16,'Tabla de puntos'!$D$6:$D$16)+LOOKUP(AJ21,'Tabla de puntos'!$C$6:$C$16,'Tabla de puntos'!$D$6:$D$16)+(LOOKUP(AK21,'Tabla de puntos'!$C$6:$C$16,'Tabla de puntos'!$E$6:$E$16))+(LOOKUP(AL21,'Tabla de puntos'!$C$6:$C$16,'Tabla de puntos'!$F$6:$F$16)))),(AG21+AH21+(LOOKUP(AI21,'Tabla de puntos'!$C$21:$C$31,'Tabla de puntos'!$D$21:$D$31)+LOOKUP(AJ21,'Tabla de puntos'!$C$21:$C$31,'Tabla de puntos'!$D$21:$D$31)+(LOOKUP(AK21,'Tabla de puntos'!$C$21:$C$31,'Tabla de puntos'!$E$21:$E$31))+(LOOKUP(AL21,'Tabla de puntos'!$C$21:$C$31,'Tabla de puntos'!$F$21:$F$31)))))</f>
        <v>0</v>
      </c>
      <c r="AN21" s="16"/>
      <c r="AO21" s="15"/>
      <c r="AP21" s="15"/>
      <c r="AQ21" s="15"/>
      <c r="AR21" s="15"/>
      <c r="AS21" s="7"/>
      <c r="AT21" s="9">
        <f>IF($AS$11=1,(AN21+AO21+(LOOKUP(AP21,'Tabla de puntos'!$C$6:$C$16,'Tabla de puntos'!$D$6:$D$16)+LOOKUP(AQ21,'Tabla de puntos'!$C$6:$C$16,'Tabla de puntos'!$D$6:$D$16)+(LOOKUP(AR21,'Tabla de puntos'!$C$6:$C$16,'Tabla de puntos'!$E$6:$E$16))+(LOOKUP(AS21,'Tabla de puntos'!$C$6:$C$16,'Tabla de puntos'!$F$6:$F$16)))),(AN21+AO21+(LOOKUP(AP21,'Tabla de puntos'!$C$21:$C$31,'Tabla de puntos'!$D$21:$D$31)+LOOKUP(AQ21,'Tabla de puntos'!$C$21:$C$31,'Tabla de puntos'!$D$21:$D$31)+(LOOKUP(AR21,'Tabla de puntos'!$C$21:$C$31,'Tabla de puntos'!$E$21:$E$31))+(LOOKUP(AS21,'Tabla de puntos'!$C$21:$C$31,'Tabla de puntos'!$F$21:$F$31)))))</f>
        <v>0</v>
      </c>
      <c r="AU21" s="16">
        <v>1</v>
      </c>
      <c r="AV21" s="15">
        <v>5</v>
      </c>
      <c r="AW21" s="15"/>
      <c r="AX21" s="15"/>
      <c r="AY21" s="15"/>
      <c r="AZ21" s="7"/>
      <c r="BA21" s="7">
        <f>IF($AZ$11=1,(AU21+AV21+(LOOKUP(AW21,'Tabla de puntos'!$C$6:$C$16,'Tabla de puntos'!$D$6:$D$16)+LOOKUP(AX21,'Tabla de puntos'!$C$6:$C$16,'Tabla de puntos'!$D$6:$D$16)+(LOOKUP(AY21,'Tabla de puntos'!$C$6:$C$16,'Tabla de puntos'!$E$6:$E$16))+(LOOKUP(AZ21,'Tabla de puntos'!$C$6:$C$16,'Tabla de puntos'!$F$6:$F$16)))),(AU21+AV21+(LOOKUP(AW21,'Tabla de puntos'!$C$21:$C$31,'Tabla de puntos'!$D$21:$D$31)+LOOKUP(AX21,'Tabla de puntos'!$C$21:$C$31,'Tabla de puntos'!$D$21:$D$31)+(LOOKUP(AY21,'Tabla de puntos'!$C$21:$C$31,'Tabla de puntos'!$E$21:$E$31))+(LOOKUP(AZ21,'Tabla de puntos'!$C$21:$C$31,'Tabla de puntos'!$F$21:$F$31)))))</f>
        <v>6</v>
      </c>
      <c r="BB21" s="16">
        <v>1</v>
      </c>
      <c r="BC21" s="15">
        <v>5</v>
      </c>
      <c r="BD21" s="15">
        <v>4</v>
      </c>
      <c r="BE21" s="15">
        <v>6</v>
      </c>
      <c r="BF21" s="15"/>
      <c r="BG21" s="7">
        <v>5</v>
      </c>
      <c r="BH21" s="7">
        <f>IF($BG$11=1,(BB21+BC21+(LOOKUP(BD21,'Tabla de puntos'!$C$6:$C$16,'Tabla de puntos'!$D$6:$D$16)+LOOKUP(BE21,'Tabla de puntos'!$C$6:$C$16,'Tabla de puntos'!$D$6:$D$16)+(LOOKUP(BF21,'Tabla de puntos'!$C$6:$C$16,'Tabla de puntos'!$E$6:$E$16))+(LOOKUP(BG21,'Tabla de puntos'!$C$6:$C$16,'Tabla de puntos'!$F$6:$F$16)))),(BB21+BC21+(LOOKUP(BD21,'Tabla de puntos'!$C$21:$C$31,'Tabla de puntos'!$D$21:$D$31)+LOOKUP(BE21,'Tabla de puntos'!$C$21:$C$31,'Tabla de puntos'!$D$21:$D$31)+(LOOKUP(BF21,'Tabla de puntos'!$C$21:$C$31,'Tabla de puntos'!$E$21:$E$31))+(LOOKUP(BG21,'Tabla de puntos'!$C$21:$C$31,'Tabla de puntos'!$F$21:$F$31)))))</f>
        <v>36</v>
      </c>
      <c r="BI21" s="24">
        <f t="shared" si="0"/>
        <v>83</v>
      </c>
      <c r="BM21" s="9">
        <v>109</v>
      </c>
      <c r="BN21" s="9" t="s">
        <v>60</v>
      </c>
    </row>
    <row r="22" spans="1:66" x14ac:dyDescent="0.25">
      <c r="A22" s="7"/>
      <c r="B22" s="9">
        <v>10</v>
      </c>
      <c r="C22" s="9">
        <v>115</v>
      </c>
      <c r="D22" s="9" t="s">
        <v>217</v>
      </c>
      <c r="E22" s="13"/>
      <c r="F22" s="15"/>
      <c r="G22" s="16"/>
      <c r="H22" s="15"/>
      <c r="I22" s="15"/>
      <c r="J22" s="7"/>
      <c r="K22" s="2">
        <f>IF($J$11=1,(E22+F22+(LOOKUP(G22,'Tabla de puntos'!$C$6:$C$16,'Tabla de puntos'!$D$6:$D$16)+LOOKUP(H22,'Tabla de puntos'!$C$6:$C$16,'Tabla de puntos'!$D$6:$D$16)+(LOOKUP(I22,'Tabla de puntos'!$C$6:$C$16,'Tabla de puntos'!$E$6:$E$16))+(LOOKUP(J22,'Tabla de puntos'!$C$6:$C$16,'Tabla de puntos'!$F$6:$F$16)))),(E22+F22+(LOOKUP(G22,'Tabla de puntos'!$C$21:$C$31,'Tabla de puntos'!$D$21:$D$31)+LOOKUP(H22,'Tabla de puntos'!$C$21:$C$31,'Tabla de puntos'!$D$21:$D$31)+(LOOKUP(I22,'Tabla de puntos'!$C$21:$C$31,'Tabla de puntos'!$E$21:$E$31))+(LOOKUP(J22,'Tabla de puntos'!$C$21:$C$31,'Tabla de puntos'!$F$21:$F$31)))))</f>
        <v>0</v>
      </c>
      <c r="L22" s="13"/>
      <c r="M22" s="15"/>
      <c r="N22" s="15"/>
      <c r="O22" s="15"/>
      <c r="P22" s="15"/>
      <c r="Q22" s="7"/>
      <c r="R22" s="9">
        <f>IF($Q$11=1,(L22+M22+(LOOKUP(N22,'Tabla de puntos'!$C$6:$C$16,'Tabla de puntos'!$D$6:$D$16)+LOOKUP(O22,'Tabla de puntos'!$C$6:$C$16,'Tabla de puntos'!$D$6:$D$16)+(LOOKUP(P22,'Tabla de puntos'!$C$6:$C$16,'Tabla de puntos'!$E$6:$E$16))+(LOOKUP(Q22,'Tabla de puntos'!$C$6:$C$16,'Tabla de puntos'!$F$6:$F$16)))),(L22+M22+(LOOKUP(N22,'Tabla de puntos'!$C$21:$C$31,'Tabla de puntos'!$D$21:$D$31)+LOOKUP(O22,'Tabla de puntos'!$C$21:$C$31,'Tabla de puntos'!$D$21:$D$31)+(LOOKUP(P22,'Tabla de puntos'!$C$21:$C$31,'Tabla de puntos'!$E$21:$E$31))+(LOOKUP(Q22,'Tabla de puntos'!$C$21:$C$31,'Tabla de puntos'!$F$21:$F$31)))))</f>
        <v>0</v>
      </c>
      <c r="S22" s="13">
        <v>1</v>
      </c>
      <c r="T22" s="15">
        <v>5</v>
      </c>
      <c r="U22" s="15"/>
      <c r="V22" s="15"/>
      <c r="W22" s="15"/>
      <c r="X22" s="7"/>
      <c r="Y22" s="9">
        <f>IF($X$11=1,(S22+T22+(LOOKUP(U22,'Tabla de puntos'!$C$6:$C$16,'Tabla de puntos'!$D$6:$D$16)+LOOKUP(V22,'Tabla de puntos'!$C$6:$C$16,'Tabla de puntos'!$D$6:$D$16)+(LOOKUP(W22,'Tabla de puntos'!$C$6:$C$16,'Tabla de puntos'!$E$6:$E$16))+(LOOKUP(X22,'Tabla de puntos'!$C$6:$C$16,'Tabla de puntos'!$F$6:$F$16)))),(S22+T22+(LOOKUP(U22,'Tabla de puntos'!$C$21:$C$31,'Tabla de puntos'!$D$21:$D$31)+LOOKUP(V22,'Tabla de puntos'!$C$21:$C$31,'Tabla de puntos'!$D$21:$D$31)+(LOOKUP(W22,'Tabla de puntos'!$C$21:$C$31,'Tabla de puntos'!$E$21:$E$31))+(LOOKUP(X22,'Tabla de puntos'!$C$21:$C$31,'Tabla de puntos'!$F$21:$F$31)))))</f>
        <v>6</v>
      </c>
      <c r="Z22" s="16">
        <v>1</v>
      </c>
      <c r="AA22" s="15">
        <v>5</v>
      </c>
      <c r="AB22" s="15">
        <v>5</v>
      </c>
      <c r="AC22" s="15"/>
      <c r="AD22" s="15"/>
      <c r="AE22" s="7"/>
      <c r="AF22" s="9">
        <f>IF($AE$11=1,(Z22+AA22+(LOOKUP(AB22,'Tabla de puntos'!$C$6:$C$16,'Tabla de puntos'!$D$6:$D$16)+LOOKUP(AC22,'Tabla de puntos'!$C$6:$C$16,'Tabla de puntos'!$D$6:$D$16)+(LOOKUP(AD22,'Tabla de puntos'!$C$6:$C$16,'Tabla de puntos'!$E$6:$E$16))+(LOOKUP(AE22,'Tabla de puntos'!$C$6:$C$16,'Tabla de puntos'!$F$6:$F$16)))),(Z22+AA22+(LOOKUP(AB22,'Tabla de puntos'!$C$21:$C$31,'Tabla de puntos'!$D$21:$D$31)+LOOKUP(AC22,'Tabla de puntos'!$C$21:$C$31,'Tabla de puntos'!$D$21:$D$31)+(LOOKUP(AD22,'Tabla de puntos'!$C$21:$C$31,'Tabla de puntos'!$E$21:$E$31))+(LOOKUP(AE22,'Tabla de puntos'!$C$21:$C$31,'Tabla de puntos'!$F$21:$F$31)))))</f>
        <v>11</v>
      </c>
      <c r="AG22" s="16">
        <v>1</v>
      </c>
      <c r="AH22" s="15">
        <v>5</v>
      </c>
      <c r="AI22" s="15"/>
      <c r="AJ22" s="15"/>
      <c r="AK22" s="15"/>
      <c r="AL22" s="7"/>
      <c r="AM22" s="9">
        <f>IF($AL$11=1,(AG22+AH22+(LOOKUP(AI22,'Tabla de puntos'!$C$6:$C$16,'Tabla de puntos'!$D$6:$D$16)+LOOKUP(AJ22,'Tabla de puntos'!$C$6:$C$16,'Tabla de puntos'!$D$6:$D$16)+(LOOKUP(AK22,'Tabla de puntos'!$C$6:$C$16,'Tabla de puntos'!$E$6:$E$16))+(LOOKUP(AL22,'Tabla de puntos'!$C$6:$C$16,'Tabla de puntos'!$F$6:$F$16)))),(AG22+AH22+(LOOKUP(AI22,'Tabla de puntos'!$C$21:$C$31,'Tabla de puntos'!$D$21:$D$31)+LOOKUP(AJ22,'Tabla de puntos'!$C$21:$C$31,'Tabla de puntos'!$D$21:$D$31)+(LOOKUP(AK22,'Tabla de puntos'!$C$21:$C$31,'Tabla de puntos'!$E$21:$E$31))+(LOOKUP(AL22,'Tabla de puntos'!$C$21:$C$31,'Tabla de puntos'!$F$21:$F$31)))))</f>
        <v>6</v>
      </c>
      <c r="AN22" s="16">
        <v>1</v>
      </c>
      <c r="AO22" s="15"/>
      <c r="AP22" s="15">
        <v>4</v>
      </c>
      <c r="AQ22" s="15">
        <v>3</v>
      </c>
      <c r="AR22" s="15"/>
      <c r="AS22" s="7">
        <v>3</v>
      </c>
      <c r="AT22" s="9">
        <f>IF($AS$11=1,(AN22+AO22+(LOOKUP(AP22,'Tabla de puntos'!$C$6:$C$16,'Tabla de puntos'!$D$6:$D$16)+LOOKUP(AQ22,'Tabla de puntos'!$C$6:$C$16,'Tabla de puntos'!$D$6:$D$16)+(LOOKUP(AR22,'Tabla de puntos'!$C$6:$C$16,'Tabla de puntos'!$E$6:$E$16))+(LOOKUP(AS22,'Tabla de puntos'!$C$6:$C$16,'Tabla de puntos'!$F$6:$F$16)))),(AN22+AO22+(LOOKUP(AP22,'Tabla de puntos'!$C$21:$C$31,'Tabla de puntos'!$D$21:$D$31)+LOOKUP(AQ22,'Tabla de puntos'!$C$21:$C$31,'Tabla de puntos'!$D$21:$D$31)+(LOOKUP(AR22,'Tabla de puntos'!$C$21:$C$31,'Tabla de puntos'!$E$21:$E$31))+(LOOKUP(AS22,'Tabla de puntos'!$C$21:$C$31,'Tabla de puntos'!$F$21:$F$31)))))</f>
        <v>29</v>
      </c>
      <c r="AU22" s="16">
        <v>1</v>
      </c>
      <c r="AV22" s="15">
        <v>5</v>
      </c>
      <c r="AW22" s="15">
        <v>6</v>
      </c>
      <c r="AX22" s="15"/>
      <c r="AY22" s="15"/>
      <c r="AZ22" s="7">
        <v>6</v>
      </c>
      <c r="BA22" s="7">
        <f>IF($AZ$11=1,(AU22+AV22+(LOOKUP(AW22,'Tabla de puntos'!$C$6:$C$16,'Tabla de puntos'!$D$6:$D$16)+LOOKUP(AX22,'Tabla de puntos'!$C$6:$C$16,'Tabla de puntos'!$D$6:$D$16)+(LOOKUP(AY22,'Tabla de puntos'!$C$6:$C$16,'Tabla de puntos'!$E$6:$E$16))+(LOOKUP(AZ22,'Tabla de puntos'!$C$6:$C$16,'Tabla de puntos'!$F$6:$F$16)))),(AU22+AV22+(LOOKUP(AW22,'Tabla de puntos'!$C$21:$C$31,'Tabla de puntos'!$D$21:$D$31)+LOOKUP(AX22,'Tabla de puntos'!$C$21:$C$31,'Tabla de puntos'!$D$21:$D$31)+(LOOKUP(AY22,'Tabla de puntos'!$C$21:$C$31,'Tabla de puntos'!$E$21:$E$31))+(LOOKUP(AZ22,'Tabla de puntos'!$C$21:$C$31,'Tabla de puntos'!$F$21:$F$31)))))</f>
        <v>18</v>
      </c>
      <c r="BB22" s="16"/>
      <c r="BC22" s="15"/>
      <c r="BD22" s="15"/>
      <c r="BE22" s="15"/>
      <c r="BF22" s="15"/>
      <c r="BG22" s="7"/>
      <c r="BH22" s="7">
        <f>IF($BG$11=1,(BB22+BC22+(LOOKUP(BD22,'Tabla de puntos'!$C$6:$C$16,'Tabla de puntos'!$D$6:$D$16)+LOOKUP(BE22,'Tabla de puntos'!$C$6:$C$16,'Tabla de puntos'!$D$6:$D$16)+(LOOKUP(BF22,'Tabla de puntos'!$C$6:$C$16,'Tabla de puntos'!$E$6:$E$16))+(LOOKUP(BG22,'Tabla de puntos'!$C$6:$C$16,'Tabla de puntos'!$F$6:$F$16)))),(BB22+BC22+(LOOKUP(BD22,'Tabla de puntos'!$C$21:$C$31,'Tabla de puntos'!$D$21:$D$31)+LOOKUP(BE22,'Tabla de puntos'!$C$21:$C$31,'Tabla de puntos'!$D$21:$D$31)+(LOOKUP(BF22,'Tabla de puntos'!$C$21:$C$31,'Tabla de puntos'!$E$21:$E$31))+(LOOKUP(BG22,'Tabla de puntos'!$C$21:$C$31,'Tabla de puntos'!$F$21:$F$31)))))</f>
        <v>0</v>
      </c>
      <c r="BI22" s="24">
        <f t="shared" si="0"/>
        <v>70</v>
      </c>
      <c r="BM22" s="9">
        <v>110</v>
      </c>
      <c r="BN22" s="9" t="s">
        <v>217</v>
      </c>
    </row>
    <row r="23" spans="1:66" x14ac:dyDescent="0.25">
      <c r="B23" s="9">
        <v>11</v>
      </c>
      <c r="C23" s="9">
        <v>107</v>
      </c>
      <c r="D23" s="9" t="s">
        <v>59</v>
      </c>
      <c r="E23" s="13">
        <v>1</v>
      </c>
      <c r="F23" s="15">
        <v>5</v>
      </c>
      <c r="G23" s="16">
        <v>4</v>
      </c>
      <c r="H23" s="15">
        <v>6</v>
      </c>
      <c r="I23" s="15"/>
      <c r="J23" s="7">
        <v>3</v>
      </c>
      <c r="K23" s="2">
        <f>IF($J$11=1,(E23+F23+(LOOKUP(G23,'Tabla de puntos'!$C$6:$C$16,'Tabla de puntos'!$D$6:$D$16)+LOOKUP(H23,'Tabla de puntos'!$C$6:$C$16,'Tabla de puntos'!$D$6:$D$16)+(LOOKUP(I23,'Tabla de puntos'!$C$6:$C$16,'Tabla de puntos'!$E$6:$E$16))+(LOOKUP(J23,'Tabla de puntos'!$C$6:$C$16,'Tabla de puntos'!$F$6:$F$16)))),(E23+F23+(LOOKUP(G23,'Tabla de puntos'!$C$21:$C$31,'Tabla de puntos'!$D$21:$D$31)+LOOKUP(H23,'Tabla de puntos'!$C$21:$C$31,'Tabla de puntos'!$D$21:$D$31)+(LOOKUP(I23,'Tabla de puntos'!$C$21:$C$31,'Tabla de puntos'!$E$21:$E$31))+(LOOKUP(J23,'Tabla de puntos'!$C$21:$C$31,'Tabla de puntos'!$F$21:$F$31)))))</f>
        <v>31</v>
      </c>
      <c r="L23" s="13"/>
      <c r="M23" s="15"/>
      <c r="N23" s="15"/>
      <c r="O23" s="15"/>
      <c r="P23" s="15"/>
      <c r="Q23" s="7"/>
      <c r="R23" s="9">
        <f>IF($Q$11=1,(L23+M23+(LOOKUP(N23,'Tabla de puntos'!$C$6:$C$16,'Tabla de puntos'!$D$6:$D$16)+LOOKUP(O23,'Tabla de puntos'!$C$6:$C$16,'Tabla de puntos'!$D$6:$D$16)+(LOOKUP(P23,'Tabla de puntos'!$C$6:$C$16,'Tabla de puntos'!$E$6:$E$16))+(LOOKUP(Q23,'Tabla de puntos'!$C$6:$C$16,'Tabla de puntos'!$F$6:$F$16)))),(L23+M23+(LOOKUP(N23,'Tabla de puntos'!$C$21:$C$31,'Tabla de puntos'!$D$21:$D$31)+LOOKUP(O23,'Tabla de puntos'!$C$21:$C$31,'Tabla de puntos'!$D$21:$D$31)+(LOOKUP(P23,'Tabla de puntos'!$C$21:$C$31,'Tabla de puntos'!$E$21:$E$31))+(LOOKUP(Q23,'Tabla de puntos'!$C$21:$C$31,'Tabla de puntos'!$F$21:$F$31)))))</f>
        <v>0</v>
      </c>
      <c r="S23" s="13">
        <v>1</v>
      </c>
      <c r="T23" s="15">
        <v>5</v>
      </c>
      <c r="U23" s="15"/>
      <c r="V23" s="15"/>
      <c r="W23" s="15"/>
      <c r="X23" s="7"/>
      <c r="Y23" s="9">
        <f>IF($X$11=1,(S23+T23+(LOOKUP(U23,'Tabla de puntos'!$C$6:$C$16,'Tabla de puntos'!$D$6:$D$16)+LOOKUP(V23,'Tabla de puntos'!$C$6:$C$16,'Tabla de puntos'!$D$6:$D$16)+(LOOKUP(W23,'Tabla de puntos'!$C$6:$C$16,'Tabla de puntos'!$E$6:$E$16))+(LOOKUP(X23,'Tabla de puntos'!$C$6:$C$16,'Tabla de puntos'!$F$6:$F$16)))),(S23+T23+(LOOKUP(U23,'Tabla de puntos'!$C$21:$C$31,'Tabla de puntos'!$D$21:$D$31)+LOOKUP(V23,'Tabla de puntos'!$C$21:$C$31,'Tabla de puntos'!$D$21:$D$31)+(LOOKUP(W23,'Tabla de puntos'!$C$21:$C$31,'Tabla de puntos'!$E$21:$E$31))+(LOOKUP(X23,'Tabla de puntos'!$C$21:$C$31,'Tabla de puntos'!$F$21:$F$31)))))</f>
        <v>6</v>
      </c>
      <c r="Z23" s="16"/>
      <c r="AA23" s="15"/>
      <c r="AB23" s="15"/>
      <c r="AC23" s="15"/>
      <c r="AD23" s="15"/>
      <c r="AE23" s="7"/>
      <c r="AF23" s="9">
        <f>IF($AE$11=1,(Z23+AA23+(LOOKUP(AB23,'Tabla de puntos'!$C$6:$C$16,'Tabla de puntos'!$D$6:$D$16)+LOOKUP(AC23,'Tabla de puntos'!$C$6:$C$16,'Tabla de puntos'!$D$6:$D$16)+(LOOKUP(AD23,'Tabla de puntos'!$C$6:$C$16,'Tabla de puntos'!$E$6:$E$16))+(LOOKUP(AE23,'Tabla de puntos'!$C$6:$C$16,'Tabla de puntos'!$F$6:$F$16)))),(Z23+AA23+(LOOKUP(AB23,'Tabla de puntos'!$C$21:$C$31,'Tabla de puntos'!$D$21:$D$31)+LOOKUP(AC23,'Tabla de puntos'!$C$21:$C$31,'Tabla de puntos'!$D$21:$D$31)+(LOOKUP(AD23,'Tabla de puntos'!$C$21:$C$31,'Tabla de puntos'!$E$21:$E$31))+(LOOKUP(AE23,'Tabla de puntos'!$C$21:$C$31,'Tabla de puntos'!$F$21:$F$31)))))</f>
        <v>0</v>
      </c>
      <c r="AG23" s="16"/>
      <c r="AH23" s="15"/>
      <c r="AI23" s="15"/>
      <c r="AJ23" s="15"/>
      <c r="AK23" s="15"/>
      <c r="AL23" s="7"/>
      <c r="AM23" s="9">
        <f>IF($AL$11=1,(AG23+AH23+(LOOKUP(AI23,'Tabla de puntos'!$C$6:$C$16,'Tabla de puntos'!$D$6:$D$16)+LOOKUP(AJ23,'Tabla de puntos'!$C$6:$C$16,'Tabla de puntos'!$D$6:$D$16)+(LOOKUP(AK23,'Tabla de puntos'!$C$6:$C$16,'Tabla de puntos'!$E$6:$E$16))+(LOOKUP(AL23,'Tabla de puntos'!$C$6:$C$16,'Tabla de puntos'!$F$6:$F$16)))),(AG23+AH23+(LOOKUP(AI23,'Tabla de puntos'!$C$21:$C$31,'Tabla de puntos'!$D$21:$D$31)+LOOKUP(AJ23,'Tabla de puntos'!$C$21:$C$31,'Tabla de puntos'!$D$21:$D$31)+(LOOKUP(AK23,'Tabla de puntos'!$C$21:$C$31,'Tabla de puntos'!$E$21:$E$31))+(LOOKUP(AL23,'Tabla de puntos'!$C$21:$C$31,'Tabla de puntos'!$F$21:$F$31)))))</f>
        <v>0</v>
      </c>
      <c r="AN23" s="16"/>
      <c r="AO23" s="15"/>
      <c r="AP23" s="15"/>
      <c r="AQ23" s="15"/>
      <c r="AR23" s="15"/>
      <c r="AS23" s="7"/>
      <c r="AT23" s="9">
        <f>IF($AS$11=1,(AN23+AO23+(LOOKUP(AP23,'Tabla de puntos'!$C$6:$C$16,'Tabla de puntos'!$D$6:$D$16)+LOOKUP(AQ23,'Tabla de puntos'!$C$6:$C$16,'Tabla de puntos'!$D$6:$D$16)+(LOOKUP(AR23,'Tabla de puntos'!$C$6:$C$16,'Tabla de puntos'!$E$6:$E$16))+(LOOKUP(AS23,'Tabla de puntos'!$C$6:$C$16,'Tabla de puntos'!$F$6:$F$16)))),(AN23+AO23+(LOOKUP(AP23,'Tabla de puntos'!$C$21:$C$31,'Tabla de puntos'!$D$21:$D$31)+LOOKUP(AQ23,'Tabla de puntos'!$C$21:$C$31,'Tabla de puntos'!$D$21:$D$31)+(LOOKUP(AR23,'Tabla de puntos'!$C$21:$C$31,'Tabla de puntos'!$E$21:$E$31))+(LOOKUP(AS23,'Tabla de puntos'!$C$21:$C$31,'Tabla de puntos'!$F$21:$F$31)))))</f>
        <v>0</v>
      </c>
      <c r="AU23" s="16">
        <v>1</v>
      </c>
      <c r="AV23" s="15">
        <v>5</v>
      </c>
      <c r="AW23" s="15">
        <v>5</v>
      </c>
      <c r="AX23" s="15"/>
      <c r="AY23" s="15"/>
      <c r="AZ23" s="7">
        <v>5</v>
      </c>
      <c r="BA23" s="7">
        <f>IF($AZ$11=1,(AU23+AV23+(LOOKUP(AW23,'Tabla de puntos'!$C$6:$C$16,'Tabla de puntos'!$D$6:$D$16)+LOOKUP(AX23,'Tabla de puntos'!$C$6:$C$16,'Tabla de puntos'!$D$6:$D$16)+(LOOKUP(AY23,'Tabla de puntos'!$C$6:$C$16,'Tabla de puntos'!$E$6:$E$16))+(LOOKUP(AZ23,'Tabla de puntos'!$C$6:$C$16,'Tabla de puntos'!$F$6:$F$16)))),(AU23+AV23+(LOOKUP(AW23,'Tabla de puntos'!$C$21:$C$31,'Tabla de puntos'!$D$21:$D$31)+LOOKUP(AX23,'Tabla de puntos'!$C$21:$C$31,'Tabla de puntos'!$D$21:$D$31)+(LOOKUP(AY23,'Tabla de puntos'!$C$21:$C$31,'Tabla de puntos'!$E$21:$E$31))+(LOOKUP(AZ23,'Tabla de puntos'!$C$21:$C$31,'Tabla de puntos'!$F$21:$F$31)))))</f>
        <v>21</v>
      </c>
      <c r="BB23" s="16"/>
      <c r="BC23" s="15"/>
      <c r="BD23" s="15"/>
      <c r="BE23" s="15"/>
      <c r="BF23" s="15"/>
      <c r="BG23" s="7"/>
      <c r="BH23" s="7">
        <f>IF($BG$11=1,(BB23+BC23+(LOOKUP(BD23,'Tabla de puntos'!$C$6:$C$16,'Tabla de puntos'!$D$6:$D$16)+LOOKUP(BE23,'Tabla de puntos'!$C$6:$C$16,'Tabla de puntos'!$D$6:$D$16)+(LOOKUP(BF23,'Tabla de puntos'!$C$6:$C$16,'Tabla de puntos'!$E$6:$E$16))+(LOOKUP(BG23,'Tabla de puntos'!$C$6:$C$16,'Tabla de puntos'!$F$6:$F$16)))),(BB23+BC23+(LOOKUP(BD23,'Tabla de puntos'!$C$21:$C$31,'Tabla de puntos'!$D$21:$D$31)+LOOKUP(BE23,'Tabla de puntos'!$C$21:$C$31,'Tabla de puntos'!$D$21:$D$31)+(LOOKUP(BF23,'Tabla de puntos'!$C$21:$C$31,'Tabla de puntos'!$E$21:$E$31))+(LOOKUP(BG23,'Tabla de puntos'!$C$21:$C$31,'Tabla de puntos'!$F$21:$F$31)))))</f>
        <v>0</v>
      </c>
      <c r="BI23" s="32">
        <f t="shared" si="0"/>
        <v>58</v>
      </c>
      <c r="BM23" s="9">
        <v>111</v>
      </c>
      <c r="BN23" s="9" t="s">
        <v>59</v>
      </c>
    </row>
    <row r="24" spans="1:66" x14ac:dyDescent="0.25">
      <c r="B24" s="9">
        <v>12</v>
      </c>
      <c r="C24" s="9">
        <v>119</v>
      </c>
      <c r="D24" s="9" t="s">
        <v>219</v>
      </c>
      <c r="E24" s="13"/>
      <c r="F24" s="15"/>
      <c r="G24" s="16"/>
      <c r="H24" s="15"/>
      <c r="I24" s="15"/>
      <c r="J24" s="7"/>
      <c r="K24" s="2">
        <f>IF($J$11=1,(E24+F24+(LOOKUP(G24,'Tabla de puntos'!$C$6:$C$16,'Tabla de puntos'!$D$6:$D$16)+LOOKUP(H24,'Tabla de puntos'!$C$6:$C$16,'Tabla de puntos'!$D$6:$D$16)+(LOOKUP(I24,'Tabla de puntos'!$C$6:$C$16,'Tabla de puntos'!$E$6:$E$16))+(LOOKUP(J24,'Tabla de puntos'!$C$6:$C$16,'Tabla de puntos'!$F$6:$F$16)))),(E24+F24+(LOOKUP(G24,'Tabla de puntos'!$C$21:$C$31,'Tabla de puntos'!$D$21:$D$31)+LOOKUP(H24,'Tabla de puntos'!$C$21:$C$31,'Tabla de puntos'!$D$21:$D$31)+(LOOKUP(I24,'Tabla de puntos'!$C$21:$C$31,'Tabla de puntos'!$E$21:$E$31))+(LOOKUP(J24,'Tabla de puntos'!$C$21:$C$31,'Tabla de puntos'!$F$21:$F$31)))))</f>
        <v>0</v>
      </c>
      <c r="L24" s="13"/>
      <c r="M24" s="15"/>
      <c r="N24" s="15"/>
      <c r="O24" s="15"/>
      <c r="P24" s="15"/>
      <c r="Q24" s="7"/>
      <c r="R24" s="9">
        <f>IF($Q$11=1,(L24+M24+(LOOKUP(N24,'Tabla de puntos'!$C$6:$C$16,'Tabla de puntos'!$D$6:$D$16)+LOOKUP(O24,'Tabla de puntos'!$C$6:$C$16,'Tabla de puntos'!$D$6:$D$16)+(LOOKUP(P24,'Tabla de puntos'!$C$6:$C$16,'Tabla de puntos'!$E$6:$E$16))+(LOOKUP(Q24,'Tabla de puntos'!$C$6:$C$16,'Tabla de puntos'!$F$6:$F$16)))),(L24+M24+(LOOKUP(N24,'Tabla de puntos'!$C$21:$C$31,'Tabla de puntos'!$D$21:$D$31)+LOOKUP(O24,'Tabla de puntos'!$C$21:$C$31,'Tabla de puntos'!$D$21:$D$31)+(LOOKUP(P24,'Tabla de puntos'!$C$21:$C$31,'Tabla de puntos'!$E$21:$E$31))+(LOOKUP(Q24,'Tabla de puntos'!$C$21:$C$31,'Tabla de puntos'!$F$21:$F$31)))))</f>
        <v>0</v>
      </c>
      <c r="S24" s="13">
        <v>1</v>
      </c>
      <c r="T24" s="15">
        <v>5</v>
      </c>
      <c r="U24" s="15">
        <v>4</v>
      </c>
      <c r="V24" s="15">
        <v>6</v>
      </c>
      <c r="W24" s="15"/>
      <c r="X24" s="7">
        <v>4</v>
      </c>
      <c r="Y24" s="9">
        <f>IF($X$11=1,(S24+T24+(LOOKUP(U24,'Tabla de puntos'!$C$6:$C$16,'Tabla de puntos'!$D$6:$D$16)+LOOKUP(V24,'Tabla de puntos'!$C$6:$C$16,'Tabla de puntos'!$D$6:$D$16)+(LOOKUP(W24,'Tabla de puntos'!$C$6:$C$16,'Tabla de puntos'!$E$6:$E$16))+(LOOKUP(X24,'Tabla de puntos'!$C$6:$C$16,'Tabla de puntos'!$F$6:$F$16)))),(S24+T24+(LOOKUP(U24,'Tabla de puntos'!$C$21:$C$31,'Tabla de puntos'!$D$21:$D$31)+LOOKUP(V24,'Tabla de puntos'!$C$21:$C$31,'Tabla de puntos'!$D$21:$D$31)+(LOOKUP(W24,'Tabla de puntos'!$C$21:$C$31,'Tabla de puntos'!$E$21:$E$31))+(LOOKUP(X24,'Tabla de puntos'!$C$21:$C$31,'Tabla de puntos'!$F$21:$F$31)))))</f>
        <v>28</v>
      </c>
      <c r="Z24" s="16"/>
      <c r="AA24" s="15"/>
      <c r="AB24" s="15"/>
      <c r="AC24" s="15"/>
      <c r="AD24" s="15"/>
      <c r="AE24" s="7"/>
      <c r="AF24" s="9">
        <f>IF($AE$11=1,(Z24+AA24+(LOOKUP(AB24,'Tabla de puntos'!$C$6:$C$16,'Tabla de puntos'!$D$6:$D$16)+LOOKUP(AC24,'Tabla de puntos'!$C$6:$C$16,'Tabla de puntos'!$D$6:$D$16)+(LOOKUP(AD24,'Tabla de puntos'!$C$6:$C$16,'Tabla de puntos'!$E$6:$E$16))+(LOOKUP(AE24,'Tabla de puntos'!$C$6:$C$16,'Tabla de puntos'!$F$6:$F$16)))),(Z24+AA24+(LOOKUP(AB24,'Tabla de puntos'!$C$21:$C$31,'Tabla de puntos'!$D$21:$D$31)+LOOKUP(AC24,'Tabla de puntos'!$C$21:$C$31,'Tabla de puntos'!$D$21:$D$31)+(LOOKUP(AD24,'Tabla de puntos'!$C$21:$C$31,'Tabla de puntos'!$E$21:$E$31))+(LOOKUP(AE24,'Tabla de puntos'!$C$21:$C$31,'Tabla de puntos'!$F$21:$F$31)))))</f>
        <v>0</v>
      </c>
      <c r="AG24" s="16"/>
      <c r="AH24" s="15"/>
      <c r="AI24" s="15"/>
      <c r="AJ24" s="15"/>
      <c r="AK24" s="15"/>
      <c r="AL24" s="7"/>
      <c r="AM24" s="9">
        <f>IF($AL$11=1,(AG24+AH24+(LOOKUP(AI24,'Tabla de puntos'!$C$6:$C$16,'Tabla de puntos'!$D$6:$D$16)+LOOKUP(AJ24,'Tabla de puntos'!$C$6:$C$16,'Tabla de puntos'!$D$6:$D$16)+(LOOKUP(AK24,'Tabla de puntos'!$C$6:$C$16,'Tabla de puntos'!$E$6:$E$16))+(LOOKUP(AL24,'Tabla de puntos'!$C$6:$C$16,'Tabla de puntos'!$F$6:$F$16)))),(AG24+AH24+(LOOKUP(AI24,'Tabla de puntos'!$C$21:$C$31,'Tabla de puntos'!$D$21:$D$31)+LOOKUP(AJ24,'Tabla de puntos'!$C$21:$C$31,'Tabla de puntos'!$D$21:$D$31)+(LOOKUP(AK24,'Tabla de puntos'!$C$21:$C$31,'Tabla de puntos'!$E$21:$E$31))+(LOOKUP(AL24,'Tabla de puntos'!$C$21:$C$31,'Tabla de puntos'!$F$21:$F$31)))))</f>
        <v>0</v>
      </c>
      <c r="AN24" s="16">
        <v>1</v>
      </c>
      <c r="AO24" s="15">
        <v>5</v>
      </c>
      <c r="AP24" s="15">
        <v>7</v>
      </c>
      <c r="AQ24" s="15">
        <v>5</v>
      </c>
      <c r="AR24" s="15"/>
      <c r="AS24" s="7">
        <v>5</v>
      </c>
      <c r="AT24" s="9">
        <f>IF($AS$11=1,(AN24+AO24+(LOOKUP(AP24,'Tabla de puntos'!$C$6:$C$16,'Tabla de puntos'!$D$6:$D$16)+LOOKUP(AQ24,'Tabla de puntos'!$C$6:$C$16,'Tabla de puntos'!$D$6:$D$16)+(LOOKUP(AR24,'Tabla de puntos'!$C$6:$C$16,'Tabla de puntos'!$E$6:$E$16))+(LOOKUP(AS24,'Tabla de puntos'!$C$6:$C$16,'Tabla de puntos'!$F$6:$F$16)))),(AN24+AO24+(LOOKUP(AP24,'Tabla de puntos'!$C$21:$C$31,'Tabla de puntos'!$D$21:$D$31)+LOOKUP(AQ24,'Tabla de puntos'!$C$21:$C$31,'Tabla de puntos'!$D$21:$D$31)+(LOOKUP(AR24,'Tabla de puntos'!$C$21:$C$31,'Tabla de puntos'!$E$21:$E$31))+(LOOKUP(AS24,'Tabla de puntos'!$C$21:$C$31,'Tabla de puntos'!$F$21:$F$31)))))</f>
        <v>24</v>
      </c>
      <c r="AU24" s="16"/>
      <c r="AV24" s="15"/>
      <c r="AW24" s="15"/>
      <c r="AX24" s="15"/>
      <c r="AY24" s="15"/>
      <c r="AZ24" s="7"/>
      <c r="BA24" s="7">
        <f>IF($AZ$11=1,(AU24+AV24+(LOOKUP(AW24,'Tabla de puntos'!$C$6:$C$16,'Tabla de puntos'!$D$6:$D$16)+LOOKUP(AX24,'Tabla de puntos'!$C$6:$C$16,'Tabla de puntos'!$D$6:$D$16)+(LOOKUP(AY24,'Tabla de puntos'!$C$6:$C$16,'Tabla de puntos'!$E$6:$E$16))+(LOOKUP(AZ24,'Tabla de puntos'!$C$6:$C$16,'Tabla de puntos'!$F$6:$F$16)))),(AU24+AV24+(LOOKUP(AW24,'Tabla de puntos'!$C$21:$C$31,'Tabla de puntos'!$D$21:$D$31)+LOOKUP(AX24,'Tabla de puntos'!$C$21:$C$31,'Tabla de puntos'!$D$21:$D$31)+(LOOKUP(AY24,'Tabla de puntos'!$C$21:$C$31,'Tabla de puntos'!$E$21:$E$31))+(LOOKUP(AZ24,'Tabla de puntos'!$C$21:$C$31,'Tabla de puntos'!$F$21:$F$31)))))</f>
        <v>0</v>
      </c>
      <c r="BB24" s="16"/>
      <c r="BC24" s="15"/>
      <c r="BD24" s="15"/>
      <c r="BE24" s="15"/>
      <c r="BF24" s="15"/>
      <c r="BG24" s="7"/>
      <c r="BH24" s="7">
        <f>IF($BG$11=1,(BB24+BC24+(LOOKUP(BD24,'Tabla de puntos'!$C$6:$C$16,'Tabla de puntos'!$D$6:$D$16)+LOOKUP(BE24,'Tabla de puntos'!$C$6:$C$16,'Tabla de puntos'!$D$6:$D$16)+(LOOKUP(BF24,'Tabla de puntos'!$C$6:$C$16,'Tabla de puntos'!$E$6:$E$16))+(LOOKUP(BG24,'Tabla de puntos'!$C$6:$C$16,'Tabla de puntos'!$F$6:$F$16)))),(BB24+BC24+(LOOKUP(BD24,'Tabla de puntos'!$C$21:$C$31,'Tabla de puntos'!$D$21:$D$31)+LOOKUP(BE24,'Tabla de puntos'!$C$21:$C$31,'Tabla de puntos'!$D$21:$D$31)+(LOOKUP(BF24,'Tabla de puntos'!$C$21:$C$31,'Tabla de puntos'!$E$21:$E$31))+(LOOKUP(BG24,'Tabla de puntos'!$C$21:$C$31,'Tabla de puntos'!$F$21:$F$31)))))</f>
        <v>0</v>
      </c>
      <c r="BI24" s="32">
        <f t="shared" si="0"/>
        <v>52</v>
      </c>
      <c r="BM24" s="9">
        <v>112</v>
      </c>
      <c r="BN24" s="9" t="s">
        <v>219</v>
      </c>
    </row>
    <row r="25" spans="1:66" x14ac:dyDescent="0.25">
      <c r="B25" s="9">
        <v>13</v>
      </c>
      <c r="C25" s="9">
        <v>102</v>
      </c>
      <c r="D25" s="9" t="s">
        <v>344</v>
      </c>
      <c r="E25" s="13"/>
      <c r="F25" s="15"/>
      <c r="G25" s="16"/>
      <c r="H25" s="15"/>
      <c r="I25" s="15"/>
      <c r="J25" s="7"/>
      <c r="K25" s="2">
        <f>IF($J$11=1,(E25+F25+(LOOKUP(G25,'Tabla de puntos'!$C$6:$C$16,'Tabla de puntos'!$D$6:$D$16)+LOOKUP(H25,'Tabla de puntos'!$C$6:$C$16,'Tabla de puntos'!$D$6:$D$16)+(LOOKUP(I25,'Tabla de puntos'!$C$6:$C$16,'Tabla de puntos'!$E$6:$E$16))+(LOOKUP(J25,'Tabla de puntos'!$C$6:$C$16,'Tabla de puntos'!$F$6:$F$16)))),(E25+F25+(LOOKUP(G25,'Tabla de puntos'!$C$21:$C$31,'Tabla de puntos'!$D$21:$D$31)+LOOKUP(H25,'Tabla de puntos'!$C$21:$C$31,'Tabla de puntos'!$D$21:$D$31)+(LOOKUP(I25,'Tabla de puntos'!$C$21:$C$31,'Tabla de puntos'!$E$21:$E$31))+(LOOKUP(J25,'Tabla de puntos'!$C$21:$C$31,'Tabla de puntos'!$F$21:$F$31)))))</f>
        <v>0</v>
      </c>
      <c r="L25" s="13"/>
      <c r="M25" s="15"/>
      <c r="N25" s="15"/>
      <c r="O25" s="15"/>
      <c r="P25" s="15"/>
      <c r="Q25" s="7"/>
      <c r="R25" s="9">
        <f>IF($Q$11=1,(L25+M25+(LOOKUP(N25,'Tabla de puntos'!$C$6:$C$16,'Tabla de puntos'!$D$6:$D$16)+LOOKUP(O25,'Tabla de puntos'!$C$6:$C$16,'Tabla de puntos'!$D$6:$D$16)+(LOOKUP(P25,'Tabla de puntos'!$C$6:$C$16,'Tabla de puntos'!$E$6:$E$16))+(LOOKUP(Q25,'Tabla de puntos'!$C$6:$C$16,'Tabla de puntos'!$F$6:$F$16)))),(L25+M25+(LOOKUP(N25,'Tabla de puntos'!$C$21:$C$31,'Tabla de puntos'!$D$21:$D$31)+LOOKUP(O25,'Tabla de puntos'!$C$21:$C$31,'Tabla de puntos'!$D$21:$D$31)+(LOOKUP(P25,'Tabla de puntos'!$C$21:$C$31,'Tabla de puntos'!$E$21:$E$31))+(LOOKUP(Q25,'Tabla de puntos'!$C$21:$C$31,'Tabla de puntos'!$F$21:$F$31)))))</f>
        <v>0</v>
      </c>
      <c r="S25" s="13"/>
      <c r="T25" s="15"/>
      <c r="U25" s="15"/>
      <c r="V25" s="15"/>
      <c r="W25" s="15"/>
      <c r="X25" s="7"/>
      <c r="Y25" s="9">
        <f>IF($X$11=1,(S25+T25+(LOOKUP(U25,'Tabla de puntos'!$C$6:$C$16,'Tabla de puntos'!$D$6:$D$16)+LOOKUP(V25,'Tabla de puntos'!$C$6:$C$16,'Tabla de puntos'!$D$6:$D$16)+(LOOKUP(W25,'Tabla de puntos'!$C$6:$C$16,'Tabla de puntos'!$E$6:$E$16))+(LOOKUP(X25,'Tabla de puntos'!$C$6:$C$16,'Tabla de puntos'!$F$6:$F$16)))),(S25+T25+(LOOKUP(U25,'Tabla de puntos'!$C$21:$C$31,'Tabla de puntos'!$D$21:$D$31)+LOOKUP(V25,'Tabla de puntos'!$C$21:$C$31,'Tabla de puntos'!$D$21:$D$31)+(LOOKUP(W25,'Tabla de puntos'!$C$21:$C$31,'Tabla de puntos'!$E$21:$E$31))+(LOOKUP(X25,'Tabla de puntos'!$C$21:$C$31,'Tabla de puntos'!$F$21:$F$31)))))</f>
        <v>0</v>
      </c>
      <c r="Z25" s="16"/>
      <c r="AA25" s="15"/>
      <c r="AB25" s="15"/>
      <c r="AC25" s="15"/>
      <c r="AD25" s="15"/>
      <c r="AE25" s="7"/>
      <c r="AF25" s="9">
        <f>IF($AE$11=1,(Z25+AA25+(LOOKUP(AB25,'Tabla de puntos'!$C$6:$C$16,'Tabla de puntos'!$D$6:$D$16)+LOOKUP(AC25,'Tabla de puntos'!$C$6:$C$16,'Tabla de puntos'!$D$6:$D$16)+(LOOKUP(AD25,'Tabla de puntos'!$C$6:$C$16,'Tabla de puntos'!$E$6:$E$16))+(LOOKUP(AE25,'Tabla de puntos'!$C$6:$C$16,'Tabla de puntos'!$F$6:$F$16)))),(Z25+AA25+(LOOKUP(AB25,'Tabla de puntos'!$C$21:$C$31,'Tabla de puntos'!$D$21:$D$31)+LOOKUP(AC25,'Tabla de puntos'!$C$21:$C$31,'Tabla de puntos'!$D$21:$D$31)+(LOOKUP(AD25,'Tabla de puntos'!$C$21:$C$31,'Tabla de puntos'!$E$21:$E$31))+(LOOKUP(AE25,'Tabla de puntos'!$C$21:$C$31,'Tabla de puntos'!$F$21:$F$31)))))</f>
        <v>0</v>
      </c>
      <c r="AG25" s="16"/>
      <c r="AH25" s="15"/>
      <c r="AI25" s="15"/>
      <c r="AJ25" s="15"/>
      <c r="AK25" s="15"/>
      <c r="AL25" s="7"/>
      <c r="AM25" s="9">
        <f>IF($AL$11=1,(AG25+AH25+(LOOKUP(AI25,'Tabla de puntos'!$C$6:$C$16,'Tabla de puntos'!$D$6:$D$16)+LOOKUP(AJ25,'Tabla de puntos'!$C$6:$C$16,'Tabla de puntos'!$D$6:$D$16)+(LOOKUP(AK25,'Tabla de puntos'!$C$6:$C$16,'Tabla de puntos'!$E$6:$E$16))+(LOOKUP(AL25,'Tabla de puntos'!$C$6:$C$16,'Tabla de puntos'!$F$6:$F$16)))),(AG25+AH25+(LOOKUP(AI25,'Tabla de puntos'!$C$21:$C$31,'Tabla de puntos'!$D$21:$D$31)+LOOKUP(AJ25,'Tabla de puntos'!$C$21:$C$31,'Tabla de puntos'!$D$21:$D$31)+(LOOKUP(AK25,'Tabla de puntos'!$C$21:$C$31,'Tabla de puntos'!$E$21:$E$31))+(LOOKUP(AL25,'Tabla de puntos'!$C$21:$C$31,'Tabla de puntos'!$F$21:$F$31)))))</f>
        <v>0</v>
      </c>
      <c r="AN25" s="16">
        <v>1</v>
      </c>
      <c r="AO25" s="15">
        <v>5</v>
      </c>
      <c r="AP25" s="15">
        <v>5</v>
      </c>
      <c r="AQ25" s="15">
        <v>1</v>
      </c>
      <c r="AR25" s="15">
        <v>2</v>
      </c>
      <c r="AS25" s="7">
        <v>2</v>
      </c>
      <c r="AT25" s="9">
        <f>IF($AS$11=1,(AN25+AO25+(LOOKUP(AP25,'Tabla de puntos'!$C$6:$C$16,'Tabla de puntos'!$D$6:$D$16)+LOOKUP(AQ25,'Tabla de puntos'!$C$6:$C$16,'Tabla de puntos'!$D$6:$D$16)+(LOOKUP(AR25,'Tabla de puntos'!$C$6:$C$16,'Tabla de puntos'!$E$6:$E$16))+(LOOKUP(AS25,'Tabla de puntos'!$C$6:$C$16,'Tabla de puntos'!$F$6:$F$16)))),(AN25+AO25+(LOOKUP(AP25,'Tabla de puntos'!$C$21:$C$31,'Tabla de puntos'!$D$21:$D$31)+LOOKUP(AQ25,'Tabla de puntos'!$C$21:$C$31,'Tabla de puntos'!$D$21:$D$31)+(LOOKUP(AR25,'Tabla de puntos'!$C$21:$C$31,'Tabla de puntos'!$E$21:$E$31))+(LOOKUP(AS25,'Tabla de puntos'!$C$21:$C$31,'Tabla de puntos'!$F$21:$F$31)))))</f>
        <v>43</v>
      </c>
      <c r="AU25" s="16">
        <v>1</v>
      </c>
      <c r="AV25" s="15">
        <v>5</v>
      </c>
      <c r="AW25" s="15"/>
      <c r="AX25" s="15"/>
      <c r="AY25" s="15"/>
      <c r="AZ25" s="7">
        <v>10</v>
      </c>
      <c r="BA25" s="7">
        <f>IF($AZ$11=1,(AU25+AV25+(LOOKUP(AW25,'Tabla de puntos'!$C$6:$C$16,'Tabla de puntos'!$D$6:$D$16)+LOOKUP(AX25,'Tabla de puntos'!$C$6:$C$16,'Tabla de puntos'!$D$6:$D$16)+(LOOKUP(AY25,'Tabla de puntos'!$C$6:$C$16,'Tabla de puntos'!$E$6:$E$16))+(LOOKUP(AZ25,'Tabla de puntos'!$C$6:$C$16,'Tabla de puntos'!$F$6:$F$16)))),(AU25+AV25+(LOOKUP(AW25,'Tabla de puntos'!$C$21:$C$31,'Tabla de puntos'!$D$21:$D$31)+LOOKUP(AX25,'Tabla de puntos'!$C$21:$C$31,'Tabla de puntos'!$D$21:$D$31)+(LOOKUP(AY25,'Tabla de puntos'!$C$21:$C$31,'Tabla de puntos'!$E$21:$E$31))+(LOOKUP(AZ25,'Tabla de puntos'!$C$21:$C$31,'Tabla de puntos'!$F$21:$F$31)))))</f>
        <v>7</v>
      </c>
      <c r="BB25" s="16"/>
      <c r="BC25" s="15"/>
      <c r="BD25" s="15"/>
      <c r="BE25" s="15"/>
      <c r="BF25" s="15"/>
      <c r="BG25" s="7"/>
      <c r="BH25" s="7">
        <f>IF($BG$11=1,(BB25+BC25+(LOOKUP(BD25,'Tabla de puntos'!$C$6:$C$16,'Tabla de puntos'!$D$6:$D$16)+LOOKUP(BE25,'Tabla de puntos'!$C$6:$C$16,'Tabla de puntos'!$D$6:$D$16)+(LOOKUP(BF25,'Tabla de puntos'!$C$6:$C$16,'Tabla de puntos'!$E$6:$E$16))+(LOOKUP(BG25,'Tabla de puntos'!$C$6:$C$16,'Tabla de puntos'!$F$6:$F$16)))),(BB25+BC25+(LOOKUP(BD25,'Tabla de puntos'!$C$21:$C$31,'Tabla de puntos'!$D$21:$D$31)+LOOKUP(BE25,'Tabla de puntos'!$C$21:$C$31,'Tabla de puntos'!$D$21:$D$31)+(LOOKUP(BF25,'Tabla de puntos'!$C$21:$C$31,'Tabla de puntos'!$E$21:$E$31))+(LOOKUP(BG25,'Tabla de puntos'!$C$21:$C$31,'Tabla de puntos'!$F$21:$F$31)))))</f>
        <v>0</v>
      </c>
      <c r="BI25" s="32">
        <f t="shared" si="0"/>
        <v>50</v>
      </c>
      <c r="BM25" s="9">
        <v>113</v>
      </c>
      <c r="BN25" s="9" t="s">
        <v>344</v>
      </c>
    </row>
    <row r="26" spans="1:66" x14ac:dyDescent="0.25">
      <c r="B26" s="9">
        <v>14</v>
      </c>
      <c r="C26" s="9">
        <v>137</v>
      </c>
      <c r="D26" s="9" t="s">
        <v>218</v>
      </c>
      <c r="E26" s="13"/>
      <c r="F26" s="15"/>
      <c r="G26" s="16"/>
      <c r="H26" s="15"/>
      <c r="I26" s="15"/>
      <c r="J26" s="53"/>
      <c r="K26" s="2">
        <f>IF($J$11=1,(E26+F26+(LOOKUP(G26,'Tabla de puntos'!$C$6:$C$16,'Tabla de puntos'!$D$6:$D$16)+LOOKUP(H26,'Tabla de puntos'!$C$6:$C$16,'Tabla de puntos'!$D$6:$D$16)+(LOOKUP(I26,'Tabla de puntos'!$C$6:$C$16,'Tabla de puntos'!$E$6:$E$16))+(LOOKUP(J26,'Tabla de puntos'!$C$6:$C$16,'Tabla de puntos'!$F$6:$F$16)))),(E26+F26+(LOOKUP(G26,'Tabla de puntos'!$C$21:$C$31,'Tabla de puntos'!$D$21:$D$31)+LOOKUP(H26,'Tabla de puntos'!$C$21:$C$31,'Tabla de puntos'!$D$21:$D$31)+(LOOKUP(I26,'Tabla de puntos'!$C$21:$C$31,'Tabla de puntos'!$E$21:$E$31))+(LOOKUP(J26,'Tabla de puntos'!$C$21:$C$31,'Tabla de puntos'!$F$21:$F$31)))))</f>
        <v>0</v>
      </c>
      <c r="L26" s="13"/>
      <c r="M26" s="15"/>
      <c r="N26" s="15"/>
      <c r="O26" s="15"/>
      <c r="P26" s="15"/>
      <c r="Q26" s="53"/>
      <c r="R26" s="9">
        <f>IF($Q$11=1,(L26+M26+(LOOKUP(N26,'Tabla de puntos'!$C$6:$C$16,'Tabla de puntos'!$D$6:$D$16)+LOOKUP(O26,'Tabla de puntos'!$C$6:$C$16,'Tabla de puntos'!$D$6:$D$16)+(LOOKUP(P26,'Tabla de puntos'!$C$6:$C$16,'Tabla de puntos'!$E$6:$E$16))+(LOOKUP(Q26,'Tabla de puntos'!$C$6:$C$16,'Tabla de puntos'!$F$6:$F$16)))),(L26+M26+(LOOKUP(N26,'Tabla de puntos'!$C$21:$C$31,'Tabla de puntos'!$D$21:$D$31)+LOOKUP(O26,'Tabla de puntos'!$C$21:$C$31,'Tabla de puntos'!$D$21:$D$31)+(LOOKUP(P26,'Tabla de puntos'!$C$21:$C$31,'Tabla de puntos'!$E$21:$E$31))+(LOOKUP(Q26,'Tabla de puntos'!$C$21:$C$31,'Tabla de puntos'!$F$21:$F$31)))))</f>
        <v>0</v>
      </c>
      <c r="S26" s="13">
        <v>1</v>
      </c>
      <c r="T26" s="15">
        <v>5</v>
      </c>
      <c r="U26" s="15">
        <v>6</v>
      </c>
      <c r="V26" s="15">
        <v>5</v>
      </c>
      <c r="W26" s="15"/>
      <c r="X26" s="53">
        <v>5</v>
      </c>
      <c r="Y26" s="9">
        <f>IF($X$11=1,(S26+T26+(LOOKUP(U26,'Tabla de puntos'!$C$6:$C$16,'Tabla de puntos'!$D$6:$D$16)+LOOKUP(V26,'Tabla de puntos'!$C$6:$C$16,'Tabla de puntos'!$D$6:$D$16)+(LOOKUP(W26,'Tabla de puntos'!$C$6:$C$16,'Tabla de puntos'!$E$6:$E$16))+(LOOKUP(X26,'Tabla de puntos'!$C$6:$C$16,'Tabla de puntos'!$F$6:$F$16)))),(S26+T26+(LOOKUP(U26,'Tabla de puntos'!$C$21:$C$31,'Tabla de puntos'!$D$21:$D$31)+LOOKUP(V26,'Tabla de puntos'!$C$21:$C$31,'Tabla de puntos'!$D$21:$D$31)+(LOOKUP(W26,'Tabla de puntos'!$C$21:$C$31,'Tabla de puntos'!$E$21:$E$31))+(LOOKUP(X26,'Tabla de puntos'!$C$21:$C$31,'Tabla de puntos'!$F$21:$F$31)))))</f>
        <v>25</v>
      </c>
      <c r="Z26" s="16">
        <v>1</v>
      </c>
      <c r="AA26" s="15">
        <v>5</v>
      </c>
      <c r="AB26" s="15">
        <v>6</v>
      </c>
      <c r="AC26" s="15"/>
      <c r="AD26" s="15"/>
      <c r="AE26" s="53"/>
      <c r="AF26" s="9">
        <f>IF($AE$11=1,(Z26+AA26+(LOOKUP(AB26,'Tabla de puntos'!$C$6:$C$16,'Tabla de puntos'!$D$6:$D$16)+LOOKUP(AC26,'Tabla de puntos'!$C$6:$C$16,'Tabla de puntos'!$D$6:$D$16)+(LOOKUP(AD26,'Tabla de puntos'!$C$6:$C$16,'Tabla de puntos'!$E$6:$E$16))+(LOOKUP(AE26,'Tabla de puntos'!$C$6:$C$16,'Tabla de puntos'!$F$6:$F$16)))),(Z26+AA26+(LOOKUP(AB26,'Tabla de puntos'!$C$21:$C$31,'Tabla de puntos'!$D$21:$D$31)+LOOKUP(AC26,'Tabla de puntos'!$C$21:$C$31,'Tabla de puntos'!$D$21:$D$31)+(LOOKUP(AD26,'Tabla de puntos'!$C$21:$C$31,'Tabla de puntos'!$E$21:$E$31))+(LOOKUP(AE26,'Tabla de puntos'!$C$21:$C$31,'Tabla de puntos'!$F$21:$F$31)))))</f>
        <v>10</v>
      </c>
      <c r="AG26" s="16"/>
      <c r="AH26" s="15"/>
      <c r="AI26" s="15"/>
      <c r="AJ26" s="15"/>
      <c r="AK26" s="15"/>
      <c r="AL26" s="53"/>
      <c r="AM26" s="9">
        <f>IF($AL$11=1,(AG26+AH26+(LOOKUP(AI26,'Tabla de puntos'!$C$6:$C$16,'Tabla de puntos'!$D$6:$D$16)+LOOKUP(AJ26,'Tabla de puntos'!$C$6:$C$16,'Tabla de puntos'!$D$6:$D$16)+(LOOKUP(AK26,'Tabla de puntos'!$C$6:$C$16,'Tabla de puntos'!$E$6:$E$16))+(LOOKUP(AL26,'Tabla de puntos'!$C$6:$C$16,'Tabla de puntos'!$F$6:$F$16)))),(AG26+AH26+(LOOKUP(AI26,'Tabla de puntos'!$C$21:$C$31,'Tabla de puntos'!$D$21:$D$31)+LOOKUP(AJ26,'Tabla de puntos'!$C$21:$C$31,'Tabla de puntos'!$D$21:$D$31)+(LOOKUP(AK26,'Tabla de puntos'!$C$21:$C$31,'Tabla de puntos'!$E$21:$E$31))+(LOOKUP(AL26,'Tabla de puntos'!$C$21:$C$31,'Tabla de puntos'!$F$21:$F$31)))))</f>
        <v>0</v>
      </c>
      <c r="AN26" s="16"/>
      <c r="AO26" s="15"/>
      <c r="AP26" s="15"/>
      <c r="AQ26" s="15"/>
      <c r="AR26" s="15"/>
      <c r="AS26" s="53"/>
      <c r="AT26" s="9">
        <f>IF($AS$11=1,(AN26+AO26+(LOOKUP(AP26,'Tabla de puntos'!$C$6:$C$16,'Tabla de puntos'!$D$6:$D$16)+LOOKUP(AQ26,'Tabla de puntos'!$C$6:$C$16,'Tabla de puntos'!$D$6:$D$16)+(LOOKUP(AR26,'Tabla de puntos'!$C$6:$C$16,'Tabla de puntos'!$E$6:$E$16))+(LOOKUP(AS26,'Tabla de puntos'!$C$6:$C$16,'Tabla de puntos'!$F$6:$F$16)))),(AN26+AO26+(LOOKUP(AP26,'Tabla de puntos'!$C$21:$C$31,'Tabla de puntos'!$D$21:$D$31)+LOOKUP(AQ26,'Tabla de puntos'!$C$21:$C$31,'Tabla de puntos'!$D$21:$D$31)+(LOOKUP(AR26,'Tabla de puntos'!$C$21:$C$31,'Tabla de puntos'!$E$21:$E$31))+(LOOKUP(AS26,'Tabla de puntos'!$C$21:$C$31,'Tabla de puntos'!$F$21:$F$31)))))</f>
        <v>0</v>
      </c>
      <c r="AU26" s="16">
        <v>1</v>
      </c>
      <c r="AV26" s="15">
        <v>5</v>
      </c>
      <c r="AW26" s="15"/>
      <c r="AX26" s="15"/>
      <c r="AY26" s="15"/>
      <c r="AZ26" s="53"/>
      <c r="BA26" s="53">
        <f>IF($AZ$11=1,(AU26+AV26+(LOOKUP(AW26,'Tabla de puntos'!$C$6:$C$16,'Tabla de puntos'!$D$6:$D$16)+LOOKUP(AX26,'Tabla de puntos'!$C$6:$C$16,'Tabla de puntos'!$D$6:$D$16)+(LOOKUP(AY26,'Tabla de puntos'!$C$6:$C$16,'Tabla de puntos'!$E$6:$E$16))+(LOOKUP(AZ26,'Tabla de puntos'!$C$6:$C$16,'Tabla de puntos'!$F$6:$F$16)))),(AU26+AV26+(LOOKUP(AW26,'Tabla de puntos'!$C$21:$C$31,'Tabla de puntos'!$D$21:$D$31)+LOOKUP(AX26,'Tabla de puntos'!$C$21:$C$31,'Tabla de puntos'!$D$21:$D$31)+(LOOKUP(AY26,'Tabla de puntos'!$C$21:$C$31,'Tabla de puntos'!$E$21:$E$31))+(LOOKUP(AZ26,'Tabla de puntos'!$C$21:$C$31,'Tabla de puntos'!$F$21:$F$31)))))</f>
        <v>6</v>
      </c>
      <c r="BB26" s="16"/>
      <c r="BC26" s="15"/>
      <c r="BD26" s="15"/>
      <c r="BE26" s="15"/>
      <c r="BF26" s="15"/>
      <c r="BG26" s="53"/>
      <c r="BH26" s="53">
        <f>IF($BG$11=1,(BB26+BC26+(LOOKUP(BD26,'Tabla de puntos'!$C$6:$C$16,'Tabla de puntos'!$D$6:$D$16)+LOOKUP(BE26,'Tabla de puntos'!$C$6:$C$16,'Tabla de puntos'!$D$6:$D$16)+(LOOKUP(BF26,'Tabla de puntos'!$C$6:$C$16,'Tabla de puntos'!$E$6:$E$16))+(LOOKUP(BG26,'Tabla de puntos'!$C$6:$C$16,'Tabla de puntos'!$F$6:$F$16)))),(BB26+BC26+(LOOKUP(BD26,'Tabla de puntos'!$C$21:$C$31,'Tabla de puntos'!$D$21:$D$31)+LOOKUP(BE26,'Tabla de puntos'!$C$21:$C$31,'Tabla de puntos'!$D$21:$D$31)+(LOOKUP(BF26,'Tabla de puntos'!$C$21:$C$31,'Tabla de puntos'!$E$21:$E$31))+(LOOKUP(BG26,'Tabla de puntos'!$C$21:$C$31,'Tabla de puntos'!$F$21:$F$31)))))</f>
        <v>0</v>
      </c>
      <c r="BI26" s="52">
        <f t="shared" si="0"/>
        <v>41</v>
      </c>
      <c r="BM26" s="9">
        <v>114</v>
      </c>
      <c r="BN26" s="9" t="s">
        <v>218</v>
      </c>
    </row>
    <row r="27" spans="1:66" x14ac:dyDescent="0.25">
      <c r="B27" s="9">
        <v>15</v>
      </c>
      <c r="C27" s="9">
        <v>136</v>
      </c>
      <c r="D27" s="9" t="s">
        <v>66</v>
      </c>
      <c r="E27" s="13">
        <v>1</v>
      </c>
      <c r="F27" s="15">
        <v>5</v>
      </c>
      <c r="G27" s="16">
        <v>6</v>
      </c>
      <c r="H27" s="15">
        <v>7</v>
      </c>
      <c r="I27" s="15"/>
      <c r="J27" s="53">
        <v>5</v>
      </c>
      <c r="K27" s="2">
        <f>IF($J$11=1,(E27+F27+(LOOKUP(G27,'Tabla de puntos'!$C$6:$C$16,'Tabla de puntos'!$D$6:$D$16)+LOOKUP(H27,'Tabla de puntos'!$C$6:$C$16,'Tabla de puntos'!$D$6:$D$16)+(LOOKUP(I27,'Tabla de puntos'!$C$6:$C$16,'Tabla de puntos'!$E$6:$E$16))+(LOOKUP(J27,'Tabla de puntos'!$C$6:$C$16,'Tabla de puntos'!$F$6:$F$16)))),(E27+F27+(LOOKUP(G27,'Tabla de puntos'!$C$21:$C$31,'Tabla de puntos'!$D$21:$D$31)+LOOKUP(H27,'Tabla de puntos'!$C$21:$C$31,'Tabla de puntos'!$D$21:$D$31)+(LOOKUP(I27,'Tabla de puntos'!$C$21:$C$31,'Tabla de puntos'!$E$21:$E$31))+(LOOKUP(J27,'Tabla de puntos'!$C$21:$C$31,'Tabla de puntos'!$F$21:$F$31)))))</f>
        <v>23</v>
      </c>
      <c r="L27" s="13">
        <v>1</v>
      </c>
      <c r="M27" s="15">
        <v>5</v>
      </c>
      <c r="N27" s="15">
        <v>3</v>
      </c>
      <c r="O27" s="15"/>
      <c r="P27" s="15"/>
      <c r="Q27" s="53"/>
      <c r="R27" s="9">
        <f>IF($Q$11=1,(L27+M27+(LOOKUP(N27,'Tabla de puntos'!$C$6:$C$16,'Tabla de puntos'!$D$6:$D$16)+LOOKUP(O27,'Tabla de puntos'!$C$6:$C$16,'Tabla de puntos'!$D$6:$D$16)+(LOOKUP(P27,'Tabla de puntos'!$C$6:$C$16,'Tabla de puntos'!$E$6:$E$16))+(LOOKUP(Q27,'Tabla de puntos'!$C$6:$C$16,'Tabla de puntos'!$F$6:$F$16)))),(L27+M27+(LOOKUP(N27,'Tabla de puntos'!$C$21:$C$31,'Tabla de puntos'!$D$21:$D$31)+LOOKUP(O27,'Tabla de puntos'!$C$21:$C$31,'Tabla de puntos'!$D$21:$D$31)+(LOOKUP(P27,'Tabla de puntos'!$C$21:$C$31,'Tabla de puntos'!$E$21:$E$31))+(LOOKUP(Q27,'Tabla de puntos'!$C$21:$C$31,'Tabla de puntos'!$F$21:$F$31)))))</f>
        <v>16.5</v>
      </c>
      <c r="S27" s="13"/>
      <c r="T27" s="15"/>
      <c r="U27" s="15"/>
      <c r="V27" s="15"/>
      <c r="W27" s="15"/>
      <c r="X27" s="53"/>
      <c r="Y27" s="9">
        <f>IF($X$11=1,(S27+T27+(LOOKUP(U27,'Tabla de puntos'!$C$6:$C$16,'Tabla de puntos'!$D$6:$D$16)+LOOKUP(V27,'Tabla de puntos'!$C$6:$C$16,'Tabla de puntos'!$D$6:$D$16)+(LOOKUP(W27,'Tabla de puntos'!$C$6:$C$16,'Tabla de puntos'!$E$6:$E$16))+(LOOKUP(X27,'Tabla de puntos'!$C$6:$C$16,'Tabla de puntos'!$F$6:$F$16)))),(S27+T27+(LOOKUP(U27,'Tabla de puntos'!$C$21:$C$31,'Tabla de puntos'!$D$21:$D$31)+LOOKUP(V27,'Tabla de puntos'!$C$21:$C$31,'Tabla de puntos'!$D$21:$D$31)+(LOOKUP(W27,'Tabla de puntos'!$C$21:$C$31,'Tabla de puntos'!$E$21:$E$31))+(LOOKUP(X27,'Tabla de puntos'!$C$21:$C$31,'Tabla de puntos'!$F$21:$F$31)))))</f>
        <v>0</v>
      </c>
      <c r="Z27" s="16"/>
      <c r="AA27" s="15"/>
      <c r="AB27" s="15"/>
      <c r="AC27" s="15"/>
      <c r="AD27" s="15"/>
      <c r="AE27" s="53"/>
      <c r="AF27" s="9">
        <f>IF($AE$11=1,(Z27+AA27+(LOOKUP(AB27,'Tabla de puntos'!$C$6:$C$16,'Tabla de puntos'!$D$6:$D$16)+LOOKUP(AC27,'Tabla de puntos'!$C$6:$C$16,'Tabla de puntos'!$D$6:$D$16)+(LOOKUP(AD27,'Tabla de puntos'!$C$6:$C$16,'Tabla de puntos'!$E$6:$E$16))+(LOOKUP(AE27,'Tabla de puntos'!$C$6:$C$16,'Tabla de puntos'!$F$6:$F$16)))),(Z27+AA27+(LOOKUP(AB27,'Tabla de puntos'!$C$21:$C$31,'Tabla de puntos'!$D$21:$D$31)+LOOKUP(AC27,'Tabla de puntos'!$C$21:$C$31,'Tabla de puntos'!$D$21:$D$31)+(LOOKUP(AD27,'Tabla de puntos'!$C$21:$C$31,'Tabla de puntos'!$E$21:$E$31))+(LOOKUP(AE27,'Tabla de puntos'!$C$21:$C$31,'Tabla de puntos'!$F$21:$F$31)))))</f>
        <v>0</v>
      </c>
      <c r="AG27" s="16"/>
      <c r="AH27" s="15"/>
      <c r="AI27" s="15"/>
      <c r="AJ27" s="15"/>
      <c r="AK27" s="15"/>
      <c r="AL27" s="53"/>
      <c r="AM27" s="9">
        <f>IF($AL$11=1,(AG27+AH27+(LOOKUP(AI27,'Tabla de puntos'!$C$6:$C$16,'Tabla de puntos'!$D$6:$D$16)+LOOKUP(AJ27,'Tabla de puntos'!$C$6:$C$16,'Tabla de puntos'!$D$6:$D$16)+(LOOKUP(AK27,'Tabla de puntos'!$C$6:$C$16,'Tabla de puntos'!$E$6:$E$16))+(LOOKUP(AL27,'Tabla de puntos'!$C$6:$C$16,'Tabla de puntos'!$F$6:$F$16)))),(AG27+AH27+(LOOKUP(AI27,'Tabla de puntos'!$C$21:$C$31,'Tabla de puntos'!$D$21:$D$31)+LOOKUP(AJ27,'Tabla de puntos'!$C$21:$C$31,'Tabla de puntos'!$D$21:$D$31)+(LOOKUP(AK27,'Tabla de puntos'!$C$21:$C$31,'Tabla de puntos'!$E$21:$E$31))+(LOOKUP(AL27,'Tabla de puntos'!$C$21:$C$31,'Tabla de puntos'!$F$21:$F$31)))))</f>
        <v>0</v>
      </c>
      <c r="AN27" s="16"/>
      <c r="AO27" s="15"/>
      <c r="AP27" s="15"/>
      <c r="AQ27" s="15"/>
      <c r="AR27" s="15"/>
      <c r="AS27" s="53"/>
      <c r="AT27" s="9">
        <f>IF($AS$11=1,(AN27+AO27+(LOOKUP(AP27,'Tabla de puntos'!$C$6:$C$16,'Tabla de puntos'!$D$6:$D$16)+LOOKUP(AQ27,'Tabla de puntos'!$C$6:$C$16,'Tabla de puntos'!$D$6:$D$16)+(LOOKUP(AR27,'Tabla de puntos'!$C$6:$C$16,'Tabla de puntos'!$E$6:$E$16))+(LOOKUP(AS27,'Tabla de puntos'!$C$6:$C$16,'Tabla de puntos'!$F$6:$F$16)))),(AN27+AO27+(LOOKUP(AP27,'Tabla de puntos'!$C$21:$C$31,'Tabla de puntos'!$D$21:$D$31)+LOOKUP(AQ27,'Tabla de puntos'!$C$21:$C$31,'Tabla de puntos'!$D$21:$D$31)+(LOOKUP(AR27,'Tabla de puntos'!$C$21:$C$31,'Tabla de puntos'!$E$21:$E$31))+(LOOKUP(AS27,'Tabla de puntos'!$C$21:$C$31,'Tabla de puntos'!$F$21:$F$31)))))</f>
        <v>0</v>
      </c>
      <c r="AU27" s="16"/>
      <c r="AV27" s="15"/>
      <c r="AW27" s="15"/>
      <c r="AX27" s="15"/>
      <c r="AY27" s="15"/>
      <c r="AZ27" s="53"/>
      <c r="BA27" s="53">
        <f>IF($AZ$11=1,(AU27+AV27+(LOOKUP(AW27,'Tabla de puntos'!$C$6:$C$16,'Tabla de puntos'!$D$6:$D$16)+LOOKUP(AX27,'Tabla de puntos'!$C$6:$C$16,'Tabla de puntos'!$D$6:$D$16)+(LOOKUP(AY27,'Tabla de puntos'!$C$6:$C$16,'Tabla de puntos'!$E$6:$E$16))+(LOOKUP(AZ27,'Tabla de puntos'!$C$6:$C$16,'Tabla de puntos'!$F$6:$F$16)))),(AU27+AV27+(LOOKUP(AW27,'Tabla de puntos'!$C$21:$C$31,'Tabla de puntos'!$D$21:$D$31)+LOOKUP(AX27,'Tabla de puntos'!$C$21:$C$31,'Tabla de puntos'!$D$21:$D$31)+(LOOKUP(AY27,'Tabla de puntos'!$C$21:$C$31,'Tabla de puntos'!$E$21:$E$31))+(LOOKUP(AZ27,'Tabla de puntos'!$C$21:$C$31,'Tabla de puntos'!$F$21:$F$31)))))</f>
        <v>0</v>
      </c>
      <c r="BB27" s="16"/>
      <c r="BC27" s="15"/>
      <c r="BD27" s="15"/>
      <c r="BE27" s="15"/>
      <c r="BF27" s="15"/>
      <c r="BG27" s="53"/>
      <c r="BH27" s="53">
        <f>IF($BG$11=1,(BB27+BC27+(LOOKUP(BD27,'Tabla de puntos'!$C$6:$C$16,'Tabla de puntos'!$D$6:$D$16)+LOOKUP(BE27,'Tabla de puntos'!$C$6:$C$16,'Tabla de puntos'!$D$6:$D$16)+(LOOKUP(BF27,'Tabla de puntos'!$C$6:$C$16,'Tabla de puntos'!$E$6:$E$16))+(LOOKUP(BG27,'Tabla de puntos'!$C$6:$C$16,'Tabla de puntos'!$F$6:$F$16)))),(BB27+BC27+(LOOKUP(BD27,'Tabla de puntos'!$C$21:$C$31,'Tabla de puntos'!$D$21:$D$31)+LOOKUP(BE27,'Tabla de puntos'!$C$21:$C$31,'Tabla de puntos'!$D$21:$D$31)+(LOOKUP(BF27,'Tabla de puntos'!$C$21:$C$31,'Tabla de puntos'!$E$21:$E$31))+(LOOKUP(BG27,'Tabla de puntos'!$C$21:$C$31,'Tabla de puntos'!$F$21:$F$31)))))</f>
        <v>0</v>
      </c>
      <c r="BI27" s="52">
        <f t="shared" si="0"/>
        <v>39.5</v>
      </c>
      <c r="BM27" s="9">
        <v>115</v>
      </c>
      <c r="BN27" s="9" t="s">
        <v>66</v>
      </c>
    </row>
    <row r="28" spans="1:66" x14ac:dyDescent="0.25">
      <c r="B28" s="9">
        <v>16</v>
      </c>
      <c r="C28" s="9">
        <v>135</v>
      </c>
      <c r="D28" s="9" t="s">
        <v>65</v>
      </c>
      <c r="E28" s="13">
        <v>1</v>
      </c>
      <c r="F28" s="15">
        <v>5</v>
      </c>
      <c r="G28" s="16">
        <v>8</v>
      </c>
      <c r="H28" s="15"/>
      <c r="I28" s="15"/>
      <c r="J28" s="53"/>
      <c r="K28" s="2">
        <f>IF($J$11=1,(E28+F28+(LOOKUP(G28,'Tabla de puntos'!$C$6:$C$16,'Tabla de puntos'!$D$6:$D$16)+LOOKUP(H28,'Tabla de puntos'!$C$6:$C$16,'Tabla de puntos'!$D$6:$D$16)+(LOOKUP(I28,'Tabla de puntos'!$C$6:$C$16,'Tabla de puntos'!$E$6:$E$16))+(LOOKUP(J28,'Tabla de puntos'!$C$6:$C$16,'Tabla de puntos'!$F$6:$F$16)))),(E28+F28+(LOOKUP(G28,'Tabla de puntos'!$C$21:$C$31,'Tabla de puntos'!$D$21:$D$31)+LOOKUP(H28,'Tabla de puntos'!$C$21:$C$31,'Tabla de puntos'!$D$21:$D$31)+(LOOKUP(I28,'Tabla de puntos'!$C$21:$C$31,'Tabla de puntos'!$E$21:$E$31))+(LOOKUP(J28,'Tabla de puntos'!$C$21:$C$31,'Tabla de puntos'!$F$21:$F$31)))))</f>
        <v>8</v>
      </c>
      <c r="L28" s="13"/>
      <c r="M28" s="15"/>
      <c r="N28" s="15"/>
      <c r="O28" s="15"/>
      <c r="P28" s="15"/>
      <c r="Q28" s="53"/>
      <c r="R28" s="9">
        <f>IF($Q$11=1,(L28+M28+(LOOKUP(N28,'Tabla de puntos'!$C$6:$C$16,'Tabla de puntos'!$D$6:$D$16)+LOOKUP(O28,'Tabla de puntos'!$C$6:$C$16,'Tabla de puntos'!$D$6:$D$16)+(LOOKUP(P28,'Tabla de puntos'!$C$6:$C$16,'Tabla de puntos'!$E$6:$E$16))+(LOOKUP(Q28,'Tabla de puntos'!$C$6:$C$16,'Tabla de puntos'!$F$6:$F$16)))),(L28+M28+(LOOKUP(N28,'Tabla de puntos'!$C$21:$C$31,'Tabla de puntos'!$D$21:$D$31)+LOOKUP(O28,'Tabla de puntos'!$C$21:$C$31,'Tabla de puntos'!$D$21:$D$31)+(LOOKUP(P28,'Tabla de puntos'!$C$21:$C$31,'Tabla de puntos'!$E$21:$E$31))+(LOOKUP(Q28,'Tabla de puntos'!$C$21:$C$31,'Tabla de puntos'!$F$21:$F$31)))))</f>
        <v>0</v>
      </c>
      <c r="S28" s="13"/>
      <c r="T28" s="15"/>
      <c r="U28" s="15"/>
      <c r="V28" s="15"/>
      <c r="W28" s="15"/>
      <c r="X28" s="53"/>
      <c r="Y28" s="9">
        <f>IF($X$11=1,(S28+T28+(LOOKUP(U28,'Tabla de puntos'!$C$6:$C$16,'Tabla de puntos'!$D$6:$D$16)+LOOKUP(V28,'Tabla de puntos'!$C$6:$C$16,'Tabla de puntos'!$D$6:$D$16)+(LOOKUP(W28,'Tabla de puntos'!$C$6:$C$16,'Tabla de puntos'!$E$6:$E$16))+(LOOKUP(X28,'Tabla de puntos'!$C$6:$C$16,'Tabla de puntos'!$F$6:$F$16)))),(S28+T28+(LOOKUP(U28,'Tabla de puntos'!$C$21:$C$31,'Tabla de puntos'!$D$21:$D$31)+LOOKUP(V28,'Tabla de puntos'!$C$21:$C$31,'Tabla de puntos'!$D$21:$D$31)+(LOOKUP(W28,'Tabla de puntos'!$C$21:$C$31,'Tabla de puntos'!$E$21:$E$31))+(LOOKUP(X28,'Tabla de puntos'!$C$21:$C$31,'Tabla de puntos'!$F$21:$F$31)))))</f>
        <v>0</v>
      </c>
      <c r="Z28" s="16"/>
      <c r="AA28" s="15"/>
      <c r="AB28" s="15"/>
      <c r="AC28" s="15"/>
      <c r="AD28" s="15"/>
      <c r="AE28" s="53"/>
      <c r="AF28" s="9">
        <f>IF($AE$11=1,(Z28+AA28+(LOOKUP(AB28,'Tabla de puntos'!$C$6:$C$16,'Tabla de puntos'!$D$6:$D$16)+LOOKUP(AC28,'Tabla de puntos'!$C$6:$C$16,'Tabla de puntos'!$D$6:$D$16)+(LOOKUP(AD28,'Tabla de puntos'!$C$6:$C$16,'Tabla de puntos'!$E$6:$E$16))+(LOOKUP(AE28,'Tabla de puntos'!$C$6:$C$16,'Tabla de puntos'!$F$6:$F$16)))),(Z28+AA28+(LOOKUP(AB28,'Tabla de puntos'!$C$21:$C$31,'Tabla de puntos'!$D$21:$D$31)+LOOKUP(AC28,'Tabla de puntos'!$C$21:$C$31,'Tabla de puntos'!$D$21:$D$31)+(LOOKUP(AD28,'Tabla de puntos'!$C$21:$C$31,'Tabla de puntos'!$E$21:$E$31))+(LOOKUP(AE28,'Tabla de puntos'!$C$21:$C$31,'Tabla de puntos'!$F$21:$F$31)))))</f>
        <v>0</v>
      </c>
      <c r="AG28" s="16"/>
      <c r="AH28" s="15"/>
      <c r="AI28" s="15"/>
      <c r="AJ28" s="15"/>
      <c r="AK28" s="15"/>
      <c r="AL28" s="53"/>
      <c r="AM28" s="9">
        <f>IF($AL$11=1,(AG28+AH28+(LOOKUP(AI28,'Tabla de puntos'!$C$6:$C$16,'Tabla de puntos'!$D$6:$D$16)+LOOKUP(AJ28,'Tabla de puntos'!$C$6:$C$16,'Tabla de puntos'!$D$6:$D$16)+(LOOKUP(AK28,'Tabla de puntos'!$C$6:$C$16,'Tabla de puntos'!$E$6:$E$16))+(LOOKUP(AL28,'Tabla de puntos'!$C$6:$C$16,'Tabla de puntos'!$F$6:$F$16)))),(AG28+AH28+(LOOKUP(AI28,'Tabla de puntos'!$C$21:$C$31,'Tabla de puntos'!$D$21:$D$31)+LOOKUP(AJ28,'Tabla de puntos'!$C$21:$C$31,'Tabla de puntos'!$D$21:$D$31)+(LOOKUP(AK28,'Tabla de puntos'!$C$21:$C$31,'Tabla de puntos'!$E$21:$E$31))+(LOOKUP(AL28,'Tabla de puntos'!$C$21:$C$31,'Tabla de puntos'!$F$21:$F$31)))))</f>
        <v>0</v>
      </c>
      <c r="AN28" s="16">
        <v>1</v>
      </c>
      <c r="AO28" s="15">
        <v>5</v>
      </c>
      <c r="AP28" s="15">
        <v>8</v>
      </c>
      <c r="AQ28" s="15">
        <v>6</v>
      </c>
      <c r="AR28" s="15"/>
      <c r="AS28" s="53">
        <v>7</v>
      </c>
      <c r="AT28" s="9">
        <f>IF($AS$11=1,(AN28+AO28+(LOOKUP(AP28,'Tabla de puntos'!$C$6:$C$16,'Tabla de puntos'!$D$6:$D$16)+LOOKUP(AQ28,'Tabla de puntos'!$C$6:$C$16,'Tabla de puntos'!$D$6:$D$16)+(LOOKUP(AR28,'Tabla de puntos'!$C$6:$C$16,'Tabla de puntos'!$E$6:$E$16))+(LOOKUP(AS28,'Tabla de puntos'!$C$6:$C$16,'Tabla de puntos'!$F$6:$F$16)))),(AN28+AO28+(LOOKUP(AP28,'Tabla de puntos'!$C$21:$C$31,'Tabla de puntos'!$D$21:$D$31)+LOOKUP(AQ28,'Tabla de puntos'!$C$21:$C$31,'Tabla de puntos'!$D$21:$D$31)+(LOOKUP(AR28,'Tabla de puntos'!$C$21:$C$31,'Tabla de puntos'!$E$21:$E$31))+(LOOKUP(AS28,'Tabla de puntos'!$C$21:$C$31,'Tabla de puntos'!$F$21:$F$31)))))</f>
        <v>18</v>
      </c>
      <c r="AU28" s="16">
        <v>1</v>
      </c>
      <c r="AV28" s="15">
        <v>5</v>
      </c>
      <c r="AW28" s="15">
        <v>8</v>
      </c>
      <c r="AX28" s="15"/>
      <c r="AY28" s="15"/>
      <c r="AZ28" s="53">
        <v>8</v>
      </c>
      <c r="BA28" s="53">
        <f>IF($AZ$11=1,(AU28+AV28+(LOOKUP(AW28,'Tabla de puntos'!$C$6:$C$16,'Tabla de puntos'!$D$6:$D$16)+LOOKUP(AX28,'Tabla de puntos'!$C$6:$C$16,'Tabla de puntos'!$D$6:$D$16)+(LOOKUP(AY28,'Tabla de puntos'!$C$6:$C$16,'Tabla de puntos'!$E$6:$E$16))+(LOOKUP(AZ28,'Tabla de puntos'!$C$6:$C$16,'Tabla de puntos'!$F$6:$F$16)))),(AU28+AV28+(LOOKUP(AW28,'Tabla de puntos'!$C$21:$C$31,'Tabla de puntos'!$D$21:$D$31)+LOOKUP(AX28,'Tabla de puntos'!$C$21:$C$31,'Tabla de puntos'!$D$21:$D$31)+(LOOKUP(AY28,'Tabla de puntos'!$C$21:$C$31,'Tabla de puntos'!$E$21:$E$31))+(LOOKUP(AZ28,'Tabla de puntos'!$C$21:$C$31,'Tabla de puntos'!$F$21:$F$31)))))</f>
        <v>12</v>
      </c>
      <c r="BB28" s="16"/>
      <c r="BC28" s="15"/>
      <c r="BD28" s="15"/>
      <c r="BE28" s="15"/>
      <c r="BF28" s="15"/>
      <c r="BG28" s="53"/>
      <c r="BH28" s="53">
        <f>IF($BG$11=1,(BB28+BC28+(LOOKUP(BD28,'Tabla de puntos'!$C$6:$C$16,'Tabla de puntos'!$D$6:$D$16)+LOOKUP(BE28,'Tabla de puntos'!$C$6:$C$16,'Tabla de puntos'!$D$6:$D$16)+(LOOKUP(BF28,'Tabla de puntos'!$C$6:$C$16,'Tabla de puntos'!$E$6:$E$16))+(LOOKUP(BG28,'Tabla de puntos'!$C$6:$C$16,'Tabla de puntos'!$F$6:$F$16)))),(BB28+BC28+(LOOKUP(BD28,'Tabla de puntos'!$C$21:$C$31,'Tabla de puntos'!$D$21:$D$31)+LOOKUP(BE28,'Tabla de puntos'!$C$21:$C$31,'Tabla de puntos'!$D$21:$D$31)+(LOOKUP(BF28,'Tabla de puntos'!$C$21:$C$31,'Tabla de puntos'!$E$21:$E$31))+(LOOKUP(BG28,'Tabla de puntos'!$C$21:$C$31,'Tabla de puntos'!$F$21:$F$31)))))</f>
        <v>0</v>
      </c>
      <c r="BI28" s="52">
        <f t="shared" si="0"/>
        <v>38</v>
      </c>
      <c r="BM28" s="9">
        <v>116</v>
      </c>
      <c r="BN28" s="9" t="s">
        <v>65</v>
      </c>
    </row>
    <row r="29" spans="1:66" x14ac:dyDescent="0.25">
      <c r="B29" s="9">
        <v>17</v>
      </c>
      <c r="C29" s="9">
        <v>131</v>
      </c>
      <c r="D29" s="9" t="s">
        <v>220</v>
      </c>
      <c r="E29" s="13"/>
      <c r="F29" s="15"/>
      <c r="G29" s="16"/>
      <c r="H29" s="15"/>
      <c r="I29" s="15"/>
      <c r="J29" s="53"/>
      <c r="K29" s="2">
        <f>IF($J$11=1,(E29+F29+(LOOKUP(G29,'Tabla de puntos'!$C$6:$C$16,'Tabla de puntos'!$D$6:$D$16)+LOOKUP(H29,'Tabla de puntos'!$C$6:$C$16,'Tabla de puntos'!$D$6:$D$16)+(LOOKUP(I29,'Tabla de puntos'!$C$6:$C$16,'Tabla de puntos'!$E$6:$E$16))+(LOOKUP(J29,'Tabla de puntos'!$C$6:$C$16,'Tabla de puntos'!$F$6:$F$16)))),(E29+F29+(LOOKUP(G29,'Tabla de puntos'!$C$21:$C$31,'Tabla de puntos'!$D$21:$D$31)+LOOKUP(H29,'Tabla de puntos'!$C$21:$C$31,'Tabla de puntos'!$D$21:$D$31)+(LOOKUP(I29,'Tabla de puntos'!$C$21:$C$31,'Tabla de puntos'!$E$21:$E$31))+(LOOKUP(J29,'Tabla de puntos'!$C$21:$C$31,'Tabla de puntos'!$F$21:$F$31)))))</f>
        <v>0</v>
      </c>
      <c r="L29" s="13"/>
      <c r="M29" s="15"/>
      <c r="N29" s="15"/>
      <c r="O29" s="15"/>
      <c r="P29" s="15"/>
      <c r="Q29" s="53"/>
      <c r="R29" s="9">
        <f>IF($Q$11=1,(L29+M29+(LOOKUP(N29,'Tabla de puntos'!$C$6:$C$16,'Tabla de puntos'!$D$6:$D$16)+LOOKUP(O29,'Tabla de puntos'!$C$6:$C$16,'Tabla de puntos'!$D$6:$D$16)+(LOOKUP(P29,'Tabla de puntos'!$C$6:$C$16,'Tabla de puntos'!$E$6:$E$16))+(LOOKUP(Q29,'Tabla de puntos'!$C$6:$C$16,'Tabla de puntos'!$F$6:$F$16)))),(L29+M29+(LOOKUP(N29,'Tabla de puntos'!$C$21:$C$31,'Tabla de puntos'!$D$21:$D$31)+LOOKUP(O29,'Tabla de puntos'!$C$21:$C$31,'Tabla de puntos'!$D$21:$D$31)+(LOOKUP(P29,'Tabla de puntos'!$C$21:$C$31,'Tabla de puntos'!$E$21:$E$31))+(LOOKUP(Q29,'Tabla de puntos'!$C$21:$C$31,'Tabla de puntos'!$F$21:$F$31)))))</f>
        <v>0</v>
      </c>
      <c r="S29" s="13">
        <v>1</v>
      </c>
      <c r="T29" s="15">
        <v>5</v>
      </c>
      <c r="U29" s="15">
        <v>7</v>
      </c>
      <c r="V29" s="15">
        <v>7</v>
      </c>
      <c r="W29" s="15"/>
      <c r="X29" s="53">
        <v>6</v>
      </c>
      <c r="Y29" s="9">
        <f>IF($X$11=1,(S29+T29+(LOOKUP(U29,'Tabla de puntos'!$C$6:$C$16,'Tabla de puntos'!$D$6:$D$16)+LOOKUP(V29,'Tabla de puntos'!$C$6:$C$16,'Tabla de puntos'!$D$6:$D$16)+(LOOKUP(W29,'Tabla de puntos'!$C$6:$C$16,'Tabla de puntos'!$E$6:$E$16))+(LOOKUP(X29,'Tabla de puntos'!$C$6:$C$16,'Tabla de puntos'!$F$6:$F$16)))),(S29+T29+(LOOKUP(U29,'Tabla de puntos'!$C$21:$C$31,'Tabla de puntos'!$D$21:$D$31)+LOOKUP(V29,'Tabla de puntos'!$C$21:$C$31,'Tabla de puntos'!$D$21:$D$31)+(LOOKUP(W29,'Tabla de puntos'!$C$21:$C$31,'Tabla de puntos'!$E$21:$E$31))+(LOOKUP(X29,'Tabla de puntos'!$C$21:$C$31,'Tabla de puntos'!$F$21:$F$31)))))</f>
        <v>20</v>
      </c>
      <c r="Z29" s="16"/>
      <c r="AA29" s="15"/>
      <c r="AB29" s="15"/>
      <c r="AC29" s="15"/>
      <c r="AD29" s="15"/>
      <c r="AE29" s="53"/>
      <c r="AF29" s="9">
        <f>IF($AE$11=1,(Z29+AA29+(LOOKUP(AB29,'Tabla de puntos'!$C$6:$C$16,'Tabla de puntos'!$D$6:$D$16)+LOOKUP(AC29,'Tabla de puntos'!$C$6:$C$16,'Tabla de puntos'!$D$6:$D$16)+(LOOKUP(AD29,'Tabla de puntos'!$C$6:$C$16,'Tabla de puntos'!$E$6:$E$16))+(LOOKUP(AE29,'Tabla de puntos'!$C$6:$C$16,'Tabla de puntos'!$F$6:$F$16)))),(Z29+AA29+(LOOKUP(AB29,'Tabla de puntos'!$C$21:$C$31,'Tabla de puntos'!$D$21:$D$31)+LOOKUP(AC29,'Tabla de puntos'!$C$21:$C$31,'Tabla de puntos'!$D$21:$D$31)+(LOOKUP(AD29,'Tabla de puntos'!$C$21:$C$31,'Tabla de puntos'!$E$21:$E$31))+(LOOKUP(AE29,'Tabla de puntos'!$C$21:$C$31,'Tabla de puntos'!$F$21:$F$31)))))</f>
        <v>0</v>
      </c>
      <c r="AG29" s="16"/>
      <c r="AH29" s="15"/>
      <c r="AI29" s="15"/>
      <c r="AJ29" s="15"/>
      <c r="AK29" s="15"/>
      <c r="AL29" s="53"/>
      <c r="AM29" s="9">
        <f>IF($AL$11=1,(AG29+AH29+(LOOKUP(AI29,'Tabla de puntos'!$C$6:$C$16,'Tabla de puntos'!$D$6:$D$16)+LOOKUP(AJ29,'Tabla de puntos'!$C$6:$C$16,'Tabla de puntos'!$D$6:$D$16)+(LOOKUP(AK29,'Tabla de puntos'!$C$6:$C$16,'Tabla de puntos'!$E$6:$E$16))+(LOOKUP(AL29,'Tabla de puntos'!$C$6:$C$16,'Tabla de puntos'!$F$6:$F$16)))),(AG29+AH29+(LOOKUP(AI29,'Tabla de puntos'!$C$21:$C$31,'Tabla de puntos'!$D$21:$D$31)+LOOKUP(AJ29,'Tabla de puntos'!$C$21:$C$31,'Tabla de puntos'!$D$21:$D$31)+(LOOKUP(AK29,'Tabla de puntos'!$C$21:$C$31,'Tabla de puntos'!$E$21:$E$31))+(LOOKUP(AL29,'Tabla de puntos'!$C$21:$C$31,'Tabla de puntos'!$F$21:$F$31)))))</f>
        <v>0</v>
      </c>
      <c r="AN29" s="16"/>
      <c r="AO29" s="15"/>
      <c r="AP29" s="15"/>
      <c r="AQ29" s="15"/>
      <c r="AR29" s="15"/>
      <c r="AS29" s="53"/>
      <c r="AT29" s="9">
        <f>IF($AS$11=1,(AN29+AO29+(LOOKUP(AP29,'Tabla de puntos'!$C$6:$C$16,'Tabla de puntos'!$D$6:$D$16)+LOOKUP(AQ29,'Tabla de puntos'!$C$6:$C$16,'Tabla de puntos'!$D$6:$D$16)+(LOOKUP(AR29,'Tabla de puntos'!$C$6:$C$16,'Tabla de puntos'!$E$6:$E$16))+(LOOKUP(AS29,'Tabla de puntos'!$C$6:$C$16,'Tabla de puntos'!$F$6:$F$16)))),(AN29+AO29+(LOOKUP(AP29,'Tabla de puntos'!$C$21:$C$31,'Tabla de puntos'!$D$21:$D$31)+LOOKUP(AQ29,'Tabla de puntos'!$C$21:$C$31,'Tabla de puntos'!$D$21:$D$31)+(LOOKUP(AR29,'Tabla de puntos'!$C$21:$C$31,'Tabla de puntos'!$E$21:$E$31))+(LOOKUP(AS29,'Tabla de puntos'!$C$21:$C$31,'Tabla de puntos'!$F$21:$F$31)))))</f>
        <v>0</v>
      </c>
      <c r="AU29" s="16">
        <v>1</v>
      </c>
      <c r="AV29" s="15">
        <v>5</v>
      </c>
      <c r="AW29" s="15"/>
      <c r="AX29" s="15"/>
      <c r="AY29" s="15"/>
      <c r="AZ29" s="53"/>
      <c r="BA29" s="53">
        <f>IF($AZ$11=1,(AU29+AV29+(LOOKUP(AW29,'Tabla de puntos'!$C$6:$C$16,'Tabla de puntos'!$D$6:$D$16)+LOOKUP(AX29,'Tabla de puntos'!$C$6:$C$16,'Tabla de puntos'!$D$6:$D$16)+(LOOKUP(AY29,'Tabla de puntos'!$C$6:$C$16,'Tabla de puntos'!$E$6:$E$16))+(LOOKUP(AZ29,'Tabla de puntos'!$C$6:$C$16,'Tabla de puntos'!$F$6:$F$16)))),(AU29+AV29+(LOOKUP(AW29,'Tabla de puntos'!$C$21:$C$31,'Tabla de puntos'!$D$21:$D$31)+LOOKUP(AX29,'Tabla de puntos'!$C$21:$C$31,'Tabla de puntos'!$D$21:$D$31)+(LOOKUP(AY29,'Tabla de puntos'!$C$21:$C$31,'Tabla de puntos'!$E$21:$E$31))+(LOOKUP(AZ29,'Tabla de puntos'!$C$21:$C$31,'Tabla de puntos'!$F$21:$F$31)))))</f>
        <v>6</v>
      </c>
      <c r="BB29" s="16"/>
      <c r="BC29" s="15"/>
      <c r="BD29" s="15"/>
      <c r="BE29" s="15"/>
      <c r="BF29" s="15"/>
      <c r="BG29" s="53"/>
      <c r="BH29" s="53">
        <f>IF($BG$11=1,(BB29+BC29+(LOOKUP(BD29,'Tabla de puntos'!$C$6:$C$16,'Tabla de puntos'!$D$6:$D$16)+LOOKUP(BE29,'Tabla de puntos'!$C$6:$C$16,'Tabla de puntos'!$D$6:$D$16)+(LOOKUP(BF29,'Tabla de puntos'!$C$6:$C$16,'Tabla de puntos'!$E$6:$E$16))+(LOOKUP(BG29,'Tabla de puntos'!$C$6:$C$16,'Tabla de puntos'!$F$6:$F$16)))),(BB29+BC29+(LOOKUP(BD29,'Tabla de puntos'!$C$21:$C$31,'Tabla de puntos'!$D$21:$D$31)+LOOKUP(BE29,'Tabla de puntos'!$C$21:$C$31,'Tabla de puntos'!$D$21:$D$31)+(LOOKUP(BF29,'Tabla de puntos'!$C$21:$C$31,'Tabla de puntos'!$E$21:$E$31))+(LOOKUP(BG29,'Tabla de puntos'!$C$21:$C$31,'Tabla de puntos'!$F$21:$F$31)))))</f>
        <v>0</v>
      </c>
      <c r="BI29" s="52">
        <f t="shared" si="0"/>
        <v>26</v>
      </c>
      <c r="BM29" s="9">
        <v>117</v>
      </c>
      <c r="BN29" s="9" t="s">
        <v>220</v>
      </c>
    </row>
    <row r="30" spans="1:66" x14ac:dyDescent="0.25">
      <c r="B30" s="9">
        <v>18</v>
      </c>
      <c r="C30" s="9">
        <v>146</v>
      </c>
      <c r="D30" s="9" t="s">
        <v>347</v>
      </c>
      <c r="E30" s="13"/>
      <c r="F30" s="15"/>
      <c r="G30" s="16"/>
      <c r="H30" s="15"/>
      <c r="I30" s="15"/>
      <c r="J30" s="53"/>
      <c r="K30" s="2">
        <f>IF($J$11=1,(E30+F30+(LOOKUP(G30,'Tabla de puntos'!$C$6:$C$16,'Tabla de puntos'!$D$6:$D$16)+LOOKUP(H30,'Tabla de puntos'!$C$6:$C$16,'Tabla de puntos'!$D$6:$D$16)+(LOOKUP(I30,'Tabla de puntos'!$C$6:$C$16,'Tabla de puntos'!$E$6:$E$16))+(LOOKUP(J30,'Tabla de puntos'!$C$6:$C$16,'Tabla de puntos'!$F$6:$F$16)))),(E30+F30+(LOOKUP(G30,'Tabla de puntos'!$C$21:$C$31,'Tabla de puntos'!$D$21:$D$31)+LOOKUP(H30,'Tabla de puntos'!$C$21:$C$31,'Tabla de puntos'!$D$21:$D$31)+(LOOKUP(I30,'Tabla de puntos'!$C$21:$C$31,'Tabla de puntos'!$E$21:$E$31))+(LOOKUP(J30,'Tabla de puntos'!$C$21:$C$31,'Tabla de puntos'!$F$21:$F$31)))))</f>
        <v>0</v>
      </c>
      <c r="L30" s="13"/>
      <c r="M30" s="15"/>
      <c r="N30" s="15"/>
      <c r="O30" s="15"/>
      <c r="P30" s="15"/>
      <c r="Q30" s="53"/>
      <c r="R30" s="9">
        <f>IF($Q$11=1,(L30+M30+(LOOKUP(N30,'Tabla de puntos'!$C$6:$C$16,'Tabla de puntos'!$D$6:$D$16)+LOOKUP(O30,'Tabla de puntos'!$C$6:$C$16,'Tabla de puntos'!$D$6:$D$16)+(LOOKUP(P30,'Tabla de puntos'!$C$6:$C$16,'Tabla de puntos'!$E$6:$E$16))+(LOOKUP(Q30,'Tabla de puntos'!$C$6:$C$16,'Tabla de puntos'!$F$6:$F$16)))),(L30+M30+(LOOKUP(N30,'Tabla de puntos'!$C$21:$C$31,'Tabla de puntos'!$D$21:$D$31)+LOOKUP(O30,'Tabla de puntos'!$C$21:$C$31,'Tabla de puntos'!$D$21:$D$31)+(LOOKUP(P30,'Tabla de puntos'!$C$21:$C$31,'Tabla de puntos'!$E$21:$E$31))+(LOOKUP(Q30,'Tabla de puntos'!$C$21:$C$31,'Tabla de puntos'!$F$21:$F$31)))))</f>
        <v>0</v>
      </c>
      <c r="S30" s="13"/>
      <c r="T30" s="15"/>
      <c r="U30" s="15"/>
      <c r="V30" s="15"/>
      <c r="W30" s="15"/>
      <c r="X30" s="53"/>
      <c r="Y30" s="9">
        <f>IF($X$11=1,(S30+T30+(LOOKUP(U30,'Tabla de puntos'!$C$6:$C$16,'Tabla de puntos'!$D$6:$D$16)+LOOKUP(V30,'Tabla de puntos'!$C$6:$C$16,'Tabla de puntos'!$D$6:$D$16)+(LOOKUP(W30,'Tabla de puntos'!$C$6:$C$16,'Tabla de puntos'!$E$6:$E$16))+(LOOKUP(X30,'Tabla de puntos'!$C$6:$C$16,'Tabla de puntos'!$F$6:$F$16)))),(S30+T30+(LOOKUP(U30,'Tabla de puntos'!$C$21:$C$31,'Tabla de puntos'!$D$21:$D$31)+LOOKUP(V30,'Tabla de puntos'!$C$21:$C$31,'Tabla de puntos'!$D$21:$D$31)+(LOOKUP(W30,'Tabla de puntos'!$C$21:$C$31,'Tabla de puntos'!$E$21:$E$31))+(LOOKUP(X30,'Tabla de puntos'!$C$21:$C$31,'Tabla de puntos'!$F$21:$F$31)))))</f>
        <v>0</v>
      </c>
      <c r="Z30" s="16"/>
      <c r="AA30" s="15"/>
      <c r="AB30" s="15"/>
      <c r="AC30" s="15"/>
      <c r="AD30" s="15"/>
      <c r="AE30" s="53"/>
      <c r="AF30" s="9">
        <f>IF($AE$11=1,(Z30+AA30+(LOOKUP(AB30,'Tabla de puntos'!$C$6:$C$16,'Tabla de puntos'!$D$6:$D$16)+LOOKUP(AC30,'Tabla de puntos'!$C$6:$C$16,'Tabla de puntos'!$D$6:$D$16)+(LOOKUP(AD30,'Tabla de puntos'!$C$6:$C$16,'Tabla de puntos'!$E$6:$E$16))+(LOOKUP(AE30,'Tabla de puntos'!$C$6:$C$16,'Tabla de puntos'!$F$6:$F$16)))),(Z30+AA30+(LOOKUP(AB30,'Tabla de puntos'!$C$21:$C$31,'Tabla de puntos'!$D$21:$D$31)+LOOKUP(AC30,'Tabla de puntos'!$C$21:$C$31,'Tabla de puntos'!$D$21:$D$31)+(LOOKUP(AD30,'Tabla de puntos'!$C$21:$C$31,'Tabla de puntos'!$E$21:$E$31))+(LOOKUP(AE30,'Tabla de puntos'!$C$21:$C$31,'Tabla de puntos'!$F$21:$F$31)))))</f>
        <v>0</v>
      </c>
      <c r="AG30" s="16"/>
      <c r="AH30" s="15"/>
      <c r="AI30" s="15"/>
      <c r="AJ30" s="15"/>
      <c r="AK30" s="15"/>
      <c r="AL30" s="53"/>
      <c r="AM30" s="9">
        <f>IF($AL$11=1,(AG30+AH30+(LOOKUP(AI30,'Tabla de puntos'!$C$6:$C$16,'Tabla de puntos'!$D$6:$D$16)+LOOKUP(AJ30,'Tabla de puntos'!$C$6:$C$16,'Tabla de puntos'!$D$6:$D$16)+(LOOKUP(AK30,'Tabla de puntos'!$C$6:$C$16,'Tabla de puntos'!$E$6:$E$16))+(LOOKUP(AL30,'Tabla de puntos'!$C$6:$C$16,'Tabla de puntos'!$F$6:$F$16)))),(AG30+AH30+(LOOKUP(AI30,'Tabla de puntos'!$C$21:$C$31,'Tabla de puntos'!$D$21:$D$31)+LOOKUP(AJ30,'Tabla de puntos'!$C$21:$C$31,'Tabla de puntos'!$D$21:$D$31)+(LOOKUP(AK30,'Tabla de puntos'!$C$21:$C$31,'Tabla de puntos'!$E$21:$E$31))+(LOOKUP(AL30,'Tabla de puntos'!$C$21:$C$31,'Tabla de puntos'!$F$21:$F$31)))))</f>
        <v>0</v>
      </c>
      <c r="AN30" s="16">
        <v>1</v>
      </c>
      <c r="AO30" s="15">
        <v>5</v>
      </c>
      <c r="AP30" s="15"/>
      <c r="AQ30" s="15"/>
      <c r="AR30" s="15"/>
      <c r="AS30" s="53"/>
      <c r="AT30" s="9">
        <f>IF($AS$11=1,(AN30+AO30+(LOOKUP(AP30,'Tabla de puntos'!$C$6:$C$16,'Tabla de puntos'!$D$6:$D$16)+LOOKUP(AQ30,'Tabla de puntos'!$C$6:$C$16,'Tabla de puntos'!$D$6:$D$16)+(LOOKUP(AR30,'Tabla de puntos'!$C$6:$C$16,'Tabla de puntos'!$E$6:$E$16))+(LOOKUP(AS30,'Tabla de puntos'!$C$6:$C$16,'Tabla de puntos'!$F$6:$F$16)))),(AN30+AO30+(LOOKUP(AP30,'Tabla de puntos'!$C$21:$C$31,'Tabla de puntos'!$D$21:$D$31)+LOOKUP(AQ30,'Tabla de puntos'!$C$21:$C$31,'Tabla de puntos'!$D$21:$D$31)+(LOOKUP(AR30,'Tabla de puntos'!$C$21:$C$31,'Tabla de puntos'!$E$21:$E$31))+(LOOKUP(AS30,'Tabla de puntos'!$C$21:$C$31,'Tabla de puntos'!$F$21:$F$31)))))</f>
        <v>6</v>
      </c>
      <c r="AU30" s="16">
        <v>1</v>
      </c>
      <c r="AV30" s="15">
        <v>5</v>
      </c>
      <c r="AW30" s="15"/>
      <c r="AX30" s="15"/>
      <c r="AY30" s="15"/>
      <c r="AZ30" s="53"/>
      <c r="BA30" s="53">
        <f>IF($AZ$11=1,(AU30+AV30+(LOOKUP(AW30,'Tabla de puntos'!$C$6:$C$16,'Tabla de puntos'!$D$6:$D$16)+LOOKUP(AX30,'Tabla de puntos'!$C$6:$C$16,'Tabla de puntos'!$D$6:$D$16)+(LOOKUP(AY30,'Tabla de puntos'!$C$6:$C$16,'Tabla de puntos'!$E$6:$E$16))+(LOOKUP(AZ30,'Tabla de puntos'!$C$6:$C$16,'Tabla de puntos'!$F$6:$F$16)))),(AU30+AV30+(LOOKUP(AW30,'Tabla de puntos'!$C$21:$C$31,'Tabla de puntos'!$D$21:$D$31)+LOOKUP(AX30,'Tabla de puntos'!$C$21:$C$31,'Tabla de puntos'!$D$21:$D$31)+(LOOKUP(AY30,'Tabla de puntos'!$C$21:$C$31,'Tabla de puntos'!$E$21:$E$31))+(LOOKUP(AZ30,'Tabla de puntos'!$C$21:$C$31,'Tabla de puntos'!$F$21:$F$31)))))</f>
        <v>6</v>
      </c>
      <c r="BB30" s="16">
        <v>1</v>
      </c>
      <c r="BC30" s="15">
        <v>5</v>
      </c>
      <c r="BD30" s="15">
        <v>6</v>
      </c>
      <c r="BE30" s="15"/>
      <c r="BF30" s="15"/>
      <c r="BG30" s="53"/>
      <c r="BH30" s="53">
        <f>IF($BG$11=1,(BB30+BC30+(LOOKUP(BD30,'Tabla de puntos'!$C$6:$C$16,'Tabla de puntos'!$D$6:$D$16)+LOOKUP(BE30,'Tabla de puntos'!$C$6:$C$16,'Tabla de puntos'!$D$6:$D$16)+(LOOKUP(BF30,'Tabla de puntos'!$C$6:$C$16,'Tabla de puntos'!$E$6:$E$16))+(LOOKUP(BG30,'Tabla de puntos'!$C$6:$C$16,'Tabla de puntos'!$F$6:$F$16)))),(BB30+BC30+(LOOKUP(BD30,'Tabla de puntos'!$C$21:$C$31,'Tabla de puntos'!$D$21:$D$31)+LOOKUP(BE30,'Tabla de puntos'!$C$21:$C$31,'Tabla de puntos'!$D$21:$D$31)+(LOOKUP(BF30,'Tabla de puntos'!$C$21:$C$31,'Tabla de puntos'!$E$21:$E$31))+(LOOKUP(BG30,'Tabla de puntos'!$C$21:$C$31,'Tabla de puntos'!$F$21:$F$31)))))</f>
        <v>12</v>
      </c>
      <c r="BI30" s="52">
        <f t="shared" si="0"/>
        <v>24</v>
      </c>
      <c r="BM30" s="9">
        <v>118</v>
      </c>
      <c r="BN30" s="9" t="s">
        <v>347</v>
      </c>
    </row>
    <row r="31" spans="1:66" x14ac:dyDescent="0.25">
      <c r="B31" s="9">
        <v>19</v>
      </c>
      <c r="C31" s="9">
        <v>141</v>
      </c>
      <c r="D31" s="9" t="s">
        <v>421</v>
      </c>
      <c r="E31" s="13"/>
      <c r="F31" s="15"/>
      <c r="G31" s="16"/>
      <c r="H31" s="15"/>
      <c r="I31" s="15"/>
      <c r="J31" s="58"/>
      <c r="K31" s="2">
        <f>IF($J$11=1,(E31+F31+(LOOKUP(G31,'Tabla de puntos'!$C$6:$C$16,'Tabla de puntos'!$D$6:$D$16)+LOOKUP(H31,'Tabla de puntos'!$C$6:$C$16,'Tabla de puntos'!$D$6:$D$16)+(LOOKUP(I31,'Tabla de puntos'!$C$6:$C$16,'Tabla de puntos'!$E$6:$E$16))+(LOOKUP(J31,'Tabla de puntos'!$C$6:$C$16,'Tabla de puntos'!$F$6:$F$16)))),(E31+F31+(LOOKUP(G31,'Tabla de puntos'!$C$21:$C$31,'Tabla de puntos'!$D$21:$D$31)+LOOKUP(H31,'Tabla de puntos'!$C$21:$C$31,'Tabla de puntos'!$D$21:$D$31)+(LOOKUP(I31,'Tabla de puntos'!$C$21:$C$31,'Tabla de puntos'!$E$21:$E$31))+(LOOKUP(J31,'Tabla de puntos'!$C$21:$C$31,'Tabla de puntos'!$F$21:$F$31)))))</f>
        <v>0</v>
      </c>
      <c r="L31" s="13"/>
      <c r="M31" s="15"/>
      <c r="N31" s="15"/>
      <c r="O31" s="15"/>
      <c r="P31" s="15"/>
      <c r="Q31" s="58"/>
      <c r="R31" s="9">
        <f>IF($Q$11=1,(L31+M31+(LOOKUP(N31,'Tabla de puntos'!$C$6:$C$16,'Tabla de puntos'!$D$6:$D$16)+LOOKUP(O31,'Tabla de puntos'!$C$6:$C$16,'Tabla de puntos'!$D$6:$D$16)+(LOOKUP(P31,'Tabla de puntos'!$C$6:$C$16,'Tabla de puntos'!$E$6:$E$16))+(LOOKUP(Q31,'Tabla de puntos'!$C$6:$C$16,'Tabla de puntos'!$F$6:$F$16)))),(L31+M31+(LOOKUP(N31,'Tabla de puntos'!$C$21:$C$31,'Tabla de puntos'!$D$21:$D$31)+LOOKUP(O31,'Tabla de puntos'!$C$21:$C$31,'Tabla de puntos'!$D$21:$D$31)+(LOOKUP(P31,'Tabla de puntos'!$C$21:$C$31,'Tabla de puntos'!$E$21:$E$31))+(LOOKUP(Q31,'Tabla de puntos'!$C$21:$C$31,'Tabla de puntos'!$F$21:$F$31)))))</f>
        <v>0</v>
      </c>
      <c r="S31" s="13"/>
      <c r="T31" s="15"/>
      <c r="U31" s="15"/>
      <c r="V31" s="15"/>
      <c r="W31" s="15"/>
      <c r="X31" s="58"/>
      <c r="Y31" s="9">
        <f>IF($X$11=1,(S31+T31+(LOOKUP(U31,'Tabla de puntos'!$C$6:$C$16,'Tabla de puntos'!$D$6:$D$16)+LOOKUP(V31,'Tabla de puntos'!$C$6:$C$16,'Tabla de puntos'!$D$6:$D$16)+(LOOKUP(W31,'Tabla de puntos'!$C$6:$C$16,'Tabla de puntos'!$E$6:$E$16))+(LOOKUP(X31,'Tabla de puntos'!$C$6:$C$16,'Tabla de puntos'!$F$6:$F$16)))),(S31+T31+(LOOKUP(U31,'Tabla de puntos'!$C$21:$C$31,'Tabla de puntos'!$D$21:$D$31)+LOOKUP(V31,'Tabla de puntos'!$C$21:$C$31,'Tabla de puntos'!$D$21:$D$31)+(LOOKUP(W31,'Tabla de puntos'!$C$21:$C$31,'Tabla de puntos'!$E$21:$E$31))+(LOOKUP(X31,'Tabla de puntos'!$C$21:$C$31,'Tabla de puntos'!$F$21:$F$31)))))</f>
        <v>0</v>
      </c>
      <c r="Z31" s="16"/>
      <c r="AA31" s="15"/>
      <c r="AB31" s="15"/>
      <c r="AC31" s="15"/>
      <c r="AD31" s="15"/>
      <c r="AE31" s="58"/>
      <c r="AF31" s="9">
        <f>IF($AE$11=1,(Z31+AA31+(LOOKUP(AB31,'Tabla de puntos'!$C$6:$C$16,'Tabla de puntos'!$D$6:$D$16)+LOOKUP(AC31,'Tabla de puntos'!$C$6:$C$16,'Tabla de puntos'!$D$6:$D$16)+(LOOKUP(AD31,'Tabla de puntos'!$C$6:$C$16,'Tabla de puntos'!$E$6:$E$16))+(LOOKUP(AE31,'Tabla de puntos'!$C$6:$C$16,'Tabla de puntos'!$F$6:$F$16)))),(Z31+AA31+(LOOKUP(AB31,'Tabla de puntos'!$C$21:$C$31,'Tabla de puntos'!$D$21:$D$31)+LOOKUP(AC31,'Tabla de puntos'!$C$21:$C$31,'Tabla de puntos'!$D$21:$D$31)+(LOOKUP(AD31,'Tabla de puntos'!$C$21:$C$31,'Tabla de puntos'!$E$21:$E$31))+(LOOKUP(AE31,'Tabla de puntos'!$C$21:$C$31,'Tabla de puntos'!$F$21:$F$31)))))</f>
        <v>0</v>
      </c>
      <c r="AG31" s="16"/>
      <c r="AH31" s="15"/>
      <c r="AI31" s="15"/>
      <c r="AJ31" s="15"/>
      <c r="AK31" s="15"/>
      <c r="AL31" s="58"/>
      <c r="AM31" s="9">
        <f>IF($AL$11=1,(AG31+AH31+(LOOKUP(AI31,'Tabla de puntos'!$C$6:$C$16,'Tabla de puntos'!$D$6:$D$16)+LOOKUP(AJ31,'Tabla de puntos'!$C$6:$C$16,'Tabla de puntos'!$D$6:$D$16)+(LOOKUP(AK31,'Tabla de puntos'!$C$6:$C$16,'Tabla de puntos'!$E$6:$E$16))+(LOOKUP(AL31,'Tabla de puntos'!$C$6:$C$16,'Tabla de puntos'!$F$6:$F$16)))),(AG31+AH31+(LOOKUP(AI31,'Tabla de puntos'!$C$21:$C$31,'Tabla de puntos'!$D$21:$D$31)+LOOKUP(AJ31,'Tabla de puntos'!$C$21:$C$31,'Tabla de puntos'!$D$21:$D$31)+(LOOKUP(AK31,'Tabla de puntos'!$C$21:$C$31,'Tabla de puntos'!$E$21:$E$31))+(LOOKUP(AL31,'Tabla de puntos'!$C$21:$C$31,'Tabla de puntos'!$F$21:$F$31)))))</f>
        <v>0</v>
      </c>
      <c r="AN31" s="16">
        <v>1</v>
      </c>
      <c r="AO31" s="15">
        <v>5</v>
      </c>
      <c r="AP31" s="15"/>
      <c r="AQ31" s="15"/>
      <c r="AR31" s="15"/>
      <c r="AS31" s="58"/>
      <c r="AT31" s="9">
        <f>IF($AS$11=1,(AN31+AO31+(LOOKUP(AP31,'Tabla de puntos'!$C$6:$C$16,'Tabla de puntos'!$D$6:$D$16)+LOOKUP(AQ31,'Tabla de puntos'!$C$6:$C$16,'Tabla de puntos'!$D$6:$D$16)+(LOOKUP(AR31,'Tabla de puntos'!$C$6:$C$16,'Tabla de puntos'!$E$6:$E$16))+(LOOKUP(AS31,'Tabla de puntos'!$C$6:$C$16,'Tabla de puntos'!$F$6:$F$16)))),(AN31+AO31+(LOOKUP(AP31,'Tabla de puntos'!$C$21:$C$31,'Tabla de puntos'!$D$21:$D$31)+LOOKUP(AQ31,'Tabla de puntos'!$C$21:$C$31,'Tabla de puntos'!$D$21:$D$31)+(LOOKUP(AR31,'Tabla de puntos'!$C$21:$C$31,'Tabla de puntos'!$E$21:$E$31))+(LOOKUP(AS31,'Tabla de puntos'!$C$21:$C$31,'Tabla de puntos'!$F$21:$F$31)))))</f>
        <v>6</v>
      </c>
      <c r="AU31" s="16">
        <v>1</v>
      </c>
      <c r="AV31" s="15">
        <v>5</v>
      </c>
      <c r="AW31" s="15">
        <v>7</v>
      </c>
      <c r="AX31" s="15"/>
      <c r="AY31" s="15"/>
      <c r="AZ31" s="58">
        <v>7</v>
      </c>
      <c r="BA31" s="58">
        <f>IF($AZ$11=1,(AU31+AV31+(LOOKUP(AW31,'Tabla de puntos'!$C$6:$C$16,'Tabla de puntos'!$D$6:$D$16)+LOOKUP(AX31,'Tabla de puntos'!$C$6:$C$16,'Tabla de puntos'!$D$6:$D$16)+(LOOKUP(AY31,'Tabla de puntos'!$C$6:$C$16,'Tabla de puntos'!$E$6:$E$16))+(LOOKUP(AZ31,'Tabla de puntos'!$C$6:$C$16,'Tabla de puntos'!$F$6:$F$16)))),(AU31+AV31+(LOOKUP(AW31,'Tabla de puntos'!$C$21:$C$31,'Tabla de puntos'!$D$21:$D$31)+LOOKUP(AX31,'Tabla de puntos'!$C$21:$C$31,'Tabla de puntos'!$D$21:$D$31)+(LOOKUP(AY31,'Tabla de puntos'!$C$21:$C$31,'Tabla de puntos'!$E$21:$E$31))+(LOOKUP(AZ31,'Tabla de puntos'!$C$21:$C$31,'Tabla de puntos'!$F$21:$F$31)))))</f>
        <v>15</v>
      </c>
      <c r="BB31" s="16"/>
      <c r="BC31" s="15"/>
      <c r="BD31" s="15"/>
      <c r="BE31" s="15"/>
      <c r="BF31" s="15"/>
      <c r="BG31" s="58"/>
      <c r="BH31" s="58">
        <f>IF($BG$11=1,(BB31+BC31+(LOOKUP(BD31,'Tabla de puntos'!$C$6:$C$16,'Tabla de puntos'!$D$6:$D$16)+LOOKUP(BE31,'Tabla de puntos'!$C$6:$C$16,'Tabla de puntos'!$D$6:$D$16)+(LOOKUP(BF31,'Tabla de puntos'!$C$6:$C$16,'Tabla de puntos'!$E$6:$E$16))+(LOOKUP(BG31,'Tabla de puntos'!$C$6:$C$16,'Tabla de puntos'!$F$6:$F$16)))),(BB31+BC31+(LOOKUP(BD31,'Tabla de puntos'!$C$21:$C$31,'Tabla de puntos'!$D$21:$D$31)+LOOKUP(BE31,'Tabla de puntos'!$C$21:$C$31,'Tabla de puntos'!$D$21:$D$31)+(LOOKUP(BF31,'Tabla de puntos'!$C$21:$C$31,'Tabla de puntos'!$E$21:$E$31))+(LOOKUP(BG31,'Tabla de puntos'!$C$21:$C$31,'Tabla de puntos'!$F$21:$F$31)))))</f>
        <v>0</v>
      </c>
      <c r="BI31" s="56">
        <f t="shared" si="0"/>
        <v>21</v>
      </c>
      <c r="BM31" s="9">
        <v>119</v>
      </c>
      <c r="BN31" s="9" t="s">
        <v>421</v>
      </c>
    </row>
    <row r="32" spans="1:66" x14ac:dyDescent="0.25">
      <c r="B32" s="9">
        <v>20</v>
      </c>
      <c r="C32" s="9">
        <v>125</v>
      </c>
      <c r="D32" s="9" t="s">
        <v>64</v>
      </c>
      <c r="E32" s="13">
        <v>1</v>
      </c>
      <c r="F32" s="15">
        <v>5</v>
      </c>
      <c r="G32" s="16">
        <v>5</v>
      </c>
      <c r="H32" s="15"/>
      <c r="I32" s="15"/>
      <c r="J32" s="58"/>
      <c r="K32" s="2">
        <f>IF($J$11=1,(E32+F32+(LOOKUP(G32,'Tabla de puntos'!$C$6:$C$16,'Tabla de puntos'!$D$6:$D$16)+LOOKUP(H32,'Tabla de puntos'!$C$6:$C$16,'Tabla de puntos'!$D$6:$D$16)+(LOOKUP(I32,'Tabla de puntos'!$C$6:$C$16,'Tabla de puntos'!$E$6:$E$16))+(LOOKUP(J32,'Tabla de puntos'!$C$6:$C$16,'Tabla de puntos'!$F$6:$F$16)))),(E32+F32+(LOOKUP(G32,'Tabla de puntos'!$C$21:$C$31,'Tabla de puntos'!$D$21:$D$31)+LOOKUP(H32,'Tabla de puntos'!$C$21:$C$31,'Tabla de puntos'!$D$21:$D$31)+(LOOKUP(I32,'Tabla de puntos'!$C$21:$C$31,'Tabla de puntos'!$E$21:$E$31))+(LOOKUP(J32,'Tabla de puntos'!$C$21:$C$31,'Tabla de puntos'!$F$21:$F$31)))))</f>
        <v>11</v>
      </c>
      <c r="L32" s="13"/>
      <c r="M32" s="15"/>
      <c r="N32" s="15"/>
      <c r="O32" s="15"/>
      <c r="P32" s="15"/>
      <c r="Q32" s="58"/>
      <c r="R32" s="9">
        <f>IF($Q$11=1,(L32+M32+(LOOKUP(N32,'Tabla de puntos'!$C$6:$C$16,'Tabla de puntos'!$D$6:$D$16)+LOOKUP(O32,'Tabla de puntos'!$C$6:$C$16,'Tabla de puntos'!$D$6:$D$16)+(LOOKUP(P32,'Tabla de puntos'!$C$6:$C$16,'Tabla de puntos'!$E$6:$E$16))+(LOOKUP(Q32,'Tabla de puntos'!$C$6:$C$16,'Tabla de puntos'!$F$6:$F$16)))),(L32+M32+(LOOKUP(N32,'Tabla de puntos'!$C$21:$C$31,'Tabla de puntos'!$D$21:$D$31)+LOOKUP(O32,'Tabla de puntos'!$C$21:$C$31,'Tabla de puntos'!$D$21:$D$31)+(LOOKUP(P32,'Tabla de puntos'!$C$21:$C$31,'Tabla de puntos'!$E$21:$E$31))+(LOOKUP(Q32,'Tabla de puntos'!$C$21:$C$31,'Tabla de puntos'!$F$21:$F$31)))))</f>
        <v>0</v>
      </c>
      <c r="S32" s="13"/>
      <c r="T32" s="15"/>
      <c r="U32" s="15"/>
      <c r="V32" s="15"/>
      <c r="W32" s="15"/>
      <c r="X32" s="58"/>
      <c r="Y32" s="9">
        <f>IF($X$11=1,(S32+T32+(LOOKUP(U32,'Tabla de puntos'!$C$6:$C$16,'Tabla de puntos'!$D$6:$D$16)+LOOKUP(V32,'Tabla de puntos'!$C$6:$C$16,'Tabla de puntos'!$D$6:$D$16)+(LOOKUP(W32,'Tabla de puntos'!$C$6:$C$16,'Tabla de puntos'!$E$6:$E$16))+(LOOKUP(X32,'Tabla de puntos'!$C$6:$C$16,'Tabla de puntos'!$F$6:$F$16)))),(S32+T32+(LOOKUP(U32,'Tabla de puntos'!$C$21:$C$31,'Tabla de puntos'!$D$21:$D$31)+LOOKUP(V32,'Tabla de puntos'!$C$21:$C$31,'Tabla de puntos'!$D$21:$D$31)+(LOOKUP(W32,'Tabla de puntos'!$C$21:$C$31,'Tabla de puntos'!$E$21:$E$31))+(LOOKUP(X32,'Tabla de puntos'!$C$21:$C$31,'Tabla de puntos'!$F$21:$F$31)))))</f>
        <v>0</v>
      </c>
      <c r="Z32" s="16"/>
      <c r="AA32" s="15"/>
      <c r="AB32" s="15"/>
      <c r="AC32" s="15"/>
      <c r="AD32" s="15"/>
      <c r="AE32" s="58"/>
      <c r="AF32" s="9">
        <f>IF($AE$11=1,(Z32+AA32+(LOOKUP(AB32,'Tabla de puntos'!$C$6:$C$16,'Tabla de puntos'!$D$6:$D$16)+LOOKUP(AC32,'Tabla de puntos'!$C$6:$C$16,'Tabla de puntos'!$D$6:$D$16)+(LOOKUP(AD32,'Tabla de puntos'!$C$6:$C$16,'Tabla de puntos'!$E$6:$E$16))+(LOOKUP(AE32,'Tabla de puntos'!$C$6:$C$16,'Tabla de puntos'!$F$6:$F$16)))),(Z32+AA32+(LOOKUP(AB32,'Tabla de puntos'!$C$21:$C$31,'Tabla de puntos'!$D$21:$D$31)+LOOKUP(AC32,'Tabla de puntos'!$C$21:$C$31,'Tabla de puntos'!$D$21:$D$31)+(LOOKUP(AD32,'Tabla de puntos'!$C$21:$C$31,'Tabla de puntos'!$E$21:$E$31))+(LOOKUP(AE32,'Tabla de puntos'!$C$21:$C$31,'Tabla de puntos'!$F$21:$F$31)))))</f>
        <v>0</v>
      </c>
      <c r="AG32" s="16"/>
      <c r="AH32" s="15"/>
      <c r="AI32" s="15"/>
      <c r="AJ32" s="15"/>
      <c r="AK32" s="15"/>
      <c r="AL32" s="58"/>
      <c r="AM32" s="9">
        <f>IF($AL$11=1,(AG32+AH32+(LOOKUP(AI32,'Tabla de puntos'!$C$6:$C$16,'Tabla de puntos'!$D$6:$D$16)+LOOKUP(AJ32,'Tabla de puntos'!$C$6:$C$16,'Tabla de puntos'!$D$6:$D$16)+(LOOKUP(AK32,'Tabla de puntos'!$C$6:$C$16,'Tabla de puntos'!$E$6:$E$16))+(LOOKUP(AL32,'Tabla de puntos'!$C$6:$C$16,'Tabla de puntos'!$F$6:$F$16)))),(AG32+AH32+(LOOKUP(AI32,'Tabla de puntos'!$C$21:$C$31,'Tabla de puntos'!$D$21:$D$31)+LOOKUP(AJ32,'Tabla de puntos'!$C$21:$C$31,'Tabla de puntos'!$D$21:$D$31)+(LOOKUP(AK32,'Tabla de puntos'!$C$21:$C$31,'Tabla de puntos'!$E$21:$E$31))+(LOOKUP(AL32,'Tabla de puntos'!$C$21:$C$31,'Tabla de puntos'!$F$21:$F$31)))))</f>
        <v>0</v>
      </c>
      <c r="AN32" s="16"/>
      <c r="AO32" s="15"/>
      <c r="AP32" s="15"/>
      <c r="AQ32" s="15"/>
      <c r="AR32" s="15"/>
      <c r="AS32" s="58"/>
      <c r="AT32" s="9">
        <f>IF($AS$11=1,(AN32+AO32+(LOOKUP(AP32,'Tabla de puntos'!$C$6:$C$16,'Tabla de puntos'!$D$6:$D$16)+LOOKUP(AQ32,'Tabla de puntos'!$C$6:$C$16,'Tabla de puntos'!$D$6:$D$16)+(LOOKUP(AR32,'Tabla de puntos'!$C$6:$C$16,'Tabla de puntos'!$E$6:$E$16))+(LOOKUP(AS32,'Tabla de puntos'!$C$6:$C$16,'Tabla de puntos'!$F$6:$F$16)))),(AN32+AO32+(LOOKUP(AP32,'Tabla de puntos'!$C$21:$C$31,'Tabla de puntos'!$D$21:$D$31)+LOOKUP(AQ32,'Tabla de puntos'!$C$21:$C$31,'Tabla de puntos'!$D$21:$D$31)+(LOOKUP(AR32,'Tabla de puntos'!$C$21:$C$31,'Tabla de puntos'!$E$21:$E$31))+(LOOKUP(AS32,'Tabla de puntos'!$C$21:$C$31,'Tabla de puntos'!$F$21:$F$31)))))</f>
        <v>0</v>
      </c>
      <c r="AU32" s="16">
        <v>1</v>
      </c>
      <c r="AV32" s="15">
        <v>5</v>
      </c>
      <c r="AW32" s="15"/>
      <c r="AX32" s="15"/>
      <c r="AY32" s="15"/>
      <c r="AZ32" s="58">
        <v>9</v>
      </c>
      <c r="BA32" s="58">
        <f>IF($AZ$11=1,(AU32+AV32+(LOOKUP(AW32,'Tabla de puntos'!$C$6:$C$16,'Tabla de puntos'!$D$6:$D$16)+LOOKUP(AX32,'Tabla de puntos'!$C$6:$C$16,'Tabla de puntos'!$D$6:$D$16)+(LOOKUP(AY32,'Tabla de puntos'!$C$6:$C$16,'Tabla de puntos'!$E$6:$E$16))+(LOOKUP(AZ32,'Tabla de puntos'!$C$6:$C$16,'Tabla de puntos'!$F$6:$F$16)))),(AU32+AV32+(LOOKUP(AW32,'Tabla de puntos'!$C$21:$C$31,'Tabla de puntos'!$D$21:$D$31)+LOOKUP(AX32,'Tabla de puntos'!$C$21:$C$31,'Tabla de puntos'!$D$21:$D$31)+(LOOKUP(AY32,'Tabla de puntos'!$C$21:$C$31,'Tabla de puntos'!$E$21:$E$31))+(LOOKUP(AZ32,'Tabla de puntos'!$C$21:$C$31,'Tabla de puntos'!$F$21:$F$31)))))</f>
        <v>8</v>
      </c>
      <c r="BB32" s="16"/>
      <c r="BC32" s="15"/>
      <c r="BD32" s="15"/>
      <c r="BE32" s="15"/>
      <c r="BF32" s="15"/>
      <c r="BG32" s="58"/>
      <c r="BH32" s="58">
        <f>IF($BG$11=1,(BB32+BC32+(LOOKUP(BD32,'Tabla de puntos'!$C$6:$C$16,'Tabla de puntos'!$D$6:$D$16)+LOOKUP(BE32,'Tabla de puntos'!$C$6:$C$16,'Tabla de puntos'!$D$6:$D$16)+(LOOKUP(BF32,'Tabla de puntos'!$C$6:$C$16,'Tabla de puntos'!$E$6:$E$16))+(LOOKUP(BG32,'Tabla de puntos'!$C$6:$C$16,'Tabla de puntos'!$F$6:$F$16)))),(BB32+BC32+(LOOKUP(BD32,'Tabla de puntos'!$C$21:$C$31,'Tabla de puntos'!$D$21:$D$31)+LOOKUP(BE32,'Tabla de puntos'!$C$21:$C$31,'Tabla de puntos'!$D$21:$D$31)+(LOOKUP(BF32,'Tabla de puntos'!$C$21:$C$31,'Tabla de puntos'!$E$21:$E$31))+(LOOKUP(BG32,'Tabla de puntos'!$C$21:$C$31,'Tabla de puntos'!$F$21:$F$31)))))</f>
        <v>0</v>
      </c>
      <c r="BI32" s="56">
        <f t="shared" si="0"/>
        <v>19</v>
      </c>
      <c r="BM32" s="9">
        <v>120</v>
      </c>
      <c r="BN32" s="9" t="s">
        <v>64</v>
      </c>
    </row>
    <row r="33" spans="2:66" x14ac:dyDescent="0.25">
      <c r="B33" s="9">
        <v>21</v>
      </c>
      <c r="C33" s="9">
        <v>148</v>
      </c>
      <c r="D33" s="9" t="s">
        <v>67</v>
      </c>
      <c r="E33" s="13">
        <v>1</v>
      </c>
      <c r="F33" s="15">
        <v>5</v>
      </c>
      <c r="G33" s="16">
        <v>3</v>
      </c>
      <c r="H33" s="15"/>
      <c r="I33" s="15"/>
      <c r="J33" s="71"/>
      <c r="K33" s="2">
        <f>IF($J$11=1,(E33+F33+(LOOKUP(G33,'Tabla de puntos'!$C$6:$C$16,'Tabla de puntos'!$D$6:$D$16)+LOOKUP(H33,'Tabla de puntos'!$C$6:$C$16,'Tabla de puntos'!$D$6:$D$16)+(LOOKUP(I33,'Tabla de puntos'!$C$6:$C$16,'Tabla de puntos'!$E$6:$E$16))+(LOOKUP(J33,'Tabla de puntos'!$C$6:$C$16,'Tabla de puntos'!$F$6:$F$16)))),(E33+F33+(LOOKUP(G33,'Tabla de puntos'!$C$21:$C$31,'Tabla de puntos'!$D$21:$D$31)+LOOKUP(H33,'Tabla de puntos'!$C$21:$C$31,'Tabla de puntos'!$D$21:$D$31)+(LOOKUP(I33,'Tabla de puntos'!$C$21:$C$31,'Tabla de puntos'!$E$21:$E$31))+(LOOKUP(J33,'Tabla de puntos'!$C$21:$C$31,'Tabla de puntos'!$F$21:$F$31)))))</f>
        <v>13</v>
      </c>
      <c r="L33" s="13"/>
      <c r="M33" s="15"/>
      <c r="N33" s="15"/>
      <c r="O33" s="15"/>
      <c r="P33" s="15"/>
      <c r="Q33" s="71"/>
      <c r="R33" s="9">
        <f>IF($Q$11=1,(L33+M33+(LOOKUP(N33,'Tabla de puntos'!$C$6:$C$16,'Tabla de puntos'!$D$6:$D$16)+LOOKUP(O33,'Tabla de puntos'!$C$6:$C$16,'Tabla de puntos'!$D$6:$D$16)+(LOOKUP(P33,'Tabla de puntos'!$C$6:$C$16,'Tabla de puntos'!$E$6:$E$16))+(LOOKUP(Q33,'Tabla de puntos'!$C$6:$C$16,'Tabla de puntos'!$F$6:$F$16)))),(L33+M33+(LOOKUP(N33,'Tabla de puntos'!$C$21:$C$31,'Tabla de puntos'!$D$21:$D$31)+LOOKUP(O33,'Tabla de puntos'!$C$21:$C$31,'Tabla de puntos'!$D$21:$D$31)+(LOOKUP(P33,'Tabla de puntos'!$C$21:$C$31,'Tabla de puntos'!$E$21:$E$31))+(LOOKUP(Q33,'Tabla de puntos'!$C$21:$C$31,'Tabla de puntos'!$F$21:$F$31)))))</f>
        <v>0</v>
      </c>
      <c r="S33" s="13"/>
      <c r="T33" s="15"/>
      <c r="U33" s="15"/>
      <c r="V33" s="15"/>
      <c r="W33" s="15"/>
      <c r="X33" s="71"/>
      <c r="Y33" s="9">
        <f>IF($X$11=1,(S33+T33+(LOOKUP(U33,'Tabla de puntos'!$C$6:$C$16,'Tabla de puntos'!$D$6:$D$16)+LOOKUP(V33,'Tabla de puntos'!$C$6:$C$16,'Tabla de puntos'!$D$6:$D$16)+(LOOKUP(W33,'Tabla de puntos'!$C$6:$C$16,'Tabla de puntos'!$E$6:$E$16))+(LOOKUP(X33,'Tabla de puntos'!$C$6:$C$16,'Tabla de puntos'!$F$6:$F$16)))),(S33+T33+(LOOKUP(U33,'Tabla de puntos'!$C$21:$C$31,'Tabla de puntos'!$D$21:$D$31)+LOOKUP(V33,'Tabla de puntos'!$C$21:$C$31,'Tabla de puntos'!$D$21:$D$31)+(LOOKUP(W33,'Tabla de puntos'!$C$21:$C$31,'Tabla de puntos'!$E$21:$E$31))+(LOOKUP(X33,'Tabla de puntos'!$C$21:$C$31,'Tabla de puntos'!$F$21:$F$31)))))</f>
        <v>0</v>
      </c>
      <c r="Z33" s="16"/>
      <c r="AA33" s="15"/>
      <c r="AB33" s="15"/>
      <c r="AC33" s="15"/>
      <c r="AD33" s="15"/>
      <c r="AE33" s="71"/>
      <c r="AF33" s="9">
        <f>IF($AE$11=1,(Z33+AA33+(LOOKUP(AB33,'Tabla de puntos'!$C$6:$C$16,'Tabla de puntos'!$D$6:$D$16)+LOOKUP(AC33,'Tabla de puntos'!$C$6:$C$16,'Tabla de puntos'!$D$6:$D$16)+(LOOKUP(AD33,'Tabla de puntos'!$C$6:$C$16,'Tabla de puntos'!$E$6:$E$16))+(LOOKUP(AE33,'Tabla de puntos'!$C$6:$C$16,'Tabla de puntos'!$F$6:$F$16)))),(Z33+AA33+(LOOKUP(AB33,'Tabla de puntos'!$C$21:$C$31,'Tabla de puntos'!$D$21:$D$31)+LOOKUP(AC33,'Tabla de puntos'!$C$21:$C$31,'Tabla de puntos'!$D$21:$D$31)+(LOOKUP(AD33,'Tabla de puntos'!$C$21:$C$31,'Tabla de puntos'!$E$21:$E$31))+(LOOKUP(AE33,'Tabla de puntos'!$C$21:$C$31,'Tabla de puntos'!$F$21:$F$31)))))</f>
        <v>0</v>
      </c>
      <c r="AG33" s="16"/>
      <c r="AH33" s="15"/>
      <c r="AI33" s="15"/>
      <c r="AJ33" s="15"/>
      <c r="AK33" s="15"/>
      <c r="AL33" s="71"/>
      <c r="AM33" s="9">
        <f>IF($AL$11=1,(AG33+AH33+(LOOKUP(AI33,'Tabla de puntos'!$C$6:$C$16,'Tabla de puntos'!$D$6:$D$16)+LOOKUP(AJ33,'Tabla de puntos'!$C$6:$C$16,'Tabla de puntos'!$D$6:$D$16)+(LOOKUP(AK33,'Tabla de puntos'!$C$6:$C$16,'Tabla de puntos'!$E$6:$E$16))+(LOOKUP(AL33,'Tabla de puntos'!$C$6:$C$16,'Tabla de puntos'!$F$6:$F$16)))),(AG33+AH33+(LOOKUP(AI33,'Tabla de puntos'!$C$21:$C$31,'Tabla de puntos'!$D$21:$D$31)+LOOKUP(AJ33,'Tabla de puntos'!$C$21:$C$31,'Tabla de puntos'!$D$21:$D$31)+(LOOKUP(AK33,'Tabla de puntos'!$C$21:$C$31,'Tabla de puntos'!$E$21:$E$31))+(LOOKUP(AL33,'Tabla de puntos'!$C$21:$C$31,'Tabla de puntos'!$F$21:$F$31)))))</f>
        <v>0</v>
      </c>
      <c r="AN33" s="16"/>
      <c r="AO33" s="15"/>
      <c r="AP33" s="15"/>
      <c r="AQ33" s="15"/>
      <c r="AR33" s="15"/>
      <c r="AS33" s="71"/>
      <c r="AT33" s="9">
        <f>IF($AS$11=1,(AN33+AO33+(LOOKUP(AP33,'Tabla de puntos'!$C$6:$C$16,'Tabla de puntos'!$D$6:$D$16)+LOOKUP(AQ33,'Tabla de puntos'!$C$6:$C$16,'Tabla de puntos'!$D$6:$D$16)+(LOOKUP(AR33,'Tabla de puntos'!$C$6:$C$16,'Tabla de puntos'!$E$6:$E$16))+(LOOKUP(AS33,'Tabla de puntos'!$C$6:$C$16,'Tabla de puntos'!$F$6:$F$16)))),(AN33+AO33+(LOOKUP(AP33,'Tabla de puntos'!$C$21:$C$31,'Tabla de puntos'!$D$21:$D$31)+LOOKUP(AQ33,'Tabla de puntos'!$C$21:$C$31,'Tabla de puntos'!$D$21:$D$31)+(LOOKUP(AR33,'Tabla de puntos'!$C$21:$C$31,'Tabla de puntos'!$E$21:$E$31))+(LOOKUP(AS33,'Tabla de puntos'!$C$21:$C$31,'Tabla de puntos'!$F$21:$F$31)))))</f>
        <v>0</v>
      </c>
      <c r="AU33" s="16"/>
      <c r="AV33" s="15"/>
      <c r="AW33" s="15"/>
      <c r="AX33" s="15"/>
      <c r="AY33" s="15"/>
      <c r="AZ33" s="71"/>
      <c r="BA33" s="71">
        <f>IF($AZ$11=1,(AU33+AV33+(LOOKUP(AW33,'Tabla de puntos'!$C$6:$C$16,'Tabla de puntos'!$D$6:$D$16)+LOOKUP(AX33,'Tabla de puntos'!$C$6:$C$16,'Tabla de puntos'!$D$6:$D$16)+(LOOKUP(AY33,'Tabla de puntos'!$C$6:$C$16,'Tabla de puntos'!$E$6:$E$16))+(LOOKUP(AZ33,'Tabla de puntos'!$C$6:$C$16,'Tabla de puntos'!$F$6:$F$16)))),(AU33+AV33+(LOOKUP(AW33,'Tabla de puntos'!$C$21:$C$31,'Tabla de puntos'!$D$21:$D$31)+LOOKUP(AX33,'Tabla de puntos'!$C$21:$C$31,'Tabla de puntos'!$D$21:$D$31)+(LOOKUP(AY33,'Tabla de puntos'!$C$21:$C$31,'Tabla de puntos'!$E$21:$E$31))+(LOOKUP(AZ33,'Tabla de puntos'!$C$21:$C$31,'Tabla de puntos'!$F$21:$F$31)))))</f>
        <v>0</v>
      </c>
      <c r="BB33" s="16"/>
      <c r="BC33" s="15"/>
      <c r="BD33" s="15"/>
      <c r="BE33" s="15"/>
      <c r="BF33" s="15"/>
      <c r="BG33" s="71"/>
      <c r="BH33" s="71">
        <f>IF($BG$11=1,(BB33+BC33+(LOOKUP(BD33,'Tabla de puntos'!$C$6:$C$16,'Tabla de puntos'!$D$6:$D$16)+LOOKUP(BE33,'Tabla de puntos'!$C$6:$C$16,'Tabla de puntos'!$D$6:$D$16)+(LOOKUP(BF33,'Tabla de puntos'!$C$6:$C$16,'Tabla de puntos'!$E$6:$E$16))+(LOOKUP(BG33,'Tabla de puntos'!$C$6:$C$16,'Tabla de puntos'!$F$6:$F$16)))),(BB33+BC33+(LOOKUP(BD33,'Tabla de puntos'!$C$21:$C$31,'Tabla de puntos'!$D$21:$D$31)+LOOKUP(BE33,'Tabla de puntos'!$C$21:$C$31,'Tabla de puntos'!$D$21:$D$31)+(LOOKUP(BF33,'Tabla de puntos'!$C$21:$C$31,'Tabla de puntos'!$E$21:$E$31))+(LOOKUP(BG33,'Tabla de puntos'!$C$21:$C$31,'Tabla de puntos'!$F$21:$F$31)))))</f>
        <v>0</v>
      </c>
      <c r="BI33" s="67">
        <f t="shared" si="0"/>
        <v>13</v>
      </c>
      <c r="BM33" s="9">
        <v>121</v>
      </c>
      <c r="BN33" s="9" t="s">
        <v>67</v>
      </c>
    </row>
    <row r="34" spans="2:66" x14ac:dyDescent="0.25">
      <c r="B34" s="9">
        <v>22</v>
      </c>
      <c r="C34" s="9">
        <v>128</v>
      </c>
      <c r="D34" s="9" t="s">
        <v>345</v>
      </c>
      <c r="E34" s="13"/>
      <c r="F34" s="15"/>
      <c r="G34" s="16"/>
      <c r="H34" s="15"/>
      <c r="I34" s="15"/>
      <c r="J34" s="71"/>
      <c r="K34" s="2">
        <f>IF($J$11=1,(E34+F34+(LOOKUP(G34,'Tabla de puntos'!$C$6:$C$16,'Tabla de puntos'!$D$6:$D$16)+LOOKUP(H34,'Tabla de puntos'!$C$6:$C$16,'Tabla de puntos'!$D$6:$D$16)+(LOOKUP(I34,'Tabla de puntos'!$C$6:$C$16,'Tabla de puntos'!$E$6:$E$16))+(LOOKUP(J34,'Tabla de puntos'!$C$6:$C$16,'Tabla de puntos'!$F$6:$F$16)))),(E34+F34+(LOOKUP(G34,'Tabla de puntos'!$C$21:$C$31,'Tabla de puntos'!$D$21:$D$31)+LOOKUP(H34,'Tabla de puntos'!$C$21:$C$31,'Tabla de puntos'!$D$21:$D$31)+(LOOKUP(I34,'Tabla de puntos'!$C$21:$C$31,'Tabla de puntos'!$E$21:$E$31))+(LOOKUP(J34,'Tabla de puntos'!$C$21:$C$31,'Tabla de puntos'!$F$21:$F$31)))))</f>
        <v>0</v>
      </c>
      <c r="L34" s="13"/>
      <c r="M34" s="15"/>
      <c r="N34" s="15"/>
      <c r="O34" s="15"/>
      <c r="P34" s="15"/>
      <c r="Q34" s="71"/>
      <c r="R34" s="9">
        <f>IF($Q$11=1,(L34+M34+(LOOKUP(N34,'Tabla de puntos'!$C$6:$C$16,'Tabla de puntos'!$D$6:$D$16)+LOOKUP(O34,'Tabla de puntos'!$C$6:$C$16,'Tabla de puntos'!$D$6:$D$16)+(LOOKUP(P34,'Tabla de puntos'!$C$6:$C$16,'Tabla de puntos'!$E$6:$E$16))+(LOOKUP(Q34,'Tabla de puntos'!$C$6:$C$16,'Tabla de puntos'!$F$6:$F$16)))),(L34+M34+(LOOKUP(N34,'Tabla de puntos'!$C$21:$C$31,'Tabla de puntos'!$D$21:$D$31)+LOOKUP(O34,'Tabla de puntos'!$C$21:$C$31,'Tabla de puntos'!$D$21:$D$31)+(LOOKUP(P34,'Tabla de puntos'!$C$21:$C$31,'Tabla de puntos'!$E$21:$E$31))+(LOOKUP(Q34,'Tabla de puntos'!$C$21:$C$31,'Tabla de puntos'!$F$21:$F$31)))))</f>
        <v>0</v>
      </c>
      <c r="S34" s="13"/>
      <c r="T34" s="15"/>
      <c r="U34" s="15"/>
      <c r="V34" s="15"/>
      <c r="W34" s="15"/>
      <c r="X34" s="71"/>
      <c r="Y34" s="9">
        <f>IF($X$11=1,(S34+T34+(LOOKUP(U34,'Tabla de puntos'!$C$6:$C$16,'Tabla de puntos'!$D$6:$D$16)+LOOKUP(V34,'Tabla de puntos'!$C$6:$C$16,'Tabla de puntos'!$D$6:$D$16)+(LOOKUP(W34,'Tabla de puntos'!$C$6:$C$16,'Tabla de puntos'!$E$6:$E$16))+(LOOKUP(X34,'Tabla de puntos'!$C$6:$C$16,'Tabla de puntos'!$F$6:$F$16)))),(S34+T34+(LOOKUP(U34,'Tabla de puntos'!$C$21:$C$31,'Tabla de puntos'!$D$21:$D$31)+LOOKUP(V34,'Tabla de puntos'!$C$21:$C$31,'Tabla de puntos'!$D$21:$D$31)+(LOOKUP(W34,'Tabla de puntos'!$C$21:$C$31,'Tabla de puntos'!$E$21:$E$31))+(LOOKUP(X34,'Tabla de puntos'!$C$21:$C$31,'Tabla de puntos'!$F$21:$F$31)))))</f>
        <v>0</v>
      </c>
      <c r="Z34" s="16"/>
      <c r="AA34" s="15"/>
      <c r="AB34" s="15"/>
      <c r="AC34" s="15"/>
      <c r="AD34" s="15"/>
      <c r="AE34" s="71"/>
      <c r="AF34" s="9">
        <f>IF($AE$11=1,(Z34+AA34+(LOOKUP(AB34,'Tabla de puntos'!$C$6:$C$16,'Tabla de puntos'!$D$6:$D$16)+LOOKUP(AC34,'Tabla de puntos'!$C$6:$C$16,'Tabla de puntos'!$D$6:$D$16)+(LOOKUP(AD34,'Tabla de puntos'!$C$6:$C$16,'Tabla de puntos'!$E$6:$E$16))+(LOOKUP(AE34,'Tabla de puntos'!$C$6:$C$16,'Tabla de puntos'!$F$6:$F$16)))),(Z34+AA34+(LOOKUP(AB34,'Tabla de puntos'!$C$21:$C$31,'Tabla de puntos'!$D$21:$D$31)+LOOKUP(AC34,'Tabla de puntos'!$C$21:$C$31,'Tabla de puntos'!$D$21:$D$31)+(LOOKUP(AD34,'Tabla de puntos'!$C$21:$C$31,'Tabla de puntos'!$E$21:$E$31))+(LOOKUP(AE34,'Tabla de puntos'!$C$21:$C$31,'Tabla de puntos'!$F$21:$F$31)))))</f>
        <v>0</v>
      </c>
      <c r="AG34" s="16"/>
      <c r="AH34" s="15"/>
      <c r="AI34" s="15"/>
      <c r="AJ34" s="15"/>
      <c r="AK34" s="15"/>
      <c r="AL34" s="71"/>
      <c r="AM34" s="9">
        <f>IF($AL$11=1,(AG34+AH34+(LOOKUP(AI34,'Tabla de puntos'!$C$6:$C$16,'Tabla de puntos'!$D$6:$D$16)+LOOKUP(AJ34,'Tabla de puntos'!$C$6:$C$16,'Tabla de puntos'!$D$6:$D$16)+(LOOKUP(AK34,'Tabla de puntos'!$C$6:$C$16,'Tabla de puntos'!$E$6:$E$16))+(LOOKUP(AL34,'Tabla de puntos'!$C$6:$C$16,'Tabla de puntos'!$F$6:$F$16)))),(AG34+AH34+(LOOKUP(AI34,'Tabla de puntos'!$C$21:$C$31,'Tabla de puntos'!$D$21:$D$31)+LOOKUP(AJ34,'Tabla de puntos'!$C$21:$C$31,'Tabla de puntos'!$D$21:$D$31)+(LOOKUP(AK34,'Tabla de puntos'!$C$21:$C$31,'Tabla de puntos'!$E$21:$E$31))+(LOOKUP(AL34,'Tabla de puntos'!$C$21:$C$31,'Tabla de puntos'!$F$21:$F$31)))))</f>
        <v>0</v>
      </c>
      <c r="AN34" s="16">
        <v>1</v>
      </c>
      <c r="AO34" s="15">
        <v>5</v>
      </c>
      <c r="AP34" s="15"/>
      <c r="AQ34" s="15">
        <v>8</v>
      </c>
      <c r="AR34" s="15"/>
      <c r="AS34" s="71">
        <v>8</v>
      </c>
      <c r="AT34" s="9">
        <f>IF($AS$11=1,(AN34+AO34+(LOOKUP(AP34,'Tabla de puntos'!$C$6:$C$16,'Tabla de puntos'!$D$6:$D$16)+LOOKUP(AQ34,'Tabla de puntos'!$C$6:$C$16,'Tabla de puntos'!$D$6:$D$16)+(LOOKUP(AR34,'Tabla de puntos'!$C$6:$C$16,'Tabla de puntos'!$E$6:$E$16))+(LOOKUP(AS34,'Tabla de puntos'!$C$6:$C$16,'Tabla de puntos'!$F$6:$F$16)))),(AN34+AO34+(LOOKUP(AP34,'Tabla de puntos'!$C$21:$C$31,'Tabla de puntos'!$D$21:$D$31)+LOOKUP(AQ34,'Tabla de puntos'!$C$21:$C$31,'Tabla de puntos'!$D$21:$D$31)+(LOOKUP(AR34,'Tabla de puntos'!$C$21:$C$31,'Tabla de puntos'!$E$21:$E$31))+(LOOKUP(AS34,'Tabla de puntos'!$C$21:$C$31,'Tabla de puntos'!$F$21:$F$31)))))</f>
        <v>12</v>
      </c>
      <c r="AU34" s="16"/>
      <c r="AV34" s="15"/>
      <c r="AW34" s="15"/>
      <c r="AX34" s="15"/>
      <c r="AY34" s="15"/>
      <c r="AZ34" s="71"/>
      <c r="BA34" s="71" t="s">
        <v>271</v>
      </c>
      <c r="BB34" s="16"/>
      <c r="BC34" s="15"/>
      <c r="BD34" s="15"/>
      <c r="BE34" s="15"/>
      <c r="BF34" s="15"/>
      <c r="BG34" s="71"/>
      <c r="BH34" s="71">
        <f>IF($BG$11=1,(BB34+BC34+(LOOKUP(BD34,'Tabla de puntos'!$C$6:$C$16,'Tabla de puntos'!$D$6:$D$16)+LOOKUP(BE34,'Tabla de puntos'!$C$6:$C$16,'Tabla de puntos'!$D$6:$D$16)+(LOOKUP(BF34,'Tabla de puntos'!$C$6:$C$16,'Tabla de puntos'!$E$6:$E$16))+(LOOKUP(BG34,'Tabla de puntos'!$C$6:$C$16,'Tabla de puntos'!$F$6:$F$16)))),(BB34+BC34+(LOOKUP(BD34,'Tabla de puntos'!$C$21:$C$31,'Tabla de puntos'!$D$21:$D$31)+LOOKUP(BE34,'Tabla de puntos'!$C$21:$C$31,'Tabla de puntos'!$D$21:$D$31)+(LOOKUP(BF34,'Tabla de puntos'!$C$21:$C$31,'Tabla de puntos'!$E$21:$E$31))+(LOOKUP(BG34,'Tabla de puntos'!$C$21:$C$31,'Tabla de puntos'!$F$21:$F$31)))))</f>
        <v>0</v>
      </c>
      <c r="BI34" s="67">
        <f>K34+R34+Y34+AF34+AM34+AT34+BH34</f>
        <v>12</v>
      </c>
      <c r="BM34" s="9">
        <v>122</v>
      </c>
      <c r="BN34" s="9" t="s">
        <v>345</v>
      </c>
    </row>
    <row r="35" spans="2:66" x14ac:dyDescent="0.25">
      <c r="B35" s="9">
        <v>23</v>
      </c>
      <c r="C35" s="9">
        <v>138</v>
      </c>
      <c r="D35" s="9" t="s">
        <v>221</v>
      </c>
      <c r="E35" s="13"/>
      <c r="F35" s="15"/>
      <c r="G35" s="16"/>
      <c r="H35" s="15"/>
      <c r="I35" s="15"/>
      <c r="J35" s="71"/>
      <c r="K35" s="2">
        <f>IF($J$11=1,(E35+F35+(LOOKUP(G35,'Tabla de puntos'!$C$6:$C$16,'Tabla de puntos'!$D$6:$D$16)+LOOKUP(H35,'Tabla de puntos'!$C$6:$C$16,'Tabla de puntos'!$D$6:$D$16)+(LOOKUP(I35,'Tabla de puntos'!$C$6:$C$16,'Tabla de puntos'!$E$6:$E$16))+(LOOKUP(J35,'Tabla de puntos'!$C$6:$C$16,'Tabla de puntos'!$F$6:$F$16)))),(E35+F35+(LOOKUP(G35,'Tabla de puntos'!$C$21:$C$31,'Tabla de puntos'!$D$21:$D$31)+LOOKUP(H35,'Tabla de puntos'!$C$21:$C$31,'Tabla de puntos'!$D$21:$D$31)+(LOOKUP(I35,'Tabla de puntos'!$C$21:$C$31,'Tabla de puntos'!$E$21:$E$31))+(LOOKUP(J35,'Tabla de puntos'!$C$21:$C$31,'Tabla de puntos'!$F$21:$F$31)))))</f>
        <v>0</v>
      </c>
      <c r="L35" s="13"/>
      <c r="M35" s="15"/>
      <c r="N35" s="15"/>
      <c r="O35" s="15"/>
      <c r="P35" s="15"/>
      <c r="Q35" s="71"/>
      <c r="R35" s="9">
        <f>IF($Q$11=1,(L35+M35+(LOOKUP(N35,'Tabla de puntos'!$C$6:$C$16,'Tabla de puntos'!$D$6:$D$16)+LOOKUP(O35,'Tabla de puntos'!$C$6:$C$16,'Tabla de puntos'!$D$6:$D$16)+(LOOKUP(P35,'Tabla de puntos'!$C$6:$C$16,'Tabla de puntos'!$E$6:$E$16))+(LOOKUP(Q35,'Tabla de puntos'!$C$6:$C$16,'Tabla de puntos'!$F$6:$F$16)))),(L35+M35+(LOOKUP(N35,'Tabla de puntos'!$C$21:$C$31,'Tabla de puntos'!$D$21:$D$31)+LOOKUP(O35,'Tabla de puntos'!$C$21:$C$31,'Tabla de puntos'!$D$21:$D$31)+(LOOKUP(P35,'Tabla de puntos'!$C$21:$C$31,'Tabla de puntos'!$E$21:$E$31))+(LOOKUP(Q35,'Tabla de puntos'!$C$21:$C$31,'Tabla de puntos'!$F$21:$F$31)))))</f>
        <v>0</v>
      </c>
      <c r="S35" s="13">
        <v>1</v>
      </c>
      <c r="T35" s="15">
        <v>5</v>
      </c>
      <c r="U35" s="15">
        <v>8</v>
      </c>
      <c r="V35" s="15">
        <v>8</v>
      </c>
      <c r="W35" s="15"/>
      <c r="X35" s="71"/>
      <c r="Y35" s="9">
        <f>IF($X$11=1,(S35+T35+(LOOKUP(U35,'Tabla de puntos'!$C$6:$C$16,'Tabla de puntos'!$D$6:$D$16)+LOOKUP(V35,'Tabla de puntos'!$C$6:$C$16,'Tabla de puntos'!$D$6:$D$16)+(LOOKUP(W35,'Tabla de puntos'!$C$6:$C$16,'Tabla de puntos'!$E$6:$E$16))+(LOOKUP(X35,'Tabla de puntos'!$C$6:$C$16,'Tabla de puntos'!$F$6:$F$16)))),(S35+T35+(LOOKUP(U35,'Tabla de puntos'!$C$21:$C$31,'Tabla de puntos'!$D$21:$D$31)+LOOKUP(V35,'Tabla de puntos'!$C$21:$C$31,'Tabla de puntos'!$D$21:$D$31)+(LOOKUP(W35,'Tabla de puntos'!$C$21:$C$31,'Tabla de puntos'!$E$21:$E$31))+(LOOKUP(X35,'Tabla de puntos'!$C$21:$C$31,'Tabla de puntos'!$F$21:$F$31)))))</f>
        <v>10</v>
      </c>
      <c r="Z35" s="16"/>
      <c r="AA35" s="15"/>
      <c r="AB35" s="15"/>
      <c r="AC35" s="15"/>
      <c r="AD35" s="15"/>
      <c r="AE35" s="71"/>
      <c r="AF35" s="9">
        <f>IF($AE$11=1,(Z35+AA35+(LOOKUP(AB35,'Tabla de puntos'!$C$6:$C$16,'Tabla de puntos'!$D$6:$D$16)+LOOKUP(AC35,'Tabla de puntos'!$C$6:$C$16,'Tabla de puntos'!$D$6:$D$16)+(LOOKUP(AD35,'Tabla de puntos'!$C$6:$C$16,'Tabla de puntos'!$E$6:$E$16))+(LOOKUP(AE35,'Tabla de puntos'!$C$6:$C$16,'Tabla de puntos'!$F$6:$F$16)))),(Z35+AA35+(LOOKUP(AB35,'Tabla de puntos'!$C$21:$C$31,'Tabla de puntos'!$D$21:$D$31)+LOOKUP(AC35,'Tabla de puntos'!$C$21:$C$31,'Tabla de puntos'!$D$21:$D$31)+(LOOKUP(AD35,'Tabla de puntos'!$C$21:$C$31,'Tabla de puntos'!$E$21:$E$31))+(LOOKUP(AE35,'Tabla de puntos'!$C$21:$C$31,'Tabla de puntos'!$F$21:$F$31)))))</f>
        <v>0</v>
      </c>
      <c r="AG35" s="16"/>
      <c r="AH35" s="15"/>
      <c r="AI35" s="15"/>
      <c r="AJ35" s="15"/>
      <c r="AK35" s="15"/>
      <c r="AL35" s="71"/>
      <c r="AM35" s="9">
        <f>IF($AL$11=1,(AG35+AH35+(LOOKUP(AI35,'Tabla de puntos'!$C$6:$C$16,'Tabla de puntos'!$D$6:$D$16)+LOOKUP(AJ35,'Tabla de puntos'!$C$6:$C$16,'Tabla de puntos'!$D$6:$D$16)+(LOOKUP(AK35,'Tabla de puntos'!$C$6:$C$16,'Tabla de puntos'!$E$6:$E$16))+(LOOKUP(AL35,'Tabla de puntos'!$C$6:$C$16,'Tabla de puntos'!$F$6:$F$16)))),(AG35+AH35+(LOOKUP(AI35,'Tabla de puntos'!$C$21:$C$31,'Tabla de puntos'!$D$21:$D$31)+LOOKUP(AJ35,'Tabla de puntos'!$C$21:$C$31,'Tabla de puntos'!$D$21:$D$31)+(LOOKUP(AK35,'Tabla de puntos'!$C$21:$C$31,'Tabla de puntos'!$E$21:$E$31))+(LOOKUP(AL35,'Tabla de puntos'!$C$21:$C$31,'Tabla de puntos'!$F$21:$F$31)))))</f>
        <v>0</v>
      </c>
      <c r="AN35" s="16"/>
      <c r="AO35" s="15"/>
      <c r="AP35" s="15"/>
      <c r="AQ35" s="15"/>
      <c r="AR35" s="15"/>
      <c r="AS35" s="71"/>
      <c r="AT35" s="9">
        <f>IF($AS$11=1,(AN35+AO35+(LOOKUP(AP35,'Tabla de puntos'!$C$6:$C$16,'Tabla de puntos'!$D$6:$D$16)+LOOKUP(AQ35,'Tabla de puntos'!$C$6:$C$16,'Tabla de puntos'!$D$6:$D$16)+(LOOKUP(AR35,'Tabla de puntos'!$C$6:$C$16,'Tabla de puntos'!$E$6:$E$16))+(LOOKUP(AS35,'Tabla de puntos'!$C$6:$C$16,'Tabla de puntos'!$F$6:$F$16)))),(AN35+AO35+(LOOKUP(AP35,'Tabla de puntos'!$C$21:$C$31,'Tabla de puntos'!$D$21:$D$31)+LOOKUP(AQ35,'Tabla de puntos'!$C$21:$C$31,'Tabla de puntos'!$D$21:$D$31)+(LOOKUP(AR35,'Tabla de puntos'!$C$21:$C$31,'Tabla de puntos'!$E$21:$E$31))+(LOOKUP(AS35,'Tabla de puntos'!$C$21:$C$31,'Tabla de puntos'!$F$21:$F$31)))))</f>
        <v>0</v>
      </c>
      <c r="AU35" s="16"/>
      <c r="AV35" s="15"/>
      <c r="AW35" s="15"/>
      <c r="AX35" s="15"/>
      <c r="AY35" s="15"/>
      <c r="AZ35" s="71"/>
      <c r="BA35" s="71">
        <f>IF($AZ$11=1,(AU35+AV35+(LOOKUP(AW35,'Tabla de puntos'!$C$6:$C$16,'Tabla de puntos'!$D$6:$D$16)+LOOKUP(AX35,'Tabla de puntos'!$C$6:$C$16,'Tabla de puntos'!$D$6:$D$16)+(LOOKUP(AY35,'Tabla de puntos'!$C$6:$C$16,'Tabla de puntos'!$E$6:$E$16))+(LOOKUP(AZ35,'Tabla de puntos'!$C$6:$C$16,'Tabla de puntos'!$F$6:$F$16)))),(AU35+AV35+(LOOKUP(AW35,'Tabla de puntos'!$C$21:$C$31,'Tabla de puntos'!$D$21:$D$31)+LOOKUP(AX35,'Tabla de puntos'!$C$21:$C$31,'Tabla de puntos'!$D$21:$D$31)+(LOOKUP(AY35,'Tabla de puntos'!$C$21:$C$31,'Tabla de puntos'!$E$21:$E$31))+(LOOKUP(AZ35,'Tabla de puntos'!$C$21:$C$31,'Tabla de puntos'!$F$21:$F$31)))))</f>
        <v>0</v>
      </c>
      <c r="BB35" s="16"/>
      <c r="BC35" s="15"/>
      <c r="BD35" s="15"/>
      <c r="BE35" s="15"/>
      <c r="BF35" s="15"/>
      <c r="BG35" s="71"/>
      <c r="BH35" s="71">
        <f>IF($BG$11=1,(BB35+BC35+(LOOKUP(BD35,'Tabla de puntos'!$C$6:$C$16,'Tabla de puntos'!$D$6:$D$16)+LOOKUP(BE35,'Tabla de puntos'!$C$6:$C$16,'Tabla de puntos'!$D$6:$D$16)+(LOOKUP(BF35,'Tabla de puntos'!$C$6:$C$16,'Tabla de puntos'!$E$6:$E$16))+(LOOKUP(BG35,'Tabla de puntos'!$C$6:$C$16,'Tabla de puntos'!$F$6:$F$16)))),(BB35+BC35+(LOOKUP(BD35,'Tabla de puntos'!$C$21:$C$31,'Tabla de puntos'!$D$21:$D$31)+LOOKUP(BE35,'Tabla de puntos'!$C$21:$C$31,'Tabla de puntos'!$D$21:$D$31)+(LOOKUP(BF35,'Tabla de puntos'!$C$21:$C$31,'Tabla de puntos'!$E$21:$E$31))+(LOOKUP(BG35,'Tabla de puntos'!$C$21:$C$31,'Tabla de puntos'!$F$21:$F$31)))))</f>
        <v>0</v>
      </c>
      <c r="BI35" s="67">
        <f>K35+R35+Y35+AF35+AM35+AT35+BA35+BH35</f>
        <v>10</v>
      </c>
      <c r="BM35" s="9">
        <v>123</v>
      </c>
      <c r="BN35" s="9" t="s">
        <v>221</v>
      </c>
    </row>
    <row r="36" spans="2:66" x14ac:dyDescent="0.25">
      <c r="B36" s="9">
        <v>24</v>
      </c>
      <c r="C36" s="9">
        <v>140</v>
      </c>
      <c r="D36" s="9" t="s">
        <v>346</v>
      </c>
      <c r="E36" s="13"/>
      <c r="F36" s="15"/>
      <c r="G36" s="16"/>
      <c r="H36" s="15"/>
      <c r="I36" s="15"/>
      <c r="J36" s="71"/>
      <c r="K36" s="2">
        <f>IF($J$11=1,(E36+F36+(LOOKUP(G36,'Tabla de puntos'!$C$6:$C$16,'Tabla de puntos'!$D$6:$D$16)+LOOKUP(H36,'Tabla de puntos'!$C$6:$C$16,'Tabla de puntos'!$D$6:$D$16)+(LOOKUP(I36,'Tabla de puntos'!$C$6:$C$16,'Tabla de puntos'!$E$6:$E$16))+(LOOKUP(J36,'Tabla de puntos'!$C$6:$C$16,'Tabla de puntos'!$F$6:$F$16)))),(E36+F36+(LOOKUP(G36,'Tabla de puntos'!$C$21:$C$31,'Tabla de puntos'!$D$21:$D$31)+LOOKUP(H36,'Tabla de puntos'!$C$21:$C$31,'Tabla de puntos'!$D$21:$D$31)+(LOOKUP(I36,'Tabla de puntos'!$C$21:$C$31,'Tabla de puntos'!$E$21:$E$31))+(LOOKUP(J36,'Tabla de puntos'!$C$21:$C$31,'Tabla de puntos'!$F$21:$F$31)))))</f>
        <v>0</v>
      </c>
      <c r="L36" s="13"/>
      <c r="M36" s="15"/>
      <c r="N36" s="15"/>
      <c r="O36" s="15"/>
      <c r="P36" s="15"/>
      <c r="Q36" s="71"/>
      <c r="R36" s="9">
        <f>IF($Q$11=1,(L36+M36+(LOOKUP(N36,'Tabla de puntos'!$C$6:$C$16,'Tabla de puntos'!$D$6:$D$16)+LOOKUP(O36,'Tabla de puntos'!$C$6:$C$16,'Tabla de puntos'!$D$6:$D$16)+(LOOKUP(P36,'Tabla de puntos'!$C$6:$C$16,'Tabla de puntos'!$E$6:$E$16))+(LOOKUP(Q36,'Tabla de puntos'!$C$6:$C$16,'Tabla de puntos'!$F$6:$F$16)))),(L36+M36+(LOOKUP(N36,'Tabla de puntos'!$C$21:$C$31,'Tabla de puntos'!$D$21:$D$31)+LOOKUP(O36,'Tabla de puntos'!$C$21:$C$31,'Tabla de puntos'!$D$21:$D$31)+(LOOKUP(P36,'Tabla de puntos'!$C$21:$C$31,'Tabla de puntos'!$E$21:$E$31))+(LOOKUP(Q36,'Tabla de puntos'!$C$21:$C$31,'Tabla de puntos'!$F$21:$F$31)))))</f>
        <v>0</v>
      </c>
      <c r="S36" s="13"/>
      <c r="T36" s="15"/>
      <c r="U36" s="15"/>
      <c r="V36" s="15"/>
      <c r="W36" s="15"/>
      <c r="X36" s="71"/>
      <c r="Y36" s="9">
        <f>IF($X$11=1,(S36+T36+(LOOKUP(U36,'Tabla de puntos'!$C$6:$C$16,'Tabla de puntos'!$D$6:$D$16)+LOOKUP(V36,'Tabla de puntos'!$C$6:$C$16,'Tabla de puntos'!$D$6:$D$16)+(LOOKUP(W36,'Tabla de puntos'!$C$6:$C$16,'Tabla de puntos'!$E$6:$E$16))+(LOOKUP(X36,'Tabla de puntos'!$C$6:$C$16,'Tabla de puntos'!$F$6:$F$16)))),(S36+T36+(LOOKUP(U36,'Tabla de puntos'!$C$21:$C$31,'Tabla de puntos'!$D$21:$D$31)+LOOKUP(V36,'Tabla de puntos'!$C$21:$C$31,'Tabla de puntos'!$D$21:$D$31)+(LOOKUP(W36,'Tabla de puntos'!$C$21:$C$31,'Tabla de puntos'!$E$21:$E$31))+(LOOKUP(X36,'Tabla de puntos'!$C$21:$C$31,'Tabla de puntos'!$F$21:$F$31)))))</f>
        <v>0</v>
      </c>
      <c r="Z36" s="16"/>
      <c r="AA36" s="15"/>
      <c r="AB36" s="15"/>
      <c r="AC36" s="15"/>
      <c r="AD36" s="15"/>
      <c r="AE36" s="71"/>
      <c r="AF36" s="9">
        <f>IF($AE$11=1,(Z36+AA36+(LOOKUP(AB36,'Tabla de puntos'!$C$6:$C$16,'Tabla de puntos'!$D$6:$D$16)+LOOKUP(AC36,'Tabla de puntos'!$C$6:$C$16,'Tabla de puntos'!$D$6:$D$16)+(LOOKUP(AD36,'Tabla de puntos'!$C$6:$C$16,'Tabla de puntos'!$E$6:$E$16))+(LOOKUP(AE36,'Tabla de puntos'!$C$6:$C$16,'Tabla de puntos'!$F$6:$F$16)))),(Z36+AA36+(LOOKUP(AB36,'Tabla de puntos'!$C$21:$C$31,'Tabla de puntos'!$D$21:$D$31)+LOOKUP(AC36,'Tabla de puntos'!$C$21:$C$31,'Tabla de puntos'!$D$21:$D$31)+(LOOKUP(AD36,'Tabla de puntos'!$C$21:$C$31,'Tabla de puntos'!$E$21:$E$31))+(LOOKUP(AE36,'Tabla de puntos'!$C$21:$C$31,'Tabla de puntos'!$F$21:$F$31)))))</f>
        <v>0</v>
      </c>
      <c r="AG36" s="16"/>
      <c r="AH36" s="15"/>
      <c r="AI36" s="15"/>
      <c r="AJ36" s="15"/>
      <c r="AK36" s="15"/>
      <c r="AL36" s="71"/>
      <c r="AM36" s="9">
        <f>IF($AL$11=1,(AG36+AH36+(LOOKUP(AI36,'Tabla de puntos'!$C$6:$C$16,'Tabla de puntos'!$D$6:$D$16)+LOOKUP(AJ36,'Tabla de puntos'!$C$6:$C$16,'Tabla de puntos'!$D$6:$D$16)+(LOOKUP(AK36,'Tabla de puntos'!$C$6:$C$16,'Tabla de puntos'!$E$6:$E$16))+(LOOKUP(AL36,'Tabla de puntos'!$C$6:$C$16,'Tabla de puntos'!$F$6:$F$16)))),(AG36+AH36+(LOOKUP(AI36,'Tabla de puntos'!$C$21:$C$31,'Tabla de puntos'!$D$21:$D$31)+LOOKUP(AJ36,'Tabla de puntos'!$C$21:$C$31,'Tabla de puntos'!$D$21:$D$31)+(LOOKUP(AK36,'Tabla de puntos'!$C$21:$C$31,'Tabla de puntos'!$E$21:$E$31))+(LOOKUP(AL36,'Tabla de puntos'!$C$21:$C$31,'Tabla de puntos'!$F$21:$F$31)))))</f>
        <v>0</v>
      </c>
      <c r="AN36" s="16">
        <v>1</v>
      </c>
      <c r="AO36" s="15"/>
      <c r="AP36" s="15"/>
      <c r="AQ36" s="15"/>
      <c r="AR36" s="15"/>
      <c r="AS36" s="71"/>
      <c r="AT36" s="9">
        <f>IF($AS$11=1,(AN36+AO36+(LOOKUP(AP36,'Tabla de puntos'!$C$6:$C$16,'Tabla de puntos'!$D$6:$D$16)+LOOKUP(AQ36,'Tabla de puntos'!$C$6:$C$16,'Tabla de puntos'!$D$6:$D$16)+(LOOKUP(AR36,'Tabla de puntos'!$C$6:$C$16,'Tabla de puntos'!$E$6:$E$16))+(LOOKUP(AS36,'Tabla de puntos'!$C$6:$C$16,'Tabla de puntos'!$F$6:$F$16)))),(AN36+AO36+(LOOKUP(AP36,'Tabla de puntos'!$C$21:$C$31,'Tabla de puntos'!$D$21:$D$31)+LOOKUP(AQ36,'Tabla de puntos'!$C$21:$C$31,'Tabla de puntos'!$D$21:$D$31)+(LOOKUP(AR36,'Tabla de puntos'!$C$21:$C$31,'Tabla de puntos'!$E$21:$E$31))+(LOOKUP(AS36,'Tabla de puntos'!$C$21:$C$31,'Tabla de puntos'!$F$21:$F$31)))))</f>
        <v>1</v>
      </c>
      <c r="AU36" s="16"/>
      <c r="AV36" s="15"/>
      <c r="AW36" s="15"/>
      <c r="AX36" s="15"/>
      <c r="AY36" s="15"/>
      <c r="AZ36" s="71"/>
      <c r="BA36" s="71">
        <f>IF($AZ$11=1,(AU36+AV36+(LOOKUP(AW36,'Tabla de puntos'!$C$6:$C$16,'Tabla de puntos'!$D$6:$D$16)+LOOKUP(AX36,'Tabla de puntos'!$C$6:$C$16,'Tabla de puntos'!$D$6:$D$16)+(LOOKUP(AY36,'Tabla de puntos'!$C$6:$C$16,'Tabla de puntos'!$E$6:$E$16))+(LOOKUP(AZ36,'Tabla de puntos'!$C$6:$C$16,'Tabla de puntos'!$F$6:$F$16)))),(AU36+AV36+(LOOKUP(AW36,'Tabla de puntos'!$C$21:$C$31,'Tabla de puntos'!$D$21:$D$31)+LOOKUP(AX36,'Tabla de puntos'!$C$21:$C$31,'Tabla de puntos'!$D$21:$D$31)+(LOOKUP(AY36,'Tabla de puntos'!$C$21:$C$31,'Tabla de puntos'!$E$21:$E$31))+(LOOKUP(AZ36,'Tabla de puntos'!$C$21:$C$31,'Tabla de puntos'!$F$21:$F$31)))))</f>
        <v>0</v>
      </c>
      <c r="BB36" s="16"/>
      <c r="BC36" s="15"/>
      <c r="BD36" s="15"/>
      <c r="BE36" s="15"/>
      <c r="BF36" s="15"/>
      <c r="BG36" s="71"/>
      <c r="BH36" s="71">
        <f>IF($BG$11=1,(BB36+BC36+(LOOKUP(BD36,'Tabla de puntos'!$C$6:$C$16,'Tabla de puntos'!$D$6:$D$16)+LOOKUP(BE36,'Tabla de puntos'!$C$6:$C$16,'Tabla de puntos'!$D$6:$D$16)+(LOOKUP(BF36,'Tabla de puntos'!$C$6:$C$16,'Tabla de puntos'!$E$6:$E$16))+(LOOKUP(BG36,'Tabla de puntos'!$C$6:$C$16,'Tabla de puntos'!$F$6:$F$16)))),(BB36+BC36+(LOOKUP(BD36,'Tabla de puntos'!$C$21:$C$31,'Tabla de puntos'!$D$21:$D$31)+LOOKUP(BE36,'Tabla de puntos'!$C$21:$C$31,'Tabla de puntos'!$D$21:$D$31)+(LOOKUP(BF36,'Tabla de puntos'!$C$21:$C$31,'Tabla de puntos'!$E$21:$E$31))+(LOOKUP(BG36,'Tabla de puntos'!$C$21:$C$31,'Tabla de puntos'!$F$21:$F$31)))))</f>
        <v>0</v>
      </c>
      <c r="BI36" s="67">
        <f>K36+R36+Y36+AF36+AM36+AT36+BA36+BH36</f>
        <v>1</v>
      </c>
      <c r="BM36" s="9">
        <v>124</v>
      </c>
      <c r="BN36" s="9" t="s">
        <v>346</v>
      </c>
    </row>
    <row r="37" spans="2:66" x14ac:dyDescent="0.25">
      <c r="B37" s="9">
        <v>25</v>
      </c>
      <c r="C37" s="9">
        <v>142</v>
      </c>
      <c r="D37" s="9" t="s">
        <v>503</v>
      </c>
      <c r="E37" s="13"/>
      <c r="F37" s="15"/>
      <c r="G37" s="16"/>
      <c r="H37" s="15"/>
      <c r="I37" s="15"/>
      <c r="J37" s="71"/>
      <c r="K37" s="2">
        <f>IF($J$11=1,(E37+F37+(LOOKUP(G37,'Tabla de puntos'!$C$6:$C$16,'Tabla de puntos'!$D$6:$D$16)+LOOKUP(H37,'Tabla de puntos'!$C$6:$C$16,'Tabla de puntos'!$D$6:$D$16)+(LOOKUP(I37,'Tabla de puntos'!$C$6:$C$16,'Tabla de puntos'!$E$6:$E$16))+(LOOKUP(J37,'Tabla de puntos'!$C$6:$C$16,'Tabla de puntos'!$F$6:$F$16)))),(E37+F37+(LOOKUP(G37,'Tabla de puntos'!$C$21:$C$31,'Tabla de puntos'!$D$21:$D$31)+LOOKUP(H37,'Tabla de puntos'!$C$21:$C$31,'Tabla de puntos'!$D$21:$D$31)+(LOOKUP(I37,'Tabla de puntos'!$C$21:$C$31,'Tabla de puntos'!$E$21:$E$31))+(LOOKUP(J37,'Tabla de puntos'!$C$21:$C$31,'Tabla de puntos'!$F$21:$F$31)))))</f>
        <v>0</v>
      </c>
      <c r="L37" s="13"/>
      <c r="M37" s="15"/>
      <c r="N37" s="15"/>
      <c r="O37" s="15"/>
      <c r="P37" s="15"/>
      <c r="Q37" s="71"/>
      <c r="R37" s="9">
        <f>IF($Q$11=1,(L37+M37+(LOOKUP(N37,'Tabla de puntos'!$C$6:$C$16,'Tabla de puntos'!$D$6:$D$16)+LOOKUP(O37,'Tabla de puntos'!$C$6:$C$16,'Tabla de puntos'!$D$6:$D$16)+(LOOKUP(P37,'Tabla de puntos'!$C$6:$C$16,'Tabla de puntos'!$E$6:$E$16))+(LOOKUP(Q37,'Tabla de puntos'!$C$6:$C$16,'Tabla de puntos'!$F$6:$F$16)))),(L37+M37+(LOOKUP(N37,'Tabla de puntos'!$C$21:$C$31,'Tabla de puntos'!$D$21:$D$31)+LOOKUP(O37,'Tabla de puntos'!$C$21:$C$31,'Tabla de puntos'!$D$21:$D$31)+(LOOKUP(P37,'Tabla de puntos'!$C$21:$C$31,'Tabla de puntos'!$E$21:$E$31))+(LOOKUP(Q37,'Tabla de puntos'!$C$21:$C$31,'Tabla de puntos'!$F$21:$F$31)))))</f>
        <v>0</v>
      </c>
      <c r="S37" s="13"/>
      <c r="T37" s="15"/>
      <c r="U37" s="15"/>
      <c r="V37" s="15"/>
      <c r="W37" s="15"/>
      <c r="X37" s="71"/>
      <c r="Y37" s="9">
        <f>IF($X$11=1,(S37+T37+(LOOKUP(U37,'Tabla de puntos'!$C$6:$C$16,'Tabla de puntos'!$D$6:$D$16)+LOOKUP(V37,'Tabla de puntos'!$C$6:$C$16,'Tabla de puntos'!$D$6:$D$16)+(LOOKUP(W37,'Tabla de puntos'!$C$6:$C$16,'Tabla de puntos'!$E$6:$E$16))+(LOOKUP(X37,'Tabla de puntos'!$C$6:$C$16,'Tabla de puntos'!$F$6:$F$16)))),(S37+T37+(LOOKUP(U37,'Tabla de puntos'!$C$21:$C$31,'Tabla de puntos'!$D$21:$D$31)+LOOKUP(V37,'Tabla de puntos'!$C$21:$C$31,'Tabla de puntos'!$D$21:$D$31)+(LOOKUP(W37,'Tabla de puntos'!$C$21:$C$31,'Tabla de puntos'!$E$21:$E$31))+(LOOKUP(X37,'Tabla de puntos'!$C$21:$C$31,'Tabla de puntos'!$F$21:$F$31)))))</f>
        <v>0</v>
      </c>
      <c r="Z37" s="16"/>
      <c r="AA37" s="15"/>
      <c r="AB37" s="15"/>
      <c r="AC37" s="15"/>
      <c r="AD37" s="15"/>
      <c r="AE37" s="71"/>
      <c r="AF37" s="9">
        <f>IF($AE$11=1,(Z37+AA37+(LOOKUP(AB37,'Tabla de puntos'!$C$6:$C$16,'Tabla de puntos'!$D$6:$D$16)+LOOKUP(AC37,'Tabla de puntos'!$C$6:$C$16,'Tabla de puntos'!$D$6:$D$16)+(LOOKUP(AD37,'Tabla de puntos'!$C$6:$C$16,'Tabla de puntos'!$E$6:$E$16))+(LOOKUP(AE37,'Tabla de puntos'!$C$6:$C$16,'Tabla de puntos'!$F$6:$F$16)))),(Z37+AA37+(LOOKUP(AB37,'Tabla de puntos'!$C$21:$C$31,'Tabla de puntos'!$D$21:$D$31)+LOOKUP(AC37,'Tabla de puntos'!$C$21:$C$31,'Tabla de puntos'!$D$21:$D$31)+(LOOKUP(AD37,'Tabla de puntos'!$C$21:$C$31,'Tabla de puntos'!$E$21:$E$31))+(LOOKUP(AE37,'Tabla de puntos'!$C$21:$C$31,'Tabla de puntos'!$F$21:$F$31)))))</f>
        <v>0</v>
      </c>
      <c r="AG37" s="16"/>
      <c r="AH37" s="15"/>
      <c r="AI37" s="15"/>
      <c r="AJ37" s="15"/>
      <c r="AK37" s="15"/>
      <c r="AL37" s="71"/>
      <c r="AM37" s="9">
        <f>IF($AL$11=1,(AG37+AH37+(LOOKUP(AI37,'Tabla de puntos'!$C$6:$C$16,'Tabla de puntos'!$D$6:$D$16)+LOOKUP(AJ37,'Tabla de puntos'!$C$6:$C$16,'Tabla de puntos'!$D$6:$D$16)+(LOOKUP(AK37,'Tabla de puntos'!$C$6:$C$16,'Tabla de puntos'!$E$6:$E$16))+(LOOKUP(AL37,'Tabla de puntos'!$C$6:$C$16,'Tabla de puntos'!$F$6:$F$16)))),(AG37+AH37+(LOOKUP(AI37,'Tabla de puntos'!$C$21:$C$31,'Tabla de puntos'!$D$21:$D$31)+LOOKUP(AJ37,'Tabla de puntos'!$C$21:$C$31,'Tabla de puntos'!$D$21:$D$31)+(LOOKUP(AK37,'Tabla de puntos'!$C$21:$C$31,'Tabla de puntos'!$E$21:$E$31))+(LOOKUP(AL37,'Tabla de puntos'!$C$21:$C$31,'Tabla de puntos'!$F$21:$F$31)))))</f>
        <v>0</v>
      </c>
      <c r="AN37" s="16"/>
      <c r="AO37" s="15"/>
      <c r="AP37" s="15"/>
      <c r="AQ37" s="15"/>
      <c r="AR37" s="15"/>
      <c r="AS37" s="71"/>
      <c r="AT37" s="9">
        <f>IF($AS$11=1,(AN37+AO37+(LOOKUP(AP37,'Tabla de puntos'!$C$6:$C$16,'Tabla de puntos'!$D$6:$D$16)+LOOKUP(AQ37,'Tabla de puntos'!$C$6:$C$16,'Tabla de puntos'!$D$6:$D$16)+(LOOKUP(AR37,'Tabla de puntos'!$C$6:$C$16,'Tabla de puntos'!$E$6:$E$16))+(LOOKUP(AS37,'Tabla de puntos'!$C$6:$C$16,'Tabla de puntos'!$F$6:$F$16)))),(AN37+AO37+(LOOKUP(AP37,'Tabla de puntos'!$C$21:$C$31,'Tabla de puntos'!$D$21:$D$31)+LOOKUP(AQ37,'Tabla de puntos'!$C$21:$C$31,'Tabla de puntos'!$D$21:$D$31)+(LOOKUP(AR37,'Tabla de puntos'!$C$21:$C$31,'Tabla de puntos'!$E$21:$E$31))+(LOOKUP(AS37,'Tabla de puntos'!$C$21:$C$31,'Tabla de puntos'!$F$21:$F$31)))))</f>
        <v>0</v>
      </c>
      <c r="AU37" s="16"/>
      <c r="AV37" s="15"/>
      <c r="AW37" s="15"/>
      <c r="AX37" s="15"/>
      <c r="AY37" s="15"/>
      <c r="AZ37" s="71"/>
      <c r="BA37" s="71">
        <f>IF($AZ$11=1,(AU37+AV37+(LOOKUP(AW37,'Tabla de puntos'!$C$6:$C$16,'Tabla de puntos'!$D$6:$D$16)+LOOKUP(AX37,'Tabla de puntos'!$C$6:$C$16,'Tabla de puntos'!$D$6:$D$16)+(LOOKUP(AY37,'Tabla de puntos'!$C$6:$C$16,'Tabla de puntos'!$E$6:$E$16))+(LOOKUP(AZ37,'Tabla de puntos'!$C$6:$C$16,'Tabla de puntos'!$F$6:$F$16)))),(AU37+AV37+(LOOKUP(AW37,'Tabla de puntos'!$C$21:$C$31,'Tabla de puntos'!$D$21:$D$31)+LOOKUP(AX37,'Tabla de puntos'!$C$21:$C$31,'Tabla de puntos'!$D$21:$D$31)+(LOOKUP(AY37,'Tabla de puntos'!$C$21:$C$31,'Tabla de puntos'!$E$21:$E$31))+(LOOKUP(AZ37,'Tabla de puntos'!$C$21:$C$31,'Tabla de puntos'!$F$21:$F$31)))))</f>
        <v>0</v>
      </c>
      <c r="BB37" s="16"/>
      <c r="BC37" s="15"/>
      <c r="BD37" s="15"/>
      <c r="BE37" s="15"/>
      <c r="BF37" s="15"/>
      <c r="BG37" s="71"/>
      <c r="BH37" s="71" t="s">
        <v>271</v>
      </c>
      <c r="BI37" s="67">
        <f>K37+R37+Y37+AF37+AM37+AT37+BA37</f>
        <v>0</v>
      </c>
      <c r="BM37" s="9">
        <v>125</v>
      </c>
      <c r="BN37" s="9" t="s">
        <v>503</v>
      </c>
    </row>
    <row r="38" spans="2:66" x14ac:dyDescent="0.25">
      <c r="B38" s="9">
        <v>26</v>
      </c>
      <c r="C38" s="9">
        <v>147</v>
      </c>
      <c r="D38" s="9" t="s">
        <v>356</v>
      </c>
      <c r="E38" s="13"/>
      <c r="F38" s="15"/>
      <c r="G38" s="16"/>
      <c r="H38" s="15"/>
      <c r="I38" s="15"/>
      <c r="J38" s="71"/>
      <c r="K38" s="2">
        <f>IF($J$11=1,(E38+F38+(LOOKUP(G38,'Tabla de puntos'!$C$6:$C$16,'Tabla de puntos'!$D$6:$D$16)+LOOKUP(H38,'Tabla de puntos'!$C$6:$C$16,'Tabla de puntos'!$D$6:$D$16)+(LOOKUP(I38,'Tabla de puntos'!$C$6:$C$16,'Tabla de puntos'!$E$6:$E$16))+(LOOKUP(J38,'Tabla de puntos'!$C$6:$C$16,'Tabla de puntos'!$F$6:$F$16)))),(E38+F38+(LOOKUP(G38,'Tabla de puntos'!$C$21:$C$31,'Tabla de puntos'!$D$21:$D$31)+LOOKUP(H38,'Tabla de puntos'!$C$21:$C$31,'Tabla de puntos'!$D$21:$D$31)+(LOOKUP(I38,'Tabla de puntos'!$C$21:$C$31,'Tabla de puntos'!$E$21:$E$31))+(LOOKUP(J38,'Tabla de puntos'!$C$21:$C$31,'Tabla de puntos'!$F$21:$F$31)))))</f>
        <v>0</v>
      </c>
      <c r="L38" s="13"/>
      <c r="M38" s="15"/>
      <c r="N38" s="15"/>
      <c r="O38" s="15"/>
      <c r="P38" s="15"/>
      <c r="Q38" s="71"/>
      <c r="R38" s="9">
        <f>IF($Q$11=1,(L38+M38+(LOOKUP(N38,'Tabla de puntos'!$C$6:$C$16,'Tabla de puntos'!$D$6:$D$16)+LOOKUP(O38,'Tabla de puntos'!$C$6:$C$16,'Tabla de puntos'!$D$6:$D$16)+(LOOKUP(P38,'Tabla de puntos'!$C$6:$C$16,'Tabla de puntos'!$E$6:$E$16))+(LOOKUP(Q38,'Tabla de puntos'!$C$6:$C$16,'Tabla de puntos'!$F$6:$F$16)))),(L38+M38+(LOOKUP(N38,'Tabla de puntos'!$C$21:$C$31,'Tabla de puntos'!$D$21:$D$31)+LOOKUP(O38,'Tabla de puntos'!$C$21:$C$31,'Tabla de puntos'!$D$21:$D$31)+(LOOKUP(P38,'Tabla de puntos'!$C$21:$C$31,'Tabla de puntos'!$E$21:$E$31))+(LOOKUP(Q38,'Tabla de puntos'!$C$21:$C$31,'Tabla de puntos'!$F$21:$F$31)))))</f>
        <v>0</v>
      </c>
      <c r="S38" s="13"/>
      <c r="T38" s="15"/>
      <c r="U38" s="15"/>
      <c r="V38" s="15"/>
      <c r="W38" s="15"/>
      <c r="X38" s="71"/>
      <c r="Y38" s="9">
        <f>IF($X$11=1,(S38+T38+(LOOKUP(U38,'Tabla de puntos'!$C$6:$C$16,'Tabla de puntos'!$D$6:$D$16)+LOOKUP(V38,'Tabla de puntos'!$C$6:$C$16,'Tabla de puntos'!$D$6:$D$16)+(LOOKUP(W38,'Tabla de puntos'!$C$6:$C$16,'Tabla de puntos'!$E$6:$E$16))+(LOOKUP(X38,'Tabla de puntos'!$C$6:$C$16,'Tabla de puntos'!$F$6:$F$16)))),(S38+T38+(LOOKUP(U38,'Tabla de puntos'!$C$21:$C$31,'Tabla de puntos'!$D$21:$D$31)+LOOKUP(V38,'Tabla de puntos'!$C$21:$C$31,'Tabla de puntos'!$D$21:$D$31)+(LOOKUP(W38,'Tabla de puntos'!$C$21:$C$31,'Tabla de puntos'!$E$21:$E$31))+(LOOKUP(X38,'Tabla de puntos'!$C$21:$C$31,'Tabla de puntos'!$F$21:$F$31)))))</f>
        <v>0</v>
      </c>
      <c r="Z38" s="16"/>
      <c r="AA38" s="15"/>
      <c r="AB38" s="15"/>
      <c r="AC38" s="15"/>
      <c r="AD38" s="15"/>
      <c r="AE38" s="71"/>
      <c r="AF38" s="9">
        <f>IF($AE$11=1,(Z38+AA38+(LOOKUP(AB38,'Tabla de puntos'!$C$6:$C$16,'Tabla de puntos'!$D$6:$D$16)+LOOKUP(AC38,'Tabla de puntos'!$C$6:$C$16,'Tabla de puntos'!$D$6:$D$16)+(LOOKUP(AD38,'Tabla de puntos'!$C$6:$C$16,'Tabla de puntos'!$E$6:$E$16))+(LOOKUP(AE38,'Tabla de puntos'!$C$6:$C$16,'Tabla de puntos'!$F$6:$F$16)))),(Z38+AA38+(LOOKUP(AB38,'Tabla de puntos'!$C$21:$C$31,'Tabla de puntos'!$D$21:$D$31)+LOOKUP(AC38,'Tabla de puntos'!$C$21:$C$31,'Tabla de puntos'!$D$21:$D$31)+(LOOKUP(AD38,'Tabla de puntos'!$C$21:$C$31,'Tabla de puntos'!$E$21:$E$31))+(LOOKUP(AE38,'Tabla de puntos'!$C$21:$C$31,'Tabla de puntos'!$F$21:$F$31)))))</f>
        <v>0</v>
      </c>
      <c r="AG38" s="16"/>
      <c r="AH38" s="15"/>
      <c r="AI38" s="15"/>
      <c r="AJ38" s="15"/>
      <c r="AK38" s="15"/>
      <c r="AL38" s="71"/>
      <c r="AM38" s="9">
        <f>IF($AL$11=1,(AG38+AH38+(LOOKUP(AI38,'Tabla de puntos'!$C$6:$C$16,'Tabla de puntos'!$D$6:$D$16)+LOOKUP(AJ38,'Tabla de puntos'!$C$6:$C$16,'Tabla de puntos'!$D$6:$D$16)+(LOOKUP(AK38,'Tabla de puntos'!$C$6:$C$16,'Tabla de puntos'!$E$6:$E$16))+(LOOKUP(AL38,'Tabla de puntos'!$C$6:$C$16,'Tabla de puntos'!$F$6:$F$16)))),(AG38+AH38+(LOOKUP(AI38,'Tabla de puntos'!$C$21:$C$31,'Tabla de puntos'!$D$21:$D$31)+LOOKUP(AJ38,'Tabla de puntos'!$C$21:$C$31,'Tabla de puntos'!$D$21:$D$31)+(LOOKUP(AK38,'Tabla de puntos'!$C$21:$C$31,'Tabla de puntos'!$E$21:$E$31))+(LOOKUP(AL38,'Tabla de puntos'!$C$21:$C$31,'Tabla de puntos'!$F$21:$F$31)))))</f>
        <v>0</v>
      </c>
      <c r="AN38" s="16"/>
      <c r="AO38" s="15"/>
      <c r="AP38" s="15"/>
      <c r="AQ38" s="15"/>
      <c r="AR38" s="15"/>
      <c r="AS38" s="71"/>
      <c r="AT38" s="9">
        <f>IF($AS$11=1,(AN38+AO38+(LOOKUP(AP38,'Tabla de puntos'!$C$6:$C$16,'Tabla de puntos'!$D$6:$D$16)+LOOKUP(AQ38,'Tabla de puntos'!$C$6:$C$16,'Tabla de puntos'!$D$6:$D$16)+(LOOKUP(AR38,'Tabla de puntos'!$C$6:$C$16,'Tabla de puntos'!$E$6:$E$16))+(LOOKUP(AS38,'Tabla de puntos'!$C$6:$C$16,'Tabla de puntos'!$F$6:$F$16)))),(AN38+AO38+(LOOKUP(AP38,'Tabla de puntos'!$C$21:$C$31,'Tabla de puntos'!$D$21:$D$31)+LOOKUP(AQ38,'Tabla de puntos'!$C$21:$C$31,'Tabla de puntos'!$D$21:$D$31)+(LOOKUP(AR38,'Tabla de puntos'!$C$21:$C$31,'Tabla de puntos'!$E$21:$E$31))+(LOOKUP(AS38,'Tabla de puntos'!$C$21:$C$31,'Tabla de puntos'!$F$21:$F$31)))))</f>
        <v>0</v>
      </c>
      <c r="AU38" s="16"/>
      <c r="AV38" s="15"/>
      <c r="AW38" s="15"/>
      <c r="AX38" s="15"/>
      <c r="AY38" s="15"/>
      <c r="AZ38" s="71"/>
      <c r="BA38" s="71">
        <f>IF($AZ$11=1,(AU38+AV38+(LOOKUP(AW38,'Tabla de puntos'!$C$6:$C$16,'Tabla de puntos'!$D$6:$D$16)+LOOKUP(AX38,'Tabla de puntos'!$C$6:$C$16,'Tabla de puntos'!$D$6:$D$16)+(LOOKUP(AY38,'Tabla de puntos'!$C$6:$C$16,'Tabla de puntos'!$E$6:$E$16))+(LOOKUP(AZ38,'Tabla de puntos'!$C$6:$C$16,'Tabla de puntos'!$F$6:$F$16)))),(AU38+AV38+(LOOKUP(AW38,'Tabla de puntos'!$C$21:$C$31,'Tabla de puntos'!$D$21:$D$31)+LOOKUP(AX38,'Tabla de puntos'!$C$21:$C$31,'Tabla de puntos'!$D$21:$D$31)+(LOOKUP(AY38,'Tabla de puntos'!$C$21:$C$31,'Tabla de puntos'!$E$21:$E$31))+(LOOKUP(AZ38,'Tabla de puntos'!$C$21:$C$31,'Tabla de puntos'!$F$21:$F$31)))))</f>
        <v>0</v>
      </c>
      <c r="BB38" s="16"/>
      <c r="BC38" s="15"/>
      <c r="BD38" s="15"/>
      <c r="BE38" s="15"/>
      <c r="BF38" s="15"/>
      <c r="BG38" s="71"/>
      <c r="BH38" s="71" t="s">
        <v>271</v>
      </c>
      <c r="BI38" s="78">
        <f>K38+R38+Y38+AF38+AM38+AT38+BA38</f>
        <v>0</v>
      </c>
      <c r="BM38" s="9">
        <v>126</v>
      </c>
      <c r="BN38" s="9" t="s">
        <v>356</v>
      </c>
    </row>
    <row r="39" spans="2:66" x14ac:dyDescent="0.25">
      <c r="B39" s="57"/>
      <c r="C39" s="57"/>
      <c r="D39" s="57"/>
      <c r="E39" s="57"/>
      <c r="F39" s="57"/>
      <c r="G39" s="57"/>
      <c r="H39" s="57"/>
      <c r="I39" s="57"/>
      <c r="J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  <c r="AU39" s="57"/>
      <c r="AV39" s="57"/>
      <c r="AW39" s="57"/>
      <c r="AX39" s="57"/>
      <c r="AY39" s="57"/>
      <c r="AZ39" s="57"/>
      <c r="BA39" s="57"/>
      <c r="BB39" s="57"/>
      <c r="BC39" s="57"/>
      <c r="BD39" s="57"/>
      <c r="BE39" s="57"/>
      <c r="BF39" s="57"/>
      <c r="BG39" s="57"/>
      <c r="BH39" s="57"/>
      <c r="BI39" s="65"/>
    </row>
    <row r="40" spans="2:66" x14ac:dyDescent="0.25">
      <c r="B40" s="57"/>
      <c r="C40" s="57"/>
      <c r="D40" s="57"/>
      <c r="E40" s="57"/>
      <c r="F40" s="57"/>
      <c r="G40" s="57"/>
      <c r="H40" s="57"/>
      <c r="I40" s="57"/>
      <c r="J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  <c r="AU40" s="57"/>
      <c r="AV40" s="57"/>
      <c r="AW40" s="57"/>
      <c r="AX40" s="57"/>
      <c r="AY40" s="57"/>
      <c r="AZ40" s="57"/>
      <c r="BA40" s="57"/>
      <c r="BB40" s="57"/>
      <c r="BC40" s="57"/>
      <c r="BD40" s="57"/>
      <c r="BE40" s="57"/>
      <c r="BF40" s="57"/>
      <c r="BG40" s="57"/>
      <c r="BH40" s="57"/>
      <c r="BI40" s="65"/>
    </row>
    <row r="41" spans="2:66" ht="15.75" thickBot="1" x14ac:dyDescent="0.3"/>
    <row r="42" spans="2:66" ht="15.75" thickBot="1" x14ac:dyDescent="0.3">
      <c r="B42" s="85" t="s">
        <v>3</v>
      </c>
      <c r="C42" s="85" t="s">
        <v>4</v>
      </c>
      <c r="D42" s="85" t="s">
        <v>34</v>
      </c>
      <c r="E42" s="91" t="s">
        <v>11</v>
      </c>
      <c r="F42" s="90"/>
      <c r="G42" s="90"/>
      <c r="H42" s="90"/>
      <c r="I42" s="92"/>
      <c r="J42" s="4">
        <v>1</v>
      </c>
      <c r="K42" s="93" t="s">
        <v>12</v>
      </c>
      <c r="L42" s="91" t="s">
        <v>52</v>
      </c>
      <c r="M42" s="90"/>
      <c r="N42" s="90"/>
      <c r="O42" s="90"/>
      <c r="P42" s="92"/>
      <c r="Q42" s="6">
        <v>2</v>
      </c>
      <c r="R42" s="85" t="s">
        <v>13</v>
      </c>
      <c r="S42" s="90" t="s">
        <v>212</v>
      </c>
      <c r="T42" s="90"/>
      <c r="U42" s="90"/>
      <c r="V42" s="90"/>
      <c r="W42" s="90"/>
      <c r="X42" s="6">
        <v>1</v>
      </c>
      <c r="Y42" s="85" t="s">
        <v>14</v>
      </c>
      <c r="Z42" s="90" t="s">
        <v>21</v>
      </c>
      <c r="AA42" s="90"/>
      <c r="AB42" s="90"/>
      <c r="AC42" s="90"/>
      <c r="AD42" s="90"/>
      <c r="AE42" s="6">
        <v>1</v>
      </c>
      <c r="AF42" s="85" t="s">
        <v>15</v>
      </c>
      <c r="AG42" s="91" t="s">
        <v>204</v>
      </c>
      <c r="AH42" s="90"/>
      <c r="AI42" s="90"/>
      <c r="AJ42" s="90"/>
      <c r="AK42" s="92"/>
      <c r="AL42" s="4">
        <v>1</v>
      </c>
      <c r="AM42" s="85" t="s">
        <v>16</v>
      </c>
      <c r="AN42" s="91" t="s">
        <v>205</v>
      </c>
      <c r="AO42" s="90"/>
      <c r="AP42" s="90"/>
      <c r="AQ42" s="90"/>
      <c r="AR42" s="92"/>
      <c r="AS42" s="4">
        <v>1</v>
      </c>
      <c r="AT42" s="85" t="s">
        <v>17</v>
      </c>
      <c r="AU42" s="91" t="s">
        <v>293</v>
      </c>
      <c r="AV42" s="90"/>
      <c r="AW42" s="90"/>
      <c r="AX42" s="90"/>
      <c r="AY42" s="90"/>
      <c r="AZ42" s="6">
        <v>1</v>
      </c>
      <c r="BA42" s="87" t="s">
        <v>18</v>
      </c>
      <c r="BB42" s="90" t="s">
        <v>20</v>
      </c>
      <c r="BC42" s="90"/>
      <c r="BD42" s="90"/>
      <c r="BE42" s="90"/>
      <c r="BF42" s="90"/>
      <c r="BG42" s="6">
        <v>2</v>
      </c>
      <c r="BH42" s="87" t="s">
        <v>19</v>
      </c>
      <c r="BI42" s="87" t="s">
        <v>9</v>
      </c>
    </row>
    <row r="43" spans="2:66" ht="15.75" thickBot="1" x14ac:dyDescent="0.3">
      <c r="B43" s="86"/>
      <c r="C43" s="86"/>
      <c r="D43" s="86"/>
      <c r="E43" s="12" t="s">
        <v>5</v>
      </c>
      <c r="F43" s="11" t="s">
        <v>6</v>
      </c>
      <c r="G43" s="14" t="s">
        <v>7</v>
      </c>
      <c r="H43" s="14" t="s">
        <v>8</v>
      </c>
      <c r="I43" s="14" t="s">
        <v>1</v>
      </c>
      <c r="J43" s="3" t="s">
        <v>2</v>
      </c>
      <c r="K43" s="94"/>
      <c r="L43" s="12" t="s">
        <v>5</v>
      </c>
      <c r="M43" s="14" t="s">
        <v>6</v>
      </c>
      <c r="N43" s="14" t="s">
        <v>7</v>
      </c>
      <c r="O43" s="14" t="s">
        <v>8</v>
      </c>
      <c r="P43" s="14" t="s">
        <v>1</v>
      </c>
      <c r="Q43" s="4" t="s">
        <v>2</v>
      </c>
      <c r="R43" s="86"/>
      <c r="S43" s="26" t="s">
        <v>5</v>
      </c>
      <c r="T43" s="27" t="s">
        <v>6</v>
      </c>
      <c r="U43" s="27" t="s">
        <v>7</v>
      </c>
      <c r="V43" s="19" t="s">
        <v>8</v>
      </c>
      <c r="W43" s="19" t="s">
        <v>1</v>
      </c>
      <c r="X43" s="24" t="s">
        <v>2</v>
      </c>
      <c r="Y43" s="89"/>
      <c r="Z43" s="20" t="s">
        <v>5</v>
      </c>
      <c r="AA43" s="19" t="s">
        <v>6</v>
      </c>
      <c r="AB43" s="19" t="s">
        <v>7</v>
      </c>
      <c r="AC43" s="19" t="s">
        <v>8</v>
      </c>
      <c r="AD43" s="19" t="s">
        <v>1</v>
      </c>
      <c r="AE43" s="24" t="s">
        <v>2</v>
      </c>
      <c r="AF43" s="89"/>
      <c r="AG43" s="20" t="s">
        <v>5</v>
      </c>
      <c r="AH43" s="19" t="s">
        <v>6</v>
      </c>
      <c r="AI43" s="19" t="s">
        <v>7</v>
      </c>
      <c r="AJ43" s="19" t="s">
        <v>8</v>
      </c>
      <c r="AK43" s="19" t="s">
        <v>1</v>
      </c>
      <c r="AL43" s="24" t="s">
        <v>2</v>
      </c>
      <c r="AM43" s="89"/>
      <c r="AN43" s="20" t="s">
        <v>5</v>
      </c>
      <c r="AO43" s="19" t="s">
        <v>6</v>
      </c>
      <c r="AP43" s="19" t="s">
        <v>7</v>
      </c>
      <c r="AQ43" s="19" t="s">
        <v>8</v>
      </c>
      <c r="AR43" s="19" t="s">
        <v>1</v>
      </c>
      <c r="AS43" s="24" t="s">
        <v>2</v>
      </c>
      <c r="AT43" s="89"/>
      <c r="AU43" s="20" t="s">
        <v>5</v>
      </c>
      <c r="AV43" s="19" t="s">
        <v>6</v>
      </c>
      <c r="AW43" s="19" t="s">
        <v>7</v>
      </c>
      <c r="AX43" s="19" t="s">
        <v>8</v>
      </c>
      <c r="AY43" s="19" t="s">
        <v>1</v>
      </c>
      <c r="AZ43" s="28" t="s">
        <v>2</v>
      </c>
      <c r="BA43" s="88"/>
      <c r="BB43" s="20" t="s">
        <v>5</v>
      </c>
      <c r="BC43" s="19" t="s">
        <v>6</v>
      </c>
      <c r="BD43" s="19" t="s">
        <v>7</v>
      </c>
      <c r="BE43" s="19" t="s">
        <v>8</v>
      </c>
      <c r="BF43" s="19" t="s">
        <v>1</v>
      </c>
      <c r="BG43" s="24" t="s">
        <v>2</v>
      </c>
      <c r="BH43" s="88"/>
      <c r="BI43" s="88"/>
    </row>
    <row r="44" spans="2:66" x14ac:dyDescent="0.25">
      <c r="B44" s="8">
        <v>1</v>
      </c>
      <c r="C44" s="8"/>
      <c r="D44" s="8" t="s">
        <v>348</v>
      </c>
      <c r="E44" s="17"/>
      <c r="F44" s="18"/>
      <c r="G44" s="16"/>
      <c r="H44" s="15"/>
      <c r="I44" s="15"/>
      <c r="J44" s="10"/>
      <c r="K44" s="2">
        <f>IF($J$42=1,(E44+F44+(LOOKUP(G44,'Tabla de puntos'!$C$6:$C$16,'Tabla de puntos'!$D$6:$D$16)+LOOKUP(H44,'Tabla de puntos'!$C$6:$C$16,'Tabla de puntos'!$D$6:$D$16)+(LOOKUP(I44,'Tabla de puntos'!$C$6:$C$16,'Tabla de puntos'!$E$6:$E$16))+(LOOKUP(J44,'Tabla de puntos'!$C$6:$C$16,'Tabla de puntos'!$F$6:$F$16)))),(E44+F44+(LOOKUP(G44,'Tabla de puntos'!$C$21:$C$31,'Tabla de puntos'!$D$21:$D$31)+LOOKUP(H44,'Tabla de puntos'!$C$21:$C$31,'Tabla de puntos'!$D$21:$D$31)+(LOOKUP(I44,'Tabla de puntos'!$C$21:$C$31,'Tabla de puntos'!$E$21:$E$31))+(LOOKUP(J44,'Tabla de puntos'!$C$21:$C$31,'Tabla de puntos'!$F$21:$F$31)))))</f>
        <v>0</v>
      </c>
      <c r="L44" s="13"/>
      <c r="M44" s="15"/>
      <c r="N44" s="15"/>
      <c r="O44" s="15"/>
      <c r="P44" s="15"/>
      <c r="Q44" s="7"/>
      <c r="R44" s="8">
        <f>IF($Q$42=1,(L44+M44+(LOOKUP(N44,'Tabla de puntos'!$C$6:$C$16,'Tabla de puntos'!$D$6:$D$16)+LOOKUP(O44,'Tabla de puntos'!$C$6:$C$16,'Tabla de puntos'!$D$6:$D$16)+(LOOKUP(P44,'Tabla de puntos'!$C$6:$C$16,'Tabla de puntos'!$E$6:$E$16))+(LOOKUP(Q44,'Tabla de puntos'!$C$6:$C$16,'Tabla de puntos'!$F$6:$F$16)))),(L44+M44+(LOOKUP(N44,'Tabla de puntos'!$C$21:$C$31,'Tabla de puntos'!$D$21:$D$31)+LOOKUP(O44,'Tabla de puntos'!$C$21:$C$31,'Tabla de puntos'!$D$21:$D$31)+(LOOKUP(P44,'Tabla de puntos'!$C$21:$C$31,'Tabla de puntos'!$E$21:$E$31))+(LOOKUP(Q44,'Tabla de puntos'!$C$21:$C$31,'Tabla de puntos'!$F$21:$F$31)))))</f>
        <v>0</v>
      </c>
      <c r="S44" s="13">
        <v>1</v>
      </c>
      <c r="T44" s="15">
        <v>5</v>
      </c>
      <c r="U44" s="15">
        <v>1</v>
      </c>
      <c r="V44" s="18">
        <v>2</v>
      </c>
      <c r="W44" s="18">
        <v>2</v>
      </c>
      <c r="X44" s="10">
        <v>1</v>
      </c>
      <c r="Y44" s="8">
        <f>IF($X$42=1,(S44+T44+(LOOKUP(U44,'Tabla de puntos'!$C$6:$C$16,'Tabla de puntos'!$D$6:$D$16)+LOOKUP(V44,'Tabla de puntos'!$C$6:$C$16,'Tabla de puntos'!$D$6:$D$16)+(LOOKUP(W44,'Tabla de puntos'!$C$6:$C$16,'Tabla de puntos'!$E$6:$E$16))+(LOOKUP(X44,'Tabla de puntos'!$C$6:$C$16,'Tabla de puntos'!$F$6:$F$16)))),(S44+T44+(LOOKUP(U44,'Tabla de puntos'!$C$21:$C$31,'Tabla de puntos'!$D$21:$D$31)+LOOKUP(V44,'Tabla de puntos'!$C$21:$C$31,'Tabla de puntos'!$D$21:$D$31)+(LOOKUP(W44,'Tabla de puntos'!$C$21:$C$31,'Tabla de puntos'!$E$21:$E$31))+(LOOKUP(X44,'Tabla de puntos'!$C$21:$C$31,'Tabla de puntos'!$F$21:$F$31)))))</f>
        <v>54</v>
      </c>
      <c r="Z44" s="22">
        <v>1</v>
      </c>
      <c r="AA44" s="18">
        <v>5</v>
      </c>
      <c r="AB44" s="18">
        <v>4</v>
      </c>
      <c r="AC44" s="18">
        <v>3</v>
      </c>
      <c r="AD44" s="18">
        <v>3</v>
      </c>
      <c r="AE44" s="10">
        <v>2</v>
      </c>
      <c r="AF44" s="8">
        <f>IF($AE$42=1,(Z44+AA44+(LOOKUP(AB44,'Tabla de puntos'!$C$6:$C$16,'Tabla de puntos'!$D$6:$D$16)+LOOKUP(AC44,'Tabla de puntos'!$C$6:$C$16,'Tabla de puntos'!$D$6:$D$16)+(LOOKUP(AD44,'Tabla de puntos'!$C$6:$C$16,'Tabla de puntos'!$E$6:$E$16))+(LOOKUP(AE44,'Tabla de puntos'!$C$6:$C$16,'Tabla de puntos'!$F$6:$F$16)))),(Z44+AA44+(LOOKUP(AB44,'Tabla de puntos'!$C$21:$C$31,'Tabla de puntos'!$D$21:$D$31)+LOOKUP(AC44,'Tabla de puntos'!$C$21:$C$31,'Tabla de puntos'!$D$21:$D$31)+(LOOKUP(AD44,'Tabla de puntos'!$C$21:$C$31,'Tabla de puntos'!$E$21:$E$31))+(LOOKUP(AE44,'Tabla de puntos'!$C$21:$C$31,'Tabla de puntos'!$F$21:$F$31)))))</f>
        <v>38</v>
      </c>
      <c r="AG44" s="22">
        <v>1</v>
      </c>
      <c r="AH44" s="18">
        <v>5</v>
      </c>
      <c r="AI44" s="18">
        <v>5</v>
      </c>
      <c r="AJ44" s="18">
        <v>2</v>
      </c>
      <c r="AK44" s="18">
        <v>3</v>
      </c>
      <c r="AL44" s="10">
        <v>2</v>
      </c>
      <c r="AM44" s="8">
        <f>IF($AL$42=1,(AG44+AH44+(LOOKUP(AI44,'Tabla de puntos'!$C$6:$C$16,'Tabla de puntos'!$D$6:$D$16)+LOOKUP(AJ44,'Tabla de puntos'!$C$6:$C$16,'Tabla de puntos'!$D$6:$D$16)+(LOOKUP(AK44,'Tabla de puntos'!$C$6:$C$16,'Tabla de puntos'!$E$6:$E$16))+(LOOKUP(AL44,'Tabla de puntos'!$C$6:$C$16,'Tabla de puntos'!$F$6:$F$16)))),(AG44+AH44+(LOOKUP(AI44,'Tabla de puntos'!$C$21:$C$31,'Tabla de puntos'!$D$21:$D$31)+LOOKUP(AJ44,'Tabla de puntos'!$C$21:$C$31,'Tabla de puntos'!$D$21:$D$31)+(LOOKUP(AK44,'Tabla de puntos'!$C$21:$C$31,'Tabla de puntos'!$E$21:$E$31))+(LOOKUP(AL44,'Tabla de puntos'!$C$21:$C$31,'Tabla de puntos'!$F$21:$F$31)))))</f>
        <v>39</v>
      </c>
      <c r="AN44" s="22">
        <v>1</v>
      </c>
      <c r="AO44" s="18">
        <v>5</v>
      </c>
      <c r="AP44" s="18">
        <v>1</v>
      </c>
      <c r="AQ44" s="18">
        <v>2</v>
      </c>
      <c r="AR44" s="18">
        <v>1</v>
      </c>
      <c r="AS44" s="10">
        <v>1</v>
      </c>
      <c r="AT44" s="8">
        <f>IF($AS$42=1,(AN44+AO44+(LOOKUP(AP44,'Tabla de puntos'!$C$6:$C$16,'Tabla de puntos'!$D$6:$D$16)+LOOKUP(AQ44,'Tabla de puntos'!$C$6:$C$16,'Tabla de puntos'!$D$6:$D$16)+(LOOKUP(AR44,'Tabla de puntos'!$C$6:$C$16,'Tabla de puntos'!$E$6:$E$16))+(LOOKUP(AS44,'Tabla de puntos'!$C$6:$C$16,'Tabla de puntos'!$F$6:$F$16)))),(AN44+AO44+(LOOKUP(AP44,'Tabla de puntos'!$C$21:$C$31,'Tabla de puntos'!$D$21:$D$31)+LOOKUP(AQ44,'Tabla de puntos'!$C$21:$C$31,'Tabla de puntos'!$D$21:$D$31)+(LOOKUP(AR44,'Tabla de puntos'!$C$21:$C$31,'Tabla de puntos'!$E$21:$E$31))+(LOOKUP(AS44,'Tabla de puntos'!$C$21:$C$31,'Tabla de puntos'!$F$21:$F$31)))))</f>
        <v>55</v>
      </c>
      <c r="AU44" s="22">
        <v>1</v>
      </c>
      <c r="AV44" s="18">
        <v>5</v>
      </c>
      <c r="AW44" s="18">
        <v>2</v>
      </c>
      <c r="AX44" s="18"/>
      <c r="AY44" s="18"/>
      <c r="AZ44" s="10">
        <v>2</v>
      </c>
      <c r="BA44" s="10">
        <f>IF($AZ$42=1,(AU44+AV44+(LOOKUP(AW44,'Tabla de puntos'!$C$6:$C$16,'Tabla de puntos'!$D$6:$D$16)+LOOKUP(AX44,'Tabla de puntos'!$C$6:$C$16,'Tabla de puntos'!$D$6:$D$16)+(LOOKUP(AY44,'Tabla de puntos'!$C$6:$C$16,'Tabla de puntos'!$E$6:$E$16))+(LOOKUP(AZ44,'Tabla de puntos'!$C$6:$C$16,'Tabla de puntos'!$F$6:$F$16)))),(AU44+AV44+(LOOKUP(AW44,'Tabla de puntos'!$C$21:$C$31,'Tabla de puntos'!$D$21:$D$31)+LOOKUP(AX44,'Tabla de puntos'!$C$21:$C$31,'Tabla de puntos'!$D$21:$D$31)+(LOOKUP(AY44,'Tabla de puntos'!$C$21:$C$31,'Tabla de puntos'!$E$21:$E$31))+(LOOKUP(AZ44,'Tabla de puntos'!$C$21:$C$31,'Tabla de puntos'!$F$21:$F$31)))))</f>
        <v>33</v>
      </c>
      <c r="BB44" s="22">
        <v>1</v>
      </c>
      <c r="BC44" s="18">
        <v>5</v>
      </c>
      <c r="BD44" s="18">
        <v>2</v>
      </c>
      <c r="BE44" s="18">
        <v>4</v>
      </c>
      <c r="BF44" s="18">
        <v>2</v>
      </c>
      <c r="BG44" s="10">
        <v>2</v>
      </c>
      <c r="BH44" s="10">
        <f>IF($BG$11=1,(BB44+BC44+(LOOKUP(BD44,'Tabla de puntos'!$C$6:$C$16,'Tabla de puntos'!$D$6:$D$16)+LOOKUP(BE44,'Tabla de puntos'!$C$6:$C$16,'Tabla de puntos'!$D$6:$D$16)+(LOOKUP(BF44,'Tabla de puntos'!$C$6:$C$16,'Tabla de puntos'!$E$6:$E$16))+(LOOKUP(BG44,'Tabla de puntos'!$C$6:$C$16,'Tabla de puntos'!$F$6:$F$16)))),(BB44+BC44+(LOOKUP(BD44,'Tabla de puntos'!$C$21:$C$31,'Tabla de puntos'!$D$21:$D$31)+LOOKUP(BE44,'Tabla de puntos'!$C$21:$C$31,'Tabla de puntos'!$D$21:$D$31)+(LOOKUP(BF44,'Tabla de puntos'!$C$21:$C$31,'Tabla de puntos'!$E$21:$E$31))+(LOOKUP(BG44,'Tabla de puntos'!$C$21:$C$31,'Tabla de puntos'!$F$21:$F$31)))))</f>
        <v>58.5</v>
      </c>
      <c r="BI44" s="66">
        <f t="shared" ref="BI44:BI76" si="1">K44+R44+Y44+AF44+AM44+AT44+BA44+BH44</f>
        <v>277.5</v>
      </c>
      <c r="BJ44" s="2">
        <f>BI44-BI45</f>
        <v>26.5</v>
      </c>
    </row>
    <row r="45" spans="2:66" x14ac:dyDescent="0.25">
      <c r="B45" s="9">
        <v>2</v>
      </c>
      <c r="C45" s="9"/>
      <c r="D45" s="9" t="s">
        <v>508</v>
      </c>
      <c r="E45" s="13">
        <v>1</v>
      </c>
      <c r="F45" s="15">
        <v>5</v>
      </c>
      <c r="G45" s="16">
        <v>6</v>
      </c>
      <c r="H45" s="15">
        <v>7</v>
      </c>
      <c r="I45" s="15"/>
      <c r="J45" s="71">
        <v>5</v>
      </c>
      <c r="K45" s="2">
        <f>IF($J$42=1,(E45+F45+(LOOKUP(G45,'Tabla de puntos'!$C$6:$C$16,'Tabla de puntos'!$D$6:$D$16)+LOOKUP(H45,'Tabla de puntos'!$C$6:$C$16,'Tabla de puntos'!$D$6:$D$16)+(LOOKUP(I45,'Tabla de puntos'!$C$6:$C$16,'Tabla de puntos'!$E$6:$E$16))+(LOOKUP(J45,'Tabla de puntos'!$C$6:$C$16,'Tabla de puntos'!$F$6:$F$16)))),(E45+F45+(LOOKUP(G45,'Tabla de puntos'!$C$21:$C$31,'Tabla de puntos'!$D$21:$D$31)+LOOKUP(H45,'Tabla de puntos'!$C$21:$C$31,'Tabla de puntos'!$D$21:$D$31)+(LOOKUP(I45,'Tabla de puntos'!$C$21:$C$31,'Tabla de puntos'!$E$21:$E$31))+(LOOKUP(J45,'Tabla de puntos'!$C$21:$C$31,'Tabla de puntos'!$F$21:$F$31)))))</f>
        <v>23</v>
      </c>
      <c r="L45" s="13">
        <v>1</v>
      </c>
      <c r="M45" s="15">
        <v>5</v>
      </c>
      <c r="N45" s="15">
        <v>3</v>
      </c>
      <c r="O45" s="15"/>
      <c r="P45" s="15"/>
      <c r="Q45" s="7"/>
      <c r="R45" s="9">
        <f>IF($Q$42=1,(L45+M45+(LOOKUP(N45,'Tabla de puntos'!$C$6:$C$16,'Tabla de puntos'!$D$6:$D$16)+LOOKUP(O45,'Tabla de puntos'!$C$6:$C$16,'Tabla de puntos'!$D$6:$D$16)+(LOOKUP(P45,'Tabla de puntos'!$C$6:$C$16,'Tabla de puntos'!$E$6:$E$16))+(LOOKUP(Q45,'Tabla de puntos'!$C$6:$C$16,'Tabla de puntos'!$F$6:$F$16)))),(L45+M45+(LOOKUP(N45,'Tabla de puntos'!$C$21:$C$31,'Tabla de puntos'!$D$21:$D$31)+LOOKUP(O45,'Tabla de puntos'!$C$21:$C$31,'Tabla de puntos'!$D$21:$D$31)+(LOOKUP(P45,'Tabla de puntos'!$C$21:$C$31,'Tabla de puntos'!$E$21:$E$31))+(LOOKUP(Q45,'Tabla de puntos'!$C$21:$C$31,'Tabla de puntos'!$F$21:$F$31)))))</f>
        <v>16.5</v>
      </c>
      <c r="S45" s="13"/>
      <c r="T45" s="15"/>
      <c r="U45" s="15"/>
      <c r="V45" s="15"/>
      <c r="W45" s="15"/>
      <c r="X45" s="71"/>
      <c r="Y45" s="9">
        <f>IF($X$42=1,(S45+T45+(LOOKUP(U45,'Tabla de puntos'!$C$6:$C$16,'Tabla de puntos'!$D$6:$D$16)+LOOKUP(V45,'Tabla de puntos'!$C$6:$C$16,'Tabla de puntos'!$D$6:$D$16)+(LOOKUP(W45,'Tabla de puntos'!$C$6:$C$16,'Tabla de puntos'!$E$6:$E$16))+(LOOKUP(X45,'Tabla de puntos'!$C$6:$C$16,'Tabla de puntos'!$F$6:$F$16)))),(S45+T45+(LOOKUP(U45,'Tabla de puntos'!$C$21:$C$31,'Tabla de puntos'!$D$21:$D$31)+LOOKUP(V45,'Tabla de puntos'!$C$21:$C$31,'Tabla de puntos'!$D$21:$D$31)+(LOOKUP(W45,'Tabla de puntos'!$C$21:$C$31,'Tabla de puntos'!$E$21:$E$31))+(LOOKUP(X45,'Tabla de puntos'!$C$21:$C$31,'Tabla de puntos'!$F$21:$F$31)))))</f>
        <v>0</v>
      </c>
      <c r="Z45" s="16">
        <v>1</v>
      </c>
      <c r="AA45" s="15">
        <v>5</v>
      </c>
      <c r="AB45" s="15">
        <v>1</v>
      </c>
      <c r="AC45" s="15">
        <v>4</v>
      </c>
      <c r="AD45" s="15">
        <v>2</v>
      </c>
      <c r="AE45" s="71">
        <v>1</v>
      </c>
      <c r="AF45" s="9">
        <f>IF($AE$42=1,(Z45+AA45+(LOOKUP(AB45,'Tabla de puntos'!$C$6:$C$16,'Tabla de puntos'!$D$6:$D$16)+LOOKUP(AC45,'Tabla de puntos'!$C$6:$C$16,'Tabla de puntos'!$D$6:$D$16)+(LOOKUP(AD45,'Tabla de puntos'!$C$6:$C$16,'Tabla de puntos'!$E$6:$E$16))+(LOOKUP(AE45,'Tabla de puntos'!$C$6:$C$16,'Tabla de puntos'!$F$6:$F$16)))),(Z45+AA45+(LOOKUP(AB45,'Tabla de puntos'!$C$21:$C$31,'Tabla de puntos'!$D$21:$D$31)+LOOKUP(AC45,'Tabla de puntos'!$C$21:$C$31,'Tabla de puntos'!$D$21:$D$31)+(LOOKUP(AD45,'Tabla de puntos'!$C$21:$C$31,'Tabla de puntos'!$E$21:$E$31))+(LOOKUP(AE45,'Tabla de puntos'!$C$21:$C$31,'Tabla de puntos'!$F$21:$F$31)))))</f>
        <v>51</v>
      </c>
      <c r="AG45" s="16">
        <v>1</v>
      </c>
      <c r="AH45" s="15">
        <v>5</v>
      </c>
      <c r="AI45" s="15">
        <v>4</v>
      </c>
      <c r="AJ45" s="15">
        <v>5</v>
      </c>
      <c r="AK45" s="15">
        <v>1</v>
      </c>
      <c r="AL45" s="71">
        <v>4</v>
      </c>
      <c r="AM45" s="9">
        <f>IF($AL$42=1,(AG45+AH45+(LOOKUP(AI45,'Tabla de puntos'!$C$6:$C$16,'Tabla de puntos'!$D$6:$D$16)+LOOKUP(AJ45,'Tabla de puntos'!$C$6:$C$16,'Tabla de puntos'!$D$6:$D$16)+(LOOKUP(AK45,'Tabla de puntos'!$C$6:$C$16,'Tabla de puntos'!$E$6:$E$16))+(LOOKUP(AL45,'Tabla de puntos'!$C$6:$C$16,'Tabla de puntos'!$F$6:$F$16)))),(AG45+AH45+(LOOKUP(AI45,'Tabla de puntos'!$C$21:$C$31,'Tabla de puntos'!$D$21:$D$31)+LOOKUP(AJ45,'Tabla de puntos'!$C$21:$C$31,'Tabla de puntos'!$D$21:$D$31)+(LOOKUP(AK45,'Tabla de puntos'!$C$21:$C$31,'Tabla de puntos'!$E$21:$E$31))+(LOOKUP(AL45,'Tabla de puntos'!$C$21:$C$31,'Tabla de puntos'!$F$21:$F$31)))))</f>
        <v>32</v>
      </c>
      <c r="AN45" s="16">
        <v>1</v>
      </c>
      <c r="AO45" s="15">
        <v>5</v>
      </c>
      <c r="AP45" s="15">
        <v>3</v>
      </c>
      <c r="AQ45" s="15">
        <v>7</v>
      </c>
      <c r="AR45" s="15">
        <v>3</v>
      </c>
      <c r="AS45" s="71">
        <v>6</v>
      </c>
      <c r="AT45" s="9">
        <f>IF($AS$42=1,(AN45+AO45+(LOOKUP(AP45,'Tabla de puntos'!$C$6:$C$16,'Tabla de puntos'!$D$6:$D$16)+LOOKUP(AQ45,'Tabla de puntos'!$C$6:$C$16,'Tabla de puntos'!$D$6:$D$16)+(LOOKUP(AR45,'Tabla de puntos'!$C$6:$C$16,'Tabla de puntos'!$E$6:$E$16))+(LOOKUP(AS45,'Tabla de puntos'!$C$6:$C$16,'Tabla de puntos'!$F$6:$F$16)))),(AN45+AO45+(LOOKUP(AP45,'Tabla de puntos'!$C$21:$C$31,'Tabla de puntos'!$D$21:$D$31)+LOOKUP(AQ45,'Tabla de puntos'!$C$21:$C$31,'Tabla de puntos'!$D$21:$D$31)+(LOOKUP(AR45,'Tabla de puntos'!$C$21:$C$31,'Tabla de puntos'!$E$21:$E$31))+(LOOKUP(AS45,'Tabla de puntos'!$C$21:$C$31,'Tabla de puntos'!$F$21:$F$31)))))</f>
        <v>25</v>
      </c>
      <c r="AU45" s="16">
        <v>1</v>
      </c>
      <c r="AV45" s="15">
        <v>5</v>
      </c>
      <c r="AW45" s="15">
        <v>4</v>
      </c>
      <c r="AX45" s="15"/>
      <c r="AY45" s="15"/>
      <c r="AZ45" s="71">
        <v>4</v>
      </c>
      <c r="BA45" s="71">
        <f>IF($AZ$42=1,(AU45+AV45+(LOOKUP(AW45,'Tabla de puntos'!$C$6:$C$16,'Tabla de puntos'!$D$6:$D$16)+LOOKUP(AX45,'Tabla de puntos'!$C$6:$C$16,'Tabla de puntos'!$D$6:$D$16)+(LOOKUP(AY45,'Tabla de puntos'!$C$6:$C$16,'Tabla de puntos'!$E$6:$E$16))+(LOOKUP(AZ45,'Tabla de puntos'!$C$6:$C$16,'Tabla de puntos'!$F$6:$F$16)))),(AU45+AV45+(LOOKUP(AW45,'Tabla de puntos'!$C$21:$C$31,'Tabla de puntos'!$D$21:$D$31)+LOOKUP(AX45,'Tabla de puntos'!$C$21:$C$31,'Tabla de puntos'!$D$21:$D$31)+(LOOKUP(AY45,'Tabla de puntos'!$C$21:$C$31,'Tabla de puntos'!$E$21:$E$31))+(LOOKUP(AZ45,'Tabla de puntos'!$C$21:$C$31,'Tabla de puntos'!$F$21:$F$31)))))</f>
        <v>24</v>
      </c>
      <c r="BB45" s="16">
        <v>1</v>
      </c>
      <c r="BC45" s="15">
        <v>5</v>
      </c>
      <c r="BD45" s="15">
        <v>1</v>
      </c>
      <c r="BE45" s="15">
        <v>2</v>
      </c>
      <c r="BF45" s="15">
        <v>1</v>
      </c>
      <c r="BG45" s="71">
        <v>1</v>
      </c>
      <c r="BH45" s="9">
        <f>IF($BG$11=1,(BB45+BC45+(LOOKUP(BD45,'Tabla de puntos'!$C$6:$C$16,'Tabla de puntos'!$D$6:$D$16)+LOOKUP(BE45,'Tabla de puntos'!$C$6:$C$16,'Tabla de puntos'!$D$6:$D$16)+(LOOKUP(BF45,'Tabla de puntos'!$C$6:$C$16,'Tabla de puntos'!$E$6:$E$16))+(LOOKUP(BG45,'Tabla de puntos'!$C$6:$C$16,'Tabla de puntos'!$F$6:$F$16)))),(BB45+BC45+(LOOKUP(BD45,'Tabla de puntos'!$C$21:$C$31,'Tabla de puntos'!$D$21:$D$31)+LOOKUP(BE45,'Tabla de puntos'!$C$21:$C$31,'Tabla de puntos'!$D$21:$D$31)+(LOOKUP(BF45,'Tabla de puntos'!$C$21:$C$31,'Tabla de puntos'!$E$21:$E$31))+(LOOKUP(BG45,'Tabla de puntos'!$C$21:$C$31,'Tabla de puntos'!$F$21:$F$31)))))</f>
        <v>79.5</v>
      </c>
      <c r="BI45" s="78">
        <f t="shared" si="1"/>
        <v>251</v>
      </c>
    </row>
    <row r="46" spans="2:66" x14ac:dyDescent="0.25">
      <c r="B46" s="9">
        <v>3</v>
      </c>
      <c r="C46" s="9"/>
      <c r="D46" s="9" t="s">
        <v>185</v>
      </c>
      <c r="E46" s="13">
        <v>1</v>
      </c>
      <c r="F46" s="15">
        <v>5</v>
      </c>
      <c r="G46" s="16">
        <v>1</v>
      </c>
      <c r="H46" s="15">
        <v>3</v>
      </c>
      <c r="I46" s="15"/>
      <c r="J46" s="7">
        <v>1</v>
      </c>
      <c r="K46" s="2">
        <f>IF($J$42=1,(E46+F46+(LOOKUP(G46,'Tabla de puntos'!$C$6:$C$16,'Tabla de puntos'!$D$6:$D$16)+LOOKUP(H46,'Tabla de puntos'!$C$6:$C$16,'Tabla de puntos'!$D$6:$D$16)+(LOOKUP(I46,'Tabla de puntos'!$C$6:$C$16,'Tabla de puntos'!$E$6:$E$16))+(LOOKUP(J46,'Tabla de puntos'!$C$6:$C$16,'Tabla de puntos'!$F$6:$F$16)))),(E46+F46+(LOOKUP(G46,'Tabla de puntos'!$C$21:$C$31,'Tabla de puntos'!$D$21:$D$31)+LOOKUP(H46,'Tabla de puntos'!$C$21:$C$31,'Tabla de puntos'!$D$21:$D$31)+(LOOKUP(I46,'Tabla de puntos'!$C$21:$C$31,'Tabla de puntos'!$E$21:$E$31))+(LOOKUP(J46,'Tabla de puntos'!$C$21:$C$31,'Tabla de puntos'!$F$21:$F$31)))))</f>
        <v>50</v>
      </c>
      <c r="L46" s="13">
        <v>1</v>
      </c>
      <c r="M46" s="15">
        <v>5</v>
      </c>
      <c r="N46" s="15">
        <v>6</v>
      </c>
      <c r="O46" s="15">
        <v>1</v>
      </c>
      <c r="P46" s="15">
        <v>1</v>
      </c>
      <c r="Q46" s="7">
        <v>4</v>
      </c>
      <c r="R46" s="9">
        <f>IF($Q$42=1,(L46+M46+(LOOKUP(N46,'Tabla de puntos'!$C$6:$C$16,'Tabla de puntos'!$D$6:$D$16)+LOOKUP(O46,'Tabla de puntos'!$C$6:$C$16,'Tabla de puntos'!$D$6:$D$16)+(LOOKUP(P46,'Tabla de puntos'!$C$6:$C$16,'Tabla de puntos'!$E$6:$E$16))+(LOOKUP(Q46,'Tabla de puntos'!$C$6:$C$16,'Tabla de puntos'!$F$6:$F$16)))),(L46+M46+(LOOKUP(N46,'Tabla de puntos'!$C$21:$C$31,'Tabla de puntos'!$D$21:$D$31)+LOOKUP(O46,'Tabla de puntos'!$C$21:$C$31,'Tabla de puntos'!$D$21:$D$31)+(LOOKUP(P46,'Tabla de puntos'!$C$21:$C$31,'Tabla de puntos'!$E$21:$E$31))+(LOOKUP(Q46,'Tabla de puntos'!$C$21:$C$31,'Tabla de puntos'!$F$21:$F$31)))))</f>
        <v>52.5</v>
      </c>
      <c r="S46" s="13">
        <v>1</v>
      </c>
      <c r="T46" s="15">
        <v>5</v>
      </c>
      <c r="U46" s="15"/>
      <c r="V46" s="15">
        <v>4</v>
      </c>
      <c r="W46" s="15">
        <v>3</v>
      </c>
      <c r="X46" s="7"/>
      <c r="Y46" s="9">
        <f>IF($X$42=1,(S46+T46+(LOOKUP(U46,'Tabla de puntos'!$C$6:$C$16,'Tabla de puntos'!$D$6:$D$16)+LOOKUP(V46,'Tabla de puntos'!$C$6:$C$16,'Tabla de puntos'!$D$6:$D$16)+(LOOKUP(W46,'Tabla de puntos'!$C$6:$C$16,'Tabla de puntos'!$E$6:$E$16))+(LOOKUP(X46,'Tabla de puntos'!$C$6:$C$16,'Tabla de puntos'!$F$6:$F$16)))),(S46+T46+(LOOKUP(U46,'Tabla de puntos'!$C$21:$C$31,'Tabla de puntos'!$D$21:$D$31)+LOOKUP(V46,'Tabla de puntos'!$C$21:$C$31,'Tabla de puntos'!$D$21:$D$31)+(LOOKUP(W46,'Tabla de puntos'!$C$21:$C$31,'Tabla de puntos'!$E$21:$E$31))+(LOOKUP(X46,'Tabla de puntos'!$C$21:$C$31,'Tabla de puntos'!$F$21:$F$31)))))</f>
        <v>13</v>
      </c>
      <c r="Z46" s="16">
        <v>1</v>
      </c>
      <c r="AA46" s="15">
        <v>5</v>
      </c>
      <c r="AB46" s="15">
        <v>2</v>
      </c>
      <c r="AC46" s="15"/>
      <c r="AD46" s="15"/>
      <c r="AE46" s="7"/>
      <c r="AF46" s="9">
        <f>IF($AE$42=1,(Z46+AA46+(LOOKUP(AB46,'Tabla de puntos'!$C$6:$C$16,'Tabla de puntos'!$D$6:$D$16)+LOOKUP(AC46,'Tabla de puntos'!$C$6:$C$16,'Tabla de puntos'!$D$6:$D$16)+(LOOKUP(AD46,'Tabla de puntos'!$C$6:$C$16,'Tabla de puntos'!$E$6:$E$16))+(LOOKUP(AE46,'Tabla de puntos'!$C$6:$C$16,'Tabla de puntos'!$F$6:$F$16)))),(Z46+AA46+(LOOKUP(AB46,'Tabla de puntos'!$C$21:$C$31,'Tabla de puntos'!$D$21:$D$31)+LOOKUP(AC46,'Tabla de puntos'!$C$21:$C$31,'Tabla de puntos'!$D$21:$D$31)+(LOOKUP(AD46,'Tabla de puntos'!$C$21:$C$31,'Tabla de puntos'!$E$21:$E$31))+(LOOKUP(AE46,'Tabla de puntos'!$C$21:$C$31,'Tabla de puntos'!$F$21:$F$31)))))</f>
        <v>15</v>
      </c>
      <c r="AG46" s="16">
        <v>1</v>
      </c>
      <c r="AH46" s="15">
        <v>5</v>
      </c>
      <c r="AI46" s="15">
        <v>2</v>
      </c>
      <c r="AJ46" s="15"/>
      <c r="AK46" s="15"/>
      <c r="AL46" s="64"/>
      <c r="AM46" s="9">
        <f>IF($AL$42=1,(AG46+AH46+(LOOKUP(AI46,'Tabla de puntos'!$C$6:$C$16,'Tabla de puntos'!$D$6:$D$16)+LOOKUP(AJ46,'Tabla de puntos'!$C$6:$C$16,'Tabla de puntos'!$D$6:$D$16)+(LOOKUP(AK46,'Tabla de puntos'!$C$6:$C$16,'Tabla de puntos'!$E$6:$E$16))+(LOOKUP(AL46,'Tabla de puntos'!$C$6:$C$16,'Tabla de puntos'!$F$6:$F$16)))),(AG46+AH46+(LOOKUP(AI46,'Tabla de puntos'!$C$21:$C$31,'Tabla de puntos'!$D$21:$D$31)+LOOKUP(AJ46,'Tabla de puntos'!$C$21:$C$31,'Tabla de puntos'!$D$21:$D$31)+(LOOKUP(AK46,'Tabla de puntos'!$C$21:$C$31,'Tabla de puntos'!$E$21:$E$31))+(LOOKUP(AL46,'Tabla de puntos'!$C$21:$C$31,'Tabla de puntos'!$F$21:$F$31)))))</f>
        <v>15</v>
      </c>
      <c r="AN46" s="16">
        <v>1</v>
      </c>
      <c r="AO46" s="15">
        <v>5</v>
      </c>
      <c r="AP46" s="15"/>
      <c r="AQ46" s="15"/>
      <c r="AR46" s="15"/>
      <c r="AS46" s="7"/>
      <c r="AT46" s="9">
        <f>IF($AS$42=1,(AN46+AO46+(LOOKUP(AP46,'Tabla de puntos'!$C$6:$C$16,'Tabla de puntos'!$D$6:$D$16)+LOOKUP(AQ46,'Tabla de puntos'!$C$6:$C$16,'Tabla de puntos'!$D$6:$D$16)+(LOOKUP(AR46,'Tabla de puntos'!$C$6:$C$16,'Tabla de puntos'!$E$6:$E$16))+(LOOKUP(AS46,'Tabla de puntos'!$C$6:$C$16,'Tabla de puntos'!$F$6:$F$16)))),(AN46+AO46+(LOOKUP(AP46,'Tabla de puntos'!$C$21:$C$31,'Tabla de puntos'!$D$21:$D$31)+LOOKUP(AQ46,'Tabla de puntos'!$C$21:$C$31,'Tabla de puntos'!$D$21:$D$31)+(LOOKUP(AR46,'Tabla de puntos'!$C$21:$C$31,'Tabla de puntos'!$E$21:$E$31))+(LOOKUP(AS46,'Tabla de puntos'!$C$21:$C$31,'Tabla de puntos'!$F$21:$F$31)))))</f>
        <v>6</v>
      </c>
      <c r="AU46" s="16">
        <v>1</v>
      </c>
      <c r="AV46" s="15">
        <v>5</v>
      </c>
      <c r="AW46" s="15"/>
      <c r="AX46" s="15"/>
      <c r="AY46" s="15"/>
      <c r="AZ46" s="71"/>
      <c r="BA46" s="7">
        <f>IF($AZ$42=1,(AU46+AV46+(LOOKUP(AW46,'Tabla de puntos'!$C$6:$C$16,'Tabla de puntos'!$D$6:$D$16)+LOOKUP(AX46,'Tabla de puntos'!$C$6:$C$16,'Tabla de puntos'!$D$6:$D$16)+(LOOKUP(AY46,'Tabla de puntos'!$C$6:$C$16,'Tabla de puntos'!$E$6:$E$16))+(LOOKUP(AZ46,'Tabla de puntos'!$C$6:$C$16,'Tabla de puntos'!$F$6:$F$16)))),(AU46+AV46+(LOOKUP(AW46,'Tabla de puntos'!$C$21:$C$31,'Tabla de puntos'!$D$21:$D$31)+LOOKUP(AX46,'Tabla de puntos'!$C$21:$C$31,'Tabla de puntos'!$D$21:$D$31)+(LOOKUP(AY46,'Tabla de puntos'!$C$21:$C$31,'Tabla de puntos'!$E$21:$E$31))+(LOOKUP(AZ46,'Tabla de puntos'!$C$21:$C$31,'Tabla de puntos'!$F$21:$F$31)))))</f>
        <v>6</v>
      </c>
      <c r="BB46" s="16"/>
      <c r="BC46" s="15"/>
      <c r="BD46" s="15"/>
      <c r="BE46" s="15"/>
      <c r="BF46" s="15"/>
      <c r="BG46" s="7"/>
      <c r="BH46" s="71">
        <f>IF($BG$11=1,(BB46+BC46+(LOOKUP(BD46,'Tabla de puntos'!$C$6:$C$16,'Tabla de puntos'!$D$6:$D$16)+LOOKUP(BE46,'Tabla de puntos'!$C$6:$C$16,'Tabla de puntos'!$D$6:$D$16)+(LOOKUP(BF46,'Tabla de puntos'!$C$6:$C$16,'Tabla de puntos'!$E$6:$E$16))+(LOOKUP(BG46,'Tabla de puntos'!$C$6:$C$16,'Tabla de puntos'!$F$6:$F$16)))),(BB46+BC46+(LOOKUP(BD46,'Tabla de puntos'!$C$21:$C$31,'Tabla de puntos'!$D$21:$D$31)+LOOKUP(BE46,'Tabla de puntos'!$C$21:$C$31,'Tabla de puntos'!$D$21:$D$31)+(LOOKUP(BF46,'Tabla de puntos'!$C$21:$C$31,'Tabla de puntos'!$E$21:$E$31))+(LOOKUP(BG46,'Tabla de puntos'!$C$21:$C$31,'Tabla de puntos'!$F$21:$F$31)))))</f>
        <v>0</v>
      </c>
      <c r="BI46" s="39">
        <f t="shared" si="1"/>
        <v>157.5</v>
      </c>
    </row>
    <row r="47" spans="2:66" x14ac:dyDescent="0.25">
      <c r="B47" s="9">
        <v>4</v>
      </c>
      <c r="C47" s="9"/>
      <c r="D47" s="9" t="s">
        <v>279</v>
      </c>
      <c r="E47" s="13"/>
      <c r="F47" s="15"/>
      <c r="G47" s="16"/>
      <c r="H47" s="15"/>
      <c r="I47" s="15"/>
      <c r="J47" s="7"/>
      <c r="K47" s="2">
        <f>IF($J$42=1,(E47+F47+(LOOKUP(G47,'Tabla de puntos'!$C$6:$C$16,'Tabla de puntos'!$D$6:$D$16)+LOOKUP(H47,'Tabla de puntos'!$C$6:$C$16,'Tabla de puntos'!$D$6:$D$16)+(LOOKUP(I47,'Tabla de puntos'!$C$6:$C$16,'Tabla de puntos'!$E$6:$E$16))+(LOOKUP(J47,'Tabla de puntos'!$C$6:$C$16,'Tabla de puntos'!$F$6:$F$16)))),(E47+F47+(LOOKUP(G47,'Tabla de puntos'!$C$21:$C$31,'Tabla de puntos'!$D$21:$D$31)+LOOKUP(H47,'Tabla de puntos'!$C$21:$C$31,'Tabla de puntos'!$D$21:$D$31)+(LOOKUP(I47,'Tabla de puntos'!$C$21:$C$31,'Tabla de puntos'!$E$21:$E$31))+(LOOKUP(J47,'Tabla de puntos'!$C$21:$C$31,'Tabla de puntos'!$F$21:$F$31)))))</f>
        <v>0</v>
      </c>
      <c r="L47" s="13"/>
      <c r="M47" s="15"/>
      <c r="N47" s="15"/>
      <c r="O47" s="15"/>
      <c r="P47" s="15"/>
      <c r="Q47" s="7"/>
      <c r="R47" s="9">
        <f>IF($Q$42=1,(L47+M47+(LOOKUP(N47,'Tabla de puntos'!$C$6:$C$16,'Tabla de puntos'!$D$6:$D$16)+LOOKUP(O47,'Tabla de puntos'!$C$6:$C$16,'Tabla de puntos'!$D$6:$D$16)+(LOOKUP(P47,'Tabla de puntos'!$C$6:$C$16,'Tabla de puntos'!$E$6:$E$16))+(LOOKUP(Q47,'Tabla de puntos'!$C$6:$C$16,'Tabla de puntos'!$F$6:$F$16)))),(L47+M47+(LOOKUP(N47,'Tabla de puntos'!$C$21:$C$31,'Tabla de puntos'!$D$21:$D$31)+LOOKUP(O47,'Tabla de puntos'!$C$21:$C$31,'Tabla de puntos'!$D$21:$D$31)+(LOOKUP(P47,'Tabla de puntos'!$C$21:$C$31,'Tabla de puntos'!$E$21:$E$31))+(LOOKUP(Q47,'Tabla de puntos'!$C$21:$C$31,'Tabla de puntos'!$F$21:$F$31)))))</f>
        <v>0</v>
      </c>
      <c r="S47" s="13"/>
      <c r="T47" s="15"/>
      <c r="U47" s="15"/>
      <c r="V47" s="15"/>
      <c r="W47" s="15"/>
      <c r="X47" s="7"/>
      <c r="Y47" s="9">
        <f>IF($X$42=1,(S47+T47+(LOOKUP(U47,'Tabla de puntos'!$C$6:$C$16,'Tabla de puntos'!$D$6:$D$16)+LOOKUP(V47,'Tabla de puntos'!$C$6:$C$16,'Tabla de puntos'!$D$6:$D$16)+(LOOKUP(W47,'Tabla de puntos'!$C$6:$C$16,'Tabla de puntos'!$E$6:$E$16))+(LOOKUP(X47,'Tabla de puntos'!$C$6:$C$16,'Tabla de puntos'!$F$6:$F$16)))),(S47+T47+(LOOKUP(U47,'Tabla de puntos'!$C$21:$C$31,'Tabla de puntos'!$D$21:$D$31)+LOOKUP(V47,'Tabla de puntos'!$C$21:$C$31,'Tabla de puntos'!$D$21:$D$31)+(LOOKUP(W47,'Tabla de puntos'!$C$21:$C$31,'Tabla de puntos'!$E$21:$E$31))+(LOOKUP(X47,'Tabla de puntos'!$C$21:$C$31,'Tabla de puntos'!$F$21:$F$31)))))</f>
        <v>0</v>
      </c>
      <c r="Z47" s="16">
        <v>1</v>
      </c>
      <c r="AA47" s="15">
        <v>5</v>
      </c>
      <c r="AB47" s="15">
        <v>3</v>
      </c>
      <c r="AC47" s="15">
        <v>5</v>
      </c>
      <c r="AD47" s="15"/>
      <c r="AE47" s="58">
        <v>3</v>
      </c>
      <c r="AF47" s="9">
        <f>IF($AE$42=1,(Z47+AA47+(LOOKUP(AB47,'Tabla de puntos'!$C$6:$C$16,'Tabla de puntos'!$D$6:$D$16)+LOOKUP(AC47,'Tabla de puntos'!$C$6:$C$16,'Tabla de puntos'!$D$6:$D$16)+(LOOKUP(AD47,'Tabla de puntos'!$C$6:$C$16,'Tabla de puntos'!$E$6:$E$16))+(LOOKUP(AE47,'Tabla de puntos'!$C$6:$C$16,'Tabla de puntos'!$F$6:$F$16)))),(Z47+AA47+(LOOKUP(AB47,'Tabla de puntos'!$C$21:$C$31,'Tabla de puntos'!$D$21:$D$31)+LOOKUP(AC47,'Tabla de puntos'!$C$21:$C$31,'Tabla de puntos'!$D$21:$D$31)+(LOOKUP(AD47,'Tabla de puntos'!$C$21:$C$31,'Tabla de puntos'!$E$21:$E$31))+(LOOKUP(AE47,'Tabla de puntos'!$C$21:$C$31,'Tabla de puntos'!$F$21:$F$31)))))</f>
        <v>33</v>
      </c>
      <c r="AG47" s="16">
        <v>1</v>
      </c>
      <c r="AH47" s="15">
        <v>5</v>
      </c>
      <c r="AI47" s="15">
        <v>6</v>
      </c>
      <c r="AJ47" s="15">
        <v>4</v>
      </c>
      <c r="AK47" s="15"/>
      <c r="AL47" s="64">
        <v>3</v>
      </c>
      <c r="AM47" s="9">
        <f>IF($AL$42=1,(AG47+AH47+(LOOKUP(AI47,'Tabla de puntos'!$C$6:$C$16,'Tabla de puntos'!$D$6:$D$16)+LOOKUP(AJ47,'Tabla de puntos'!$C$6:$C$16,'Tabla de puntos'!$D$6:$D$16)+(LOOKUP(AK47,'Tabla de puntos'!$C$6:$C$16,'Tabla de puntos'!$E$6:$E$16))+(LOOKUP(AL47,'Tabla de puntos'!$C$6:$C$16,'Tabla de puntos'!$F$6:$F$16)))),(AG47+AH47+(LOOKUP(AI47,'Tabla de puntos'!$C$21:$C$31,'Tabla de puntos'!$D$21:$D$31)+LOOKUP(AJ47,'Tabla de puntos'!$C$21:$C$31,'Tabla de puntos'!$D$21:$D$31)+(LOOKUP(AK47,'Tabla de puntos'!$C$21:$C$31,'Tabla de puntos'!$E$21:$E$31))+(LOOKUP(AL47,'Tabla de puntos'!$C$21:$C$31,'Tabla de puntos'!$F$21:$F$31)))))</f>
        <v>31</v>
      </c>
      <c r="AN47" s="16">
        <v>1</v>
      </c>
      <c r="AO47" s="15">
        <v>5</v>
      </c>
      <c r="AP47" s="15">
        <v>6</v>
      </c>
      <c r="AQ47" s="15"/>
      <c r="AR47" s="15"/>
      <c r="AS47" s="7"/>
      <c r="AT47" s="9">
        <f>IF($AS$42=1,(AN47+AO47+(LOOKUP(AP47,'Tabla de puntos'!$C$6:$C$16,'Tabla de puntos'!$D$6:$D$16)+LOOKUP(AQ47,'Tabla de puntos'!$C$6:$C$16,'Tabla de puntos'!$D$6:$D$16)+(LOOKUP(AR47,'Tabla de puntos'!$C$6:$C$16,'Tabla de puntos'!$E$6:$E$16))+(LOOKUP(AS47,'Tabla de puntos'!$C$6:$C$16,'Tabla de puntos'!$F$6:$F$16)))),(AN47+AO47+(LOOKUP(AP47,'Tabla de puntos'!$C$21:$C$31,'Tabla de puntos'!$D$21:$D$31)+LOOKUP(AQ47,'Tabla de puntos'!$C$21:$C$31,'Tabla de puntos'!$D$21:$D$31)+(LOOKUP(AR47,'Tabla de puntos'!$C$21:$C$31,'Tabla de puntos'!$E$21:$E$31))+(LOOKUP(AS47,'Tabla de puntos'!$C$21:$C$31,'Tabla de puntos'!$F$21:$F$31)))))</f>
        <v>10</v>
      </c>
      <c r="AU47" s="16">
        <v>1</v>
      </c>
      <c r="AV47" s="15">
        <v>5</v>
      </c>
      <c r="AW47" s="15">
        <v>3</v>
      </c>
      <c r="AX47" s="15"/>
      <c r="AY47" s="15"/>
      <c r="AZ47" s="7">
        <v>3</v>
      </c>
      <c r="BA47" s="7">
        <f>IF($AZ$42=1,(AU47+AV47+(LOOKUP(AW47,'Tabla de puntos'!$C$6:$C$16,'Tabla de puntos'!$D$6:$D$16)+LOOKUP(AX47,'Tabla de puntos'!$C$6:$C$16,'Tabla de puntos'!$D$6:$D$16)+(LOOKUP(AY47,'Tabla de puntos'!$C$6:$C$16,'Tabla de puntos'!$E$6:$E$16))+(LOOKUP(AZ47,'Tabla de puntos'!$C$6:$C$16,'Tabla de puntos'!$F$6:$F$16)))),(AU47+AV47+(LOOKUP(AW47,'Tabla de puntos'!$C$21:$C$31,'Tabla de puntos'!$D$21:$D$31)+LOOKUP(AX47,'Tabla de puntos'!$C$21:$C$31,'Tabla de puntos'!$D$21:$D$31)+(LOOKUP(AY47,'Tabla de puntos'!$C$21:$C$31,'Tabla de puntos'!$E$21:$E$31))+(LOOKUP(AZ47,'Tabla de puntos'!$C$21:$C$31,'Tabla de puntos'!$F$21:$F$31)))))</f>
        <v>28</v>
      </c>
      <c r="BB47" s="16">
        <v>1</v>
      </c>
      <c r="BC47" s="15">
        <v>5</v>
      </c>
      <c r="BD47" s="15">
        <v>4</v>
      </c>
      <c r="BE47" s="15">
        <v>3</v>
      </c>
      <c r="BF47" s="15">
        <v>3</v>
      </c>
      <c r="BG47" s="7">
        <v>3</v>
      </c>
      <c r="BH47" s="71">
        <f>IF($BG$11=1,(BB47+BC47+(LOOKUP(BD47,'Tabla de puntos'!$C$6:$C$16,'Tabla de puntos'!$D$6:$D$16)+LOOKUP(BE47,'Tabla de puntos'!$C$6:$C$16,'Tabla de puntos'!$D$6:$D$16)+(LOOKUP(BF47,'Tabla de puntos'!$C$6:$C$16,'Tabla de puntos'!$E$6:$E$16))+(LOOKUP(BG47,'Tabla de puntos'!$C$6:$C$16,'Tabla de puntos'!$F$6:$F$16)))),(BB47+BC47+(LOOKUP(BD47,'Tabla de puntos'!$C$21:$C$31,'Tabla de puntos'!$D$21:$D$31)+LOOKUP(BE47,'Tabla de puntos'!$C$21:$C$31,'Tabla de puntos'!$D$21:$D$31)+(LOOKUP(BF47,'Tabla de puntos'!$C$21:$C$31,'Tabla de puntos'!$E$21:$E$31))+(LOOKUP(BG47,'Tabla de puntos'!$C$21:$C$31,'Tabla de puntos'!$F$21:$F$31)))))</f>
        <v>49.5</v>
      </c>
      <c r="BI47" s="24">
        <f t="shared" si="1"/>
        <v>151.5</v>
      </c>
    </row>
    <row r="48" spans="2:66" x14ac:dyDescent="0.25">
      <c r="B48" s="9">
        <v>5</v>
      </c>
      <c r="C48" s="9"/>
      <c r="D48" s="9" t="s">
        <v>68</v>
      </c>
      <c r="E48" s="13">
        <v>1</v>
      </c>
      <c r="F48" s="15">
        <v>5</v>
      </c>
      <c r="G48" s="16">
        <v>2</v>
      </c>
      <c r="H48" s="15">
        <v>4</v>
      </c>
      <c r="I48" s="15"/>
      <c r="J48" s="7">
        <v>2</v>
      </c>
      <c r="K48" s="2">
        <f>IF($J$42=1,(E48+F48+(LOOKUP(G48,'Tabla de puntos'!$C$6:$C$16,'Tabla de puntos'!$D$6:$D$16)+LOOKUP(H48,'Tabla de puntos'!$C$6:$C$16,'Tabla de puntos'!$D$6:$D$16)+(LOOKUP(I48,'Tabla de puntos'!$C$6:$C$16,'Tabla de puntos'!$E$6:$E$16))+(LOOKUP(J48,'Tabla de puntos'!$C$6:$C$16,'Tabla de puntos'!$F$6:$F$16)))),(E48+F48+(LOOKUP(G48,'Tabla de puntos'!$C$21:$C$31,'Tabla de puntos'!$D$21:$D$31)+LOOKUP(H48,'Tabla de puntos'!$C$21:$C$31,'Tabla de puntos'!$D$21:$D$31)+(LOOKUP(I48,'Tabla de puntos'!$C$21:$C$31,'Tabla de puntos'!$E$21:$E$31))+(LOOKUP(J48,'Tabla de puntos'!$C$21:$C$31,'Tabla de puntos'!$F$21:$F$31)))))</f>
        <v>39</v>
      </c>
      <c r="L48" s="13">
        <v>1</v>
      </c>
      <c r="M48" s="15">
        <v>5</v>
      </c>
      <c r="N48" s="15">
        <v>2</v>
      </c>
      <c r="O48" s="15">
        <v>2</v>
      </c>
      <c r="P48" s="15">
        <v>2</v>
      </c>
      <c r="Q48" s="7">
        <v>2</v>
      </c>
      <c r="R48" s="9">
        <f>IF($Q$42=1,(L48+M48+(LOOKUP(N48,'Tabla de puntos'!$C$6:$C$16,'Tabla de puntos'!$D$6:$D$16)+LOOKUP(O48,'Tabla de puntos'!$C$6:$C$16,'Tabla de puntos'!$D$6:$D$16)+(LOOKUP(P48,'Tabla de puntos'!$C$6:$C$16,'Tabla de puntos'!$E$6:$E$16))+(LOOKUP(Q48,'Tabla de puntos'!$C$6:$C$16,'Tabla de puntos'!$F$6:$F$16)))),(L48+M48+(LOOKUP(N48,'Tabla de puntos'!$C$21:$C$31,'Tabla de puntos'!$D$21:$D$31)+LOOKUP(O48,'Tabla de puntos'!$C$21:$C$31,'Tabla de puntos'!$D$21:$D$31)+(LOOKUP(P48,'Tabla de puntos'!$C$21:$C$31,'Tabla de puntos'!$E$21:$E$31))+(LOOKUP(Q48,'Tabla de puntos'!$C$21:$C$31,'Tabla de puntos'!$F$21:$F$31)))))</f>
        <v>63</v>
      </c>
      <c r="S48" s="13">
        <v>1</v>
      </c>
      <c r="T48" s="15">
        <v>5</v>
      </c>
      <c r="U48" s="15">
        <v>2</v>
      </c>
      <c r="V48" s="15">
        <v>3</v>
      </c>
      <c r="W48" s="15"/>
      <c r="X48" s="7">
        <v>3</v>
      </c>
      <c r="Y48" s="9">
        <f>IF($X$42=1,(S48+T48+(LOOKUP(U48,'Tabla de puntos'!$C$6:$C$16,'Tabla de puntos'!$D$6:$D$16)+LOOKUP(V48,'Tabla de puntos'!$C$6:$C$16,'Tabla de puntos'!$D$6:$D$16)+(LOOKUP(W48,'Tabla de puntos'!$C$6:$C$16,'Tabla de puntos'!$E$6:$E$16))+(LOOKUP(X48,'Tabla de puntos'!$C$6:$C$16,'Tabla de puntos'!$F$6:$F$16)))),(S48+T48+(LOOKUP(U48,'Tabla de puntos'!$C$21:$C$31,'Tabla de puntos'!$D$21:$D$31)+LOOKUP(V48,'Tabla de puntos'!$C$21:$C$31,'Tabla de puntos'!$D$21:$D$31)+(LOOKUP(W48,'Tabla de puntos'!$C$21:$C$31,'Tabla de puntos'!$E$21:$E$31))+(LOOKUP(X48,'Tabla de puntos'!$C$21:$C$31,'Tabla de puntos'!$F$21:$F$31)))))</f>
        <v>37</v>
      </c>
      <c r="Z48" s="16"/>
      <c r="AA48" s="15"/>
      <c r="AB48" s="15"/>
      <c r="AC48" s="15"/>
      <c r="AD48" s="15"/>
      <c r="AE48" s="7"/>
      <c r="AF48" s="9">
        <f>IF($AE$42=1,(Z48+AA48+(LOOKUP(AB48,'Tabla de puntos'!$C$6:$C$16,'Tabla de puntos'!$D$6:$D$16)+LOOKUP(AC48,'Tabla de puntos'!$C$6:$C$16,'Tabla de puntos'!$D$6:$D$16)+(LOOKUP(AD48,'Tabla de puntos'!$C$6:$C$16,'Tabla de puntos'!$E$6:$E$16))+(LOOKUP(AE48,'Tabla de puntos'!$C$6:$C$16,'Tabla de puntos'!$F$6:$F$16)))),(Z48+AA48+(LOOKUP(AB48,'Tabla de puntos'!$C$21:$C$31,'Tabla de puntos'!$D$21:$D$31)+LOOKUP(AC48,'Tabla de puntos'!$C$21:$C$31,'Tabla de puntos'!$D$21:$D$31)+(LOOKUP(AD48,'Tabla de puntos'!$C$21:$C$31,'Tabla de puntos'!$E$21:$E$31))+(LOOKUP(AE48,'Tabla de puntos'!$C$21:$C$31,'Tabla de puntos'!$F$21:$F$31)))))</f>
        <v>0</v>
      </c>
      <c r="AG48" s="16"/>
      <c r="AH48" s="15"/>
      <c r="AI48" s="15"/>
      <c r="AJ48" s="15"/>
      <c r="AK48" s="15"/>
      <c r="AL48" s="7"/>
      <c r="AM48" s="9">
        <f>IF($AL$42=1,(AG48+AH48+(LOOKUP(AI48,'Tabla de puntos'!$C$6:$C$16,'Tabla de puntos'!$D$6:$D$16)+LOOKUP(AJ48,'Tabla de puntos'!$C$6:$C$16,'Tabla de puntos'!$D$6:$D$16)+(LOOKUP(AK48,'Tabla de puntos'!$C$6:$C$16,'Tabla de puntos'!$E$6:$E$16))+(LOOKUP(AL48,'Tabla de puntos'!$C$6:$C$16,'Tabla de puntos'!$F$6:$F$16)))),(AG48+AH48+(LOOKUP(AI48,'Tabla de puntos'!$C$21:$C$31,'Tabla de puntos'!$D$21:$D$31)+LOOKUP(AJ48,'Tabla de puntos'!$C$21:$C$31,'Tabla de puntos'!$D$21:$D$31)+(LOOKUP(AK48,'Tabla de puntos'!$C$21:$C$31,'Tabla de puntos'!$E$21:$E$31))+(LOOKUP(AL48,'Tabla de puntos'!$C$21:$C$31,'Tabla de puntos'!$F$21:$F$31)))))</f>
        <v>0</v>
      </c>
      <c r="AN48" s="16"/>
      <c r="AO48" s="15"/>
      <c r="AP48" s="15"/>
      <c r="AQ48" s="15"/>
      <c r="AR48" s="15"/>
      <c r="AS48" s="7"/>
      <c r="AT48" s="9">
        <f>IF($AS$42=1,(AN48+AO48+(LOOKUP(AP48,'Tabla de puntos'!$C$6:$C$16,'Tabla de puntos'!$D$6:$D$16)+LOOKUP(AQ48,'Tabla de puntos'!$C$6:$C$16,'Tabla de puntos'!$D$6:$D$16)+(LOOKUP(AR48,'Tabla de puntos'!$C$6:$C$16,'Tabla de puntos'!$E$6:$E$16))+(LOOKUP(AS48,'Tabla de puntos'!$C$6:$C$16,'Tabla de puntos'!$F$6:$F$16)))),(AN48+AO48+(LOOKUP(AP48,'Tabla de puntos'!$C$21:$C$31,'Tabla de puntos'!$D$21:$D$31)+LOOKUP(AQ48,'Tabla de puntos'!$C$21:$C$31,'Tabla de puntos'!$D$21:$D$31)+(LOOKUP(AR48,'Tabla de puntos'!$C$21:$C$31,'Tabla de puntos'!$E$21:$E$31))+(LOOKUP(AS48,'Tabla de puntos'!$C$21:$C$31,'Tabla de puntos'!$F$21:$F$31)))))</f>
        <v>0</v>
      </c>
      <c r="AU48" s="16"/>
      <c r="AV48" s="15"/>
      <c r="AW48" s="15"/>
      <c r="AX48" s="15"/>
      <c r="AY48" s="15"/>
      <c r="AZ48" s="7"/>
      <c r="BA48" s="7">
        <f>IF($AZ$42=1,(AU48+AV48+(LOOKUP(AW48,'Tabla de puntos'!$C$6:$C$16,'Tabla de puntos'!$D$6:$D$16)+LOOKUP(AX48,'Tabla de puntos'!$C$6:$C$16,'Tabla de puntos'!$D$6:$D$16)+(LOOKUP(AY48,'Tabla de puntos'!$C$6:$C$16,'Tabla de puntos'!$E$6:$E$16))+(LOOKUP(AZ48,'Tabla de puntos'!$C$6:$C$16,'Tabla de puntos'!$F$6:$F$16)))),(AU48+AV48+(LOOKUP(AW48,'Tabla de puntos'!$C$21:$C$31,'Tabla de puntos'!$D$21:$D$31)+LOOKUP(AX48,'Tabla de puntos'!$C$21:$C$31,'Tabla de puntos'!$D$21:$D$31)+(LOOKUP(AY48,'Tabla de puntos'!$C$21:$C$31,'Tabla de puntos'!$E$21:$E$31))+(LOOKUP(AZ48,'Tabla de puntos'!$C$21:$C$31,'Tabla de puntos'!$F$21:$F$31)))))</f>
        <v>0</v>
      </c>
      <c r="BB48" s="16"/>
      <c r="BC48" s="15"/>
      <c r="BD48" s="15"/>
      <c r="BE48" s="15"/>
      <c r="BF48" s="15"/>
      <c r="BG48" s="7"/>
      <c r="BH48" s="7">
        <f>IF($BG$11=1,(BB48+BC48+(LOOKUP(BD48,'Tabla de puntos'!$C$6:$C$16,'Tabla de puntos'!$D$6:$D$16)+LOOKUP(BE48,'Tabla de puntos'!$C$6:$C$16,'Tabla de puntos'!$D$6:$D$16)+(LOOKUP(BF48,'Tabla de puntos'!$C$6:$C$16,'Tabla de puntos'!$E$6:$E$16))+(LOOKUP(BG48,'Tabla de puntos'!$C$6:$C$16,'Tabla de puntos'!$F$6:$F$16)))),(BB48+BC48+(LOOKUP(BD48,'Tabla de puntos'!$C$21:$C$31,'Tabla de puntos'!$D$21:$D$31)+LOOKUP(BE48,'Tabla de puntos'!$C$21:$C$31,'Tabla de puntos'!$D$21:$D$31)+(LOOKUP(BF48,'Tabla de puntos'!$C$21:$C$31,'Tabla de puntos'!$E$21:$E$31))+(LOOKUP(BG48,'Tabla de puntos'!$C$21:$C$31,'Tabla de puntos'!$F$21:$F$31)))))</f>
        <v>0</v>
      </c>
      <c r="BI48" s="24">
        <f t="shared" si="1"/>
        <v>139</v>
      </c>
    </row>
    <row r="49" spans="2:61" x14ac:dyDescent="0.25">
      <c r="B49" s="9">
        <v>6</v>
      </c>
      <c r="C49" s="9"/>
      <c r="D49" s="9" t="s">
        <v>428</v>
      </c>
      <c r="E49" s="13"/>
      <c r="F49" s="15"/>
      <c r="G49" s="16"/>
      <c r="H49" s="15"/>
      <c r="I49" s="15"/>
      <c r="J49" s="7"/>
      <c r="K49" s="2">
        <f>IF($J$42=1,(E49+F49+(LOOKUP(G49,'Tabla de puntos'!$C$6:$C$16,'Tabla de puntos'!$D$6:$D$16)+LOOKUP(H49,'Tabla de puntos'!$C$6:$C$16,'Tabla de puntos'!$D$6:$D$16)+(LOOKUP(I49,'Tabla de puntos'!$C$6:$C$16,'Tabla de puntos'!$E$6:$E$16))+(LOOKUP(J49,'Tabla de puntos'!$C$6:$C$16,'Tabla de puntos'!$F$6:$F$16)))),(E49+F49+(LOOKUP(G49,'Tabla de puntos'!$C$21:$C$31,'Tabla de puntos'!$D$21:$D$31)+LOOKUP(H49,'Tabla de puntos'!$C$21:$C$31,'Tabla de puntos'!$D$21:$D$31)+(LOOKUP(I49,'Tabla de puntos'!$C$21:$C$31,'Tabla de puntos'!$E$21:$E$31))+(LOOKUP(J49,'Tabla de puntos'!$C$21:$C$31,'Tabla de puntos'!$F$21:$F$31)))))</f>
        <v>0</v>
      </c>
      <c r="L49" s="13"/>
      <c r="M49" s="15"/>
      <c r="N49" s="15"/>
      <c r="O49" s="15"/>
      <c r="P49" s="15"/>
      <c r="Q49" s="7"/>
      <c r="R49" s="9">
        <f>IF($Q$42=1,(L49+M49+(LOOKUP(N49,'Tabla de puntos'!$C$6:$C$16,'Tabla de puntos'!$D$6:$D$16)+LOOKUP(O49,'Tabla de puntos'!$C$6:$C$16,'Tabla de puntos'!$D$6:$D$16)+(LOOKUP(P49,'Tabla de puntos'!$C$6:$C$16,'Tabla de puntos'!$E$6:$E$16))+(LOOKUP(Q49,'Tabla de puntos'!$C$6:$C$16,'Tabla de puntos'!$F$6:$F$16)))),(L49+M49+(LOOKUP(N49,'Tabla de puntos'!$C$21:$C$31,'Tabla de puntos'!$D$21:$D$31)+LOOKUP(O49,'Tabla de puntos'!$C$21:$C$31,'Tabla de puntos'!$D$21:$D$31)+(LOOKUP(P49,'Tabla de puntos'!$C$21:$C$31,'Tabla de puntos'!$E$21:$E$31))+(LOOKUP(Q49,'Tabla de puntos'!$C$21:$C$31,'Tabla de puntos'!$F$21:$F$31)))))</f>
        <v>0</v>
      </c>
      <c r="S49" s="13"/>
      <c r="T49" s="15"/>
      <c r="U49" s="15"/>
      <c r="V49" s="15"/>
      <c r="W49" s="15"/>
      <c r="X49" s="7"/>
      <c r="Y49" s="9">
        <f>IF($X$42=1,(S49+T49+(LOOKUP(U49,'Tabla de puntos'!$C$6:$C$16,'Tabla de puntos'!$D$6:$D$16)+LOOKUP(V49,'Tabla de puntos'!$C$6:$C$16,'Tabla de puntos'!$D$6:$D$16)+(LOOKUP(W49,'Tabla de puntos'!$C$6:$C$16,'Tabla de puntos'!$E$6:$E$16))+(LOOKUP(X49,'Tabla de puntos'!$C$6:$C$16,'Tabla de puntos'!$F$6:$F$16)))),(S49+T49+(LOOKUP(U49,'Tabla de puntos'!$C$21:$C$31,'Tabla de puntos'!$D$21:$D$31)+LOOKUP(V49,'Tabla de puntos'!$C$21:$C$31,'Tabla de puntos'!$D$21:$D$31)+(LOOKUP(W49,'Tabla de puntos'!$C$21:$C$31,'Tabla de puntos'!$E$21:$E$31))+(LOOKUP(X49,'Tabla de puntos'!$C$21:$C$31,'Tabla de puntos'!$F$21:$F$31)))))</f>
        <v>0</v>
      </c>
      <c r="Z49" s="16"/>
      <c r="AA49" s="15"/>
      <c r="AB49" s="15"/>
      <c r="AC49" s="15"/>
      <c r="AD49" s="15"/>
      <c r="AE49" s="64"/>
      <c r="AF49" s="9">
        <f>IF($AE$42=1,(Z49+AA49+(LOOKUP(AB49,'Tabla de puntos'!$C$6:$C$16,'Tabla de puntos'!$D$6:$D$16)+LOOKUP(AC49,'Tabla de puntos'!$C$6:$C$16,'Tabla de puntos'!$D$6:$D$16)+(LOOKUP(AD49,'Tabla de puntos'!$C$6:$C$16,'Tabla de puntos'!$E$6:$E$16))+(LOOKUP(AE49,'Tabla de puntos'!$C$6:$C$16,'Tabla de puntos'!$F$6:$F$16)))),(Z49+AA49+(LOOKUP(AB49,'Tabla de puntos'!$C$21:$C$31,'Tabla de puntos'!$D$21:$D$31)+LOOKUP(AC49,'Tabla de puntos'!$C$21:$C$31,'Tabla de puntos'!$D$21:$D$31)+(LOOKUP(AD49,'Tabla de puntos'!$C$21:$C$31,'Tabla de puntos'!$E$21:$E$31))+(LOOKUP(AE49,'Tabla de puntos'!$C$21:$C$31,'Tabla de puntos'!$F$21:$F$31)))))</f>
        <v>0</v>
      </c>
      <c r="AG49" s="16">
        <v>1</v>
      </c>
      <c r="AH49" s="15">
        <v>5</v>
      </c>
      <c r="AI49" s="15">
        <v>1</v>
      </c>
      <c r="AJ49" s="15">
        <v>1</v>
      </c>
      <c r="AK49" s="15">
        <v>2</v>
      </c>
      <c r="AL49" s="7">
        <v>1</v>
      </c>
      <c r="AM49" s="9">
        <f>IF($AL$42=1,(AG49+AH49+(LOOKUP(AI49,'Tabla de puntos'!$C$6:$C$16,'Tabla de puntos'!$D$6:$D$16)+LOOKUP(AJ49,'Tabla de puntos'!$C$6:$C$16,'Tabla de puntos'!$D$6:$D$16)+(LOOKUP(AK49,'Tabla de puntos'!$C$6:$C$16,'Tabla de puntos'!$E$6:$E$16))+(LOOKUP(AL49,'Tabla de puntos'!$C$6:$C$16,'Tabla de puntos'!$F$6:$F$16)))),(AG49+AH49+(LOOKUP(AI49,'Tabla de puntos'!$C$21:$C$31,'Tabla de puntos'!$D$21:$D$31)+LOOKUP(AJ49,'Tabla de puntos'!$C$21:$C$31,'Tabla de puntos'!$D$21:$D$31)+(LOOKUP(AK49,'Tabla de puntos'!$C$21:$C$31,'Tabla de puntos'!$E$21:$E$31))+(LOOKUP(AL49,'Tabla de puntos'!$C$21:$C$31,'Tabla de puntos'!$F$21:$F$31)))))</f>
        <v>57</v>
      </c>
      <c r="AN49" s="16"/>
      <c r="AO49" s="15"/>
      <c r="AP49" s="15"/>
      <c r="AQ49" s="15"/>
      <c r="AR49" s="15"/>
      <c r="AS49" s="7"/>
      <c r="AT49" s="9">
        <f>IF($AS$42=1,(AN49+AO49+(LOOKUP(AP49,'Tabla de puntos'!$C$6:$C$16,'Tabla de puntos'!$D$6:$D$16)+LOOKUP(AQ49,'Tabla de puntos'!$C$6:$C$16,'Tabla de puntos'!$D$6:$D$16)+(LOOKUP(AR49,'Tabla de puntos'!$C$6:$C$16,'Tabla de puntos'!$E$6:$E$16))+(LOOKUP(AS49,'Tabla de puntos'!$C$6:$C$16,'Tabla de puntos'!$F$6:$F$16)))),(AN49+AO49+(LOOKUP(AP49,'Tabla de puntos'!$C$21:$C$31,'Tabla de puntos'!$D$21:$D$31)+LOOKUP(AQ49,'Tabla de puntos'!$C$21:$C$31,'Tabla de puntos'!$D$21:$D$31)+(LOOKUP(AR49,'Tabla de puntos'!$C$21:$C$31,'Tabla de puntos'!$E$21:$E$31))+(LOOKUP(AS49,'Tabla de puntos'!$C$21:$C$31,'Tabla de puntos'!$F$21:$F$31)))))</f>
        <v>0</v>
      </c>
      <c r="AU49" s="16">
        <v>1</v>
      </c>
      <c r="AV49" s="15">
        <v>5</v>
      </c>
      <c r="AW49" s="15">
        <v>1</v>
      </c>
      <c r="AX49" s="15"/>
      <c r="AY49" s="15"/>
      <c r="AZ49" s="7">
        <v>1</v>
      </c>
      <c r="BA49" s="7">
        <f>IF($AZ$42=1,(AU49+AV49+(LOOKUP(AW49,'Tabla de puntos'!$C$6:$C$16,'Tabla de puntos'!$D$6:$D$16)+LOOKUP(AX49,'Tabla de puntos'!$C$6:$C$16,'Tabla de puntos'!$D$6:$D$16)+(LOOKUP(AY49,'Tabla de puntos'!$C$6:$C$16,'Tabla de puntos'!$E$6:$E$16))+(LOOKUP(AZ49,'Tabla de puntos'!$C$6:$C$16,'Tabla de puntos'!$F$6:$F$16)))),(AU49+AV49+(LOOKUP(AW49,'Tabla de puntos'!$C$21:$C$31,'Tabla de puntos'!$D$21:$D$31)+LOOKUP(AX49,'Tabla de puntos'!$C$21:$C$31,'Tabla de puntos'!$D$21:$D$31)+(LOOKUP(AY49,'Tabla de puntos'!$C$21:$C$31,'Tabla de puntos'!$E$21:$E$31))+(LOOKUP(AZ49,'Tabla de puntos'!$C$21:$C$31,'Tabla de puntos'!$F$21:$F$31)))))</f>
        <v>43</v>
      </c>
      <c r="BB49" s="16"/>
      <c r="BC49" s="15"/>
      <c r="BD49" s="15"/>
      <c r="BE49" s="15"/>
      <c r="BF49" s="15"/>
      <c r="BG49" s="7"/>
      <c r="BH49" s="7">
        <f>IF($BG$11=1,(BB49+BC49+(LOOKUP(BD49,'Tabla de puntos'!$C$6:$C$16,'Tabla de puntos'!$D$6:$D$16)+LOOKUP(BE49,'Tabla de puntos'!$C$6:$C$16,'Tabla de puntos'!$D$6:$D$16)+(LOOKUP(BF49,'Tabla de puntos'!$C$6:$C$16,'Tabla de puntos'!$E$6:$E$16))+(LOOKUP(BG49,'Tabla de puntos'!$C$6:$C$16,'Tabla de puntos'!$F$6:$F$16)))),(BB49+BC49+(LOOKUP(BD49,'Tabla de puntos'!$C$21:$C$31,'Tabla de puntos'!$D$21:$D$31)+LOOKUP(BE49,'Tabla de puntos'!$C$21:$C$31,'Tabla de puntos'!$D$21:$D$31)+(LOOKUP(BF49,'Tabla de puntos'!$C$21:$C$31,'Tabla de puntos'!$E$21:$E$31))+(LOOKUP(BG49,'Tabla de puntos'!$C$21:$C$31,'Tabla de puntos'!$F$21:$F$31)))))</f>
        <v>0</v>
      </c>
      <c r="BI49" s="24">
        <f t="shared" si="1"/>
        <v>100</v>
      </c>
    </row>
    <row r="50" spans="2:61" x14ac:dyDescent="0.25">
      <c r="B50" s="9">
        <v>7</v>
      </c>
      <c r="C50" s="9"/>
      <c r="D50" s="9" t="s">
        <v>278</v>
      </c>
      <c r="E50" s="13"/>
      <c r="F50" s="15"/>
      <c r="G50" s="16"/>
      <c r="H50" s="15"/>
      <c r="I50" s="15"/>
      <c r="J50" s="7"/>
      <c r="K50" s="2">
        <f>IF($J$42=1,(E50+F50+(LOOKUP(G50,'Tabla de puntos'!$C$6:$C$16,'Tabla de puntos'!$D$6:$D$16)+LOOKUP(H50,'Tabla de puntos'!$C$6:$C$16,'Tabla de puntos'!$D$6:$D$16)+(LOOKUP(I50,'Tabla de puntos'!$C$6:$C$16,'Tabla de puntos'!$E$6:$E$16))+(LOOKUP(J50,'Tabla de puntos'!$C$6:$C$16,'Tabla de puntos'!$F$6:$F$16)))),(E50+F50+(LOOKUP(G50,'Tabla de puntos'!$C$21:$C$31,'Tabla de puntos'!$D$21:$D$31)+LOOKUP(H50,'Tabla de puntos'!$C$21:$C$31,'Tabla de puntos'!$D$21:$D$31)+(LOOKUP(I50,'Tabla de puntos'!$C$21:$C$31,'Tabla de puntos'!$E$21:$E$31))+(LOOKUP(J50,'Tabla de puntos'!$C$21:$C$31,'Tabla de puntos'!$F$21:$F$31)))))</f>
        <v>0</v>
      </c>
      <c r="L50" s="13"/>
      <c r="M50" s="15"/>
      <c r="N50" s="15"/>
      <c r="O50" s="15"/>
      <c r="P50" s="15"/>
      <c r="Q50" s="7"/>
      <c r="R50" s="9">
        <f>IF($Q$42=1,(L50+M50+(LOOKUP(N50,'Tabla de puntos'!$C$6:$C$16,'Tabla de puntos'!$D$6:$D$16)+LOOKUP(O50,'Tabla de puntos'!$C$6:$C$16,'Tabla de puntos'!$D$6:$D$16)+(LOOKUP(P50,'Tabla de puntos'!$C$6:$C$16,'Tabla de puntos'!$E$6:$E$16))+(LOOKUP(Q50,'Tabla de puntos'!$C$6:$C$16,'Tabla de puntos'!$F$6:$F$16)))),(L50+M50+(LOOKUP(N50,'Tabla de puntos'!$C$21:$C$31,'Tabla de puntos'!$D$21:$D$31)+LOOKUP(O50,'Tabla de puntos'!$C$21:$C$31,'Tabla de puntos'!$D$21:$D$31)+(LOOKUP(P50,'Tabla de puntos'!$C$21:$C$31,'Tabla de puntos'!$E$21:$E$31))+(LOOKUP(Q50,'Tabla de puntos'!$C$21:$C$31,'Tabla de puntos'!$F$21:$F$31)))))</f>
        <v>0</v>
      </c>
      <c r="S50" s="13"/>
      <c r="T50" s="15"/>
      <c r="U50" s="15"/>
      <c r="V50" s="15"/>
      <c r="W50" s="15"/>
      <c r="X50" s="7"/>
      <c r="Y50" s="9">
        <f>IF($X$42=1,(S50+T50+(LOOKUP(U50,'Tabla de puntos'!$C$6:$C$16,'Tabla de puntos'!$D$6:$D$16)+LOOKUP(V50,'Tabla de puntos'!$C$6:$C$16,'Tabla de puntos'!$D$6:$D$16)+(LOOKUP(W50,'Tabla de puntos'!$C$6:$C$16,'Tabla de puntos'!$E$6:$E$16))+(LOOKUP(X50,'Tabla de puntos'!$C$6:$C$16,'Tabla de puntos'!$F$6:$F$16)))),(S50+T50+(LOOKUP(U50,'Tabla de puntos'!$C$21:$C$31,'Tabla de puntos'!$D$21:$D$31)+LOOKUP(V50,'Tabla de puntos'!$C$21:$C$31,'Tabla de puntos'!$D$21:$D$31)+(LOOKUP(W50,'Tabla de puntos'!$C$21:$C$31,'Tabla de puntos'!$E$21:$E$31))+(LOOKUP(X50,'Tabla de puntos'!$C$21:$C$31,'Tabla de puntos'!$F$21:$F$31)))))</f>
        <v>0</v>
      </c>
      <c r="Z50" s="16">
        <v>1</v>
      </c>
      <c r="AA50" s="15">
        <v>5</v>
      </c>
      <c r="AB50" s="15"/>
      <c r="AC50" s="15">
        <v>2</v>
      </c>
      <c r="AD50" s="15"/>
      <c r="AE50" s="38">
        <v>4</v>
      </c>
      <c r="AF50" s="9">
        <f>IF($AE$42=1,(Z50+AA50+(LOOKUP(AB50,'Tabla de puntos'!$C$6:$C$16,'Tabla de puntos'!$D$6:$D$16)+LOOKUP(AC50,'Tabla de puntos'!$C$6:$C$16,'Tabla de puntos'!$D$6:$D$16)+(LOOKUP(AD50,'Tabla de puntos'!$C$6:$C$16,'Tabla de puntos'!$E$6:$E$16))+(LOOKUP(AE50,'Tabla de puntos'!$C$6:$C$16,'Tabla de puntos'!$F$6:$F$16)))),(Z50+AA50+(LOOKUP(AB50,'Tabla de puntos'!$C$21:$C$31,'Tabla de puntos'!$D$21:$D$31)+LOOKUP(AC50,'Tabla de puntos'!$C$21:$C$31,'Tabla de puntos'!$D$21:$D$31)+(LOOKUP(AD50,'Tabla de puntos'!$C$21:$C$31,'Tabla de puntos'!$E$21:$E$31))+(LOOKUP(AE50,'Tabla de puntos'!$C$21:$C$31,'Tabla de puntos'!$F$21:$F$31)))))</f>
        <v>27</v>
      </c>
      <c r="AG50" s="16">
        <v>1</v>
      </c>
      <c r="AH50" s="15">
        <v>5</v>
      </c>
      <c r="AI50" s="15">
        <v>3</v>
      </c>
      <c r="AJ50" s="15"/>
      <c r="AK50" s="15"/>
      <c r="AL50" s="7"/>
      <c r="AM50" s="9">
        <f>IF($AL$42=1,(AG50+AH50+(LOOKUP(AI50,'Tabla de puntos'!$C$6:$C$16,'Tabla de puntos'!$D$6:$D$16)+LOOKUP(AJ50,'Tabla de puntos'!$C$6:$C$16,'Tabla de puntos'!$D$6:$D$16)+(LOOKUP(AK50,'Tabla de puntos'!$C$6:$C$16,'Tabla de puntos'!$E$6:$E$16))+(LOOKUP(AL50,'Tabla de puntos'!$C$6:$C$16,'Tabla de puntos'!$F$6:$F$16)))),(AG50+AH50+(LOOKUP(AI50,'Tabla de puntos'!$C$21:$C$31,'Tabla de puntos'!$D$21:$D$31)+LOOKUP(AJ50,'Tabla de puntos'!$C$21:$C$31,'Tabla de puntos'!$D$21:$D$31)+(LOOKUP(AK50,'Tabla de puntos'!$C$21:$C$31,'Tabla de puntos'!$E$21:$E$31))+(LOOKUP(AL50,'Tabla de puntos'!$C$21:$C$31,'Tabla de puntos'!$F$21:$F$31)))))</f>
        <v>13</v>
      </c>
      <c r="AN50" s="16">
        <v>1</v>
      </c>
      <c r="AO50" s="15">
        <v>5</v>
      </c>
      <c r="AP50" s="15"/>
      <c r="AQ50" s="15"/>
      <c r="AR50" s="15"/>
      <c r="AS50" s="7"/>
      <c r="AT50" s="9">
        <f>IF($AS$42=1,(AN50+AO50+(LOOKUP(AP50,'Tabla de puntos'!$C$6:$C$16,'Tabla de puntos'!$D$6:$D$16)+LOOKUP(AQ50,'Tabla de puntos'!$C$6:$C$16,'Tabla de puntos'!$D$6:$D$16)+(LOOKUP(AR50,'Tabla de puntos'!$C$6:$C$16,'Tabla de puntos'!$E$6:$E$16))+(LOOKUP(AS50,'Tabla de puntos'!$C$6:$C$16,'Tabla de puntos'!$F$6:$F$16)))),(AN50+AO50+(LOOKUP(AP50,'Tabla de puntos'!$C$21:$C$31,'Tabla de puntos'!$D$21:$D$31)+LOOKUP(AQ50,'Tabla de puntos'!$C$21:$C$31,'Tabla de puntos'!$D$21:$D$31)+(LOOKUP(AR50,'Tabla de puntos'!$C$21:$C$31,'Tabla de puntos'!$E$21:$E$31))+(LOOKUP(AS50,'Tabla de puntos'!$C$21:$C$31,'Tabla de puntos'!$F$21:$F$31)))))</f>
        <v>6</v>
      </c>
      <c r="AU50" s="16">
        <v>1</v>
      </c>
      <c r="AV50" s="15">
        <v>5</v>
      </c>
      <c r="AW50" s="15"/>
      <c r="AX50" s="15"/>
      <c r="AY50" s="15"/>
      <c r="AZ50" s="7"/>
      <c r="BA50" s="7">
        <f>IF($AZ$42=1,(AU50+AV50+(LOOKUP(AW50,'Tabla de puntos'!$C$6:$C$16,'Tabla de puntos'!$D$6:$D$16)+LOOKUP(AX50,'Tabla de puntos'!$C$6:$C$16,'Tabla de puntos'!$D$6:$D$16)+(LOOKUP(AY50,'Tabla de puntos'!$C$6:$C$16,'Tabla de puntos'!$E$6:$E$16))+(LOOKUP(AZ50,'Tabla de puntos'!$C$6:$C$16,'Tabla de puntos'!$F$6:$F$16)))),(AU50+AV50+(LOOKUP(AW50,'Tabla de puntos'!$C$21:$C$31,'Tabla de puntos'!$D$21:$D$31)+LOOKUP(AX50,'Tabla de puntos'!$C$21:$C$31,'Tabla de puntos'!$D$21:$D$31)+(LOOKUP(AY50,'Tabla de puntos'!$C$21:$C$31,'Tabla de puntos'!$E$21:$E$31))+(LOOKUP(AZ50,'Tabla de puntos'!$C$21:$C$31,'Tabla de puntos'!$F$21:$F$31)))))</f>
        <v>6</v>
      </c>
      <c r="BB50" s="16">
        <v>1</v>
      </c>
      <c r="BC50" s="15">
        <v>5</v>
      </c>
      <c r="BD50" s="15">
        <v>5</v>
      </c>
      <c r="BE50" s="15">
        <v>1</v>
      </c>
      <c r="BF50" s="15"/>
      <c r="BG50" s="7">
        <v>5</v>
      </c>
      <c r="BH50" s="7">
        <f>IF($BG$11=1,(BB50+BC50+(LOOKUP(BD50,'Tabla de puntos'!$C$6:$C$16,'Tabla de puntos'!$D$6:$D$16)+LOOKUP(BE50,'Tabla de puntos'!$C$6:$C$16,'Tabla de puntos'!$D$6:$D$16)+(LOOKUP(BF50,'Tabla de puntos'!$C$6:$C$16,'Tabla de puntos'!$E$6:$E$16))+(LOOKUP(BG50,'Tabla de puntos'!$C$6:$C$16,'Tabla de puntos'!$F$6:$F$16)))),(BB50+BC50+(LOOKUP(BD50,'Tabla de puntos'!$C$21:$C$31,'Tabla de puntos'!$D$21:$D$31)+LOOKUP(BE50,'Tabla de puntos'!$C$21:$C$31,'Tabla de puntos'!$D$21:$D$31)+(LOOKUP(BF50,'Tabla de puntos'!$C$21:$C$31,'Tabla de puntos'!$E$21:$E$31))+(LOOKUP(BG50,'Tabla de puntos'!$C$21:$C$31,'Tabla de puntos'!$F$21:$F$31)))))</f>
        <v>46.5</v>
      </c>
      <c r="BI50" s="24">
        <f t="shared" si="1"/>
        <v>98.5</v>
      </c>
    </row>
    <row r="51" spans="2:61" x14ac:dyDescent="0.25">
      <c r="B51" s="9">
        <v>8</v>
      </c>
      <c r="C51" s="9"/>
      <c r="D51" s="9" t="s">
        <v>70</v>
      </c>
      <c r="E51" s="13">
        <v>1</v>
      </c>
      <c r="F51" s="15">
        <v>5</v>
      </c>
      <c r="G51" s="16">
        <v>7</v>
      </c>
      <c r="H51" s="15">
        <v>5</v>
      </c>
      <c r="I51" s="15"/>
      <c r="J51" s="7">
        <v>4</v>
      </c>
      <c r="K51" s="2">
        <f>IF($J$42=1,(E51+F51+(LOOKUP(G51,'Tabla de puntos'!$C$6:$C$16,'Tabla de puntos'!$D$6:$D$16)+LOOKUP(H51,'Tabla de puntos'!$C$6:$C$16,'Tabla de puntos'!$D$6:$D$16)+(LOOKUP(I51,'Tabla de puntos'!$C$6:$C$16,'Tabla de puntos'!$E$6:$E$16))+(LOOKUP(J51,'Tabla de puntos'!$C$6:$C$16,'Tabla de puntos'!$F$6:$F$16)))),(E51+F51+(LOOKUP(G51,'Tabla de puntos'!$C$21:$C$31,'Tabla de puntos'!$D$21:$D$31)+LOOKUP(H51,'Tabla de puntos'!$C$21:$C$31,'Tabla de puntos'!$D$21:$D$31)+(LOOKUP(I51,'Tabla de puntos'!$C$21:$C$31,'Tabla de puntos'!$E$21:$E$31))+(LOOKUP(J51,'Tabla de puntos'!$C$21:$C$31,'Tabla de puntos'!$F$21:$F$31)))))</f>
        <v>26</v>
      </c>
      <c r="L51" s="13">
        <v>1</v>
      </c>
      <c r="M51" s="15">
        <v>5</v>
      </c>
      <c r="N51" s="15">
        <v>4</v>
      </c>
      <c r="O51" s="15">
        <v>5</v>
      </c>
      <c r="P51" s="15"/>
      <c r="Q51" s="7">
        <v>3</v>
      </c>
      <c r="R51" s="9">
        <f>IF($Q$42=1,(L51+M51+(LOOKUP(N51,'Tabla de puntos'!$C$6:$C$16,'Tabla de puntos'!$D$6:$D$16)+LOOKUP(O51,'Tabla de puntos'!$C$6:$C$16,'Tabla de puntos'!$D$6:$D$16)+(LOOKUP(P51,'Tabla de puntos'!$C$6:$C$16,'Tabla de puntos'!$E$6:$E$16))+(LOOKUP(Q51,'Tabla de puntos'!$C$6:$C$16,'Tabla de puntos'!$F$6:$F$16)))),(L51+M51+(LOOKUP(N51,'Tabla de puntos'!$C$21:$C$31,'Tabla de puntos'!$D$21:$D$31)+LOOKUP(O51,'Tabla de puntos'!$C$21:$C$31,'Tabla de puntos'!$D$21:$D$31)+(LOOKUP(P51,'Tabla de puntos'!$C$21:$C$31,'Tabla de puntos'!$E$21:$E$31))+(LOOKUP(Q51,'Tabla de puntos'!$C$21:$C$31,'Tabla de puntos'!$F$21:$F$31)))))</f>
        <v>45</v>
      </c>
      <c r="S51" s="13">
        <v>1</v>
      </c>
      <c r="T51" s="15">
        <v>5</v>
      </c>
      <c r="U51" s="15"/>
      <c r="V51" s="15"/>
      <c r="W51" s="15"/>
      <c r="X51" s="7"/>
      <c r="Y51" s="9">
        <f>IF($X$42=1,(S51+T51+(LOOKUP(U51,'Tabla de puntos'!$C$6:$C$16,'Tabla de puntos'!$D$6:$D$16)+LOOKUP(V51,'Tabla de puntos'!$C$6:$C$16,'Tabla de puntos'!$D$6:$D$16)+(LOOKUP(W51,'Tabla de puntos'!$C$6:$C$16,'Tabla de puntos'!$E$6:$E$16))+(LOOKUP(X51,'Tabla de puntos'!$C$6:$C$16,'Tabla de puntos'!$F$6:$F$16)))),(S51+T51+(LOOKUP(U51,'Tabla de puntos'!$C$21:$C$31,'Tabla de puntos'!$D$21:$D$31)+LOOKUP(V51,'Tabla de puntos'!$C$21:$C$31,'Tabla de puntos'!$D$21:$D$31)+(LOOKUP(W51,'Tabla de puntos'!$C$21:$C$31,'Tabla de puntos'!$E$21:$E$31))+(LOOKUP(X51,'Tabla de puntos'!$C$21:$C$31,'Tabla de puntos'!$F$21:$F$31)))))</f>
        <v>6</v>
      </c>
      <c r="Z51" s="16">
        <v>1</v>
      </c>
      <c r="AA51" s="15">
        <v>5</v>
      </c>
      <c r="AB51" s="15"/>
      <c r="AC51" s="15"/>
      <c r="AD51" s="15"/>
      <c r="AE51" s="71"/>
      <c r="AF51" s="9">
        <f>IF($AE$42=1,(Z51+AA51+(LOOKUP(AB51,'Tabla de puntos'!$C$6:$C$16,'Tabla de puntos'!$D$6:$D$16)+LOOKUP(AC51,'Tabla de puntos'!$C$6:$C$16,'Tabla de puntos'!$D$6:$D$16)+(LOOKUP(AD51,'Tabla de puntos'!$C$6:$C$16,'Tabla de puntos'!$E$6:$E$16))+(LOOKUP(AE51,'Tabla de puntos'!$C$6:$C$16,'Tabla de puntos'!$F$6:$F$16)))),(Z51+AA51+(LOOKUP(AB51,'Tabla de puntos'!$C$21:$C$31,'Tabla de puntos'!$D$21:$D$31)+LOOKUP(AC51,'Tabla de puntos'!$C$21:$C$31,'Tabla de puntos'!$D$21:$D$31)+(LOOKUP(AD51,'Tabla de puntos'!$C$21:$C$31,'Tabla de puntos'!$E$21:$E$31))+(LOOKUP(AE51,'Tabla de puntos'!$C$21:$C$31,'Tabla de puntos'!$F$21:$F$31)))))</f>
        <v>6</v>
      </c>
      <c r="AG51" s="16">
        <v>1</v>
      </c>
      <c r="AH51" s="15">
        <v>5</v>
      </c>
      <c r="AI51" s="15"/>
      <c r="AJ51" s="15"/>
      <c r="AK51" s="15"/>
      <c r="AL51" s="7"/>
      <c r="AM51" s="9">
        <f>IF($AL$42=1,(AG51+AH51+(LOOKUP(AI51,'Tabla de puntos'!$C$6:$C$16,'Tabla de puntos'!$D$6:$D$16)+LOOKUP(AJ51,'Tabla de puntos'!$C$6:$C$16,'Tabla de puntos'!$D$6:$D$16)+(LOOKUP(AK51,'Tabla de puntos'!$C$6:$C$16,'Tabla de puntos'!$E$6:$E$16))+(LOOKUP(AL51,'Tabla de puntos'!$C$6:$C$16,'Tabla de puntos'!$F$6:$F$16)))),(AG51+AH51+(LOOKUP(AI51,'Tabla de puntos'!$C$21:$C$31,'Tabla de puntos'!$D$21:$D$31)+LOOKUP(AJ51,'Tabla de puntos'!$C$21:$C$31,'Tabla de puntos'!$D$21:$D$31)+(LOOKUP(AK51,'Tabla de puntos'!$C$21:$C$31,'Tabla de puntos'!$E$21:$E$31))+(LOOKUP(AL51,'Tabla de puntos'!$C$21:$C$31,'Tabla de puntos'!$F$21:$F$31)))))</f>
        <v>6</v>
      </c>
      <c r="AN51" s="16"/>
      <c r="AO51" s="15"/>
      <c r="AP51" s="15"/>
      <c r="AQ51" s="15"/>
      <c r="AR51" s="15"/>
      <c r="AS51" s="7"/>
      <c r="AT51" s="9">
        <f>IF($AS$42=1,(AN51+AO51+(LOOKUP(AP51,'Tabla de puntos'!$C$6:$C$16,'Tabla de puntos'!$D$6:$D$16)+LOOKUP(AQ51,'Tabla de puntos'!$C$6:$C$16,'Tabla de puntos'!$D$6:$D$16)+(LOOKUP(AR51,'Tabla de puntos'!$C$6:$C$16,'Tabla de puntos'!$E$6:$E$16))+(LOOKUP(AS51,'Tabla de puntos'!$C$6:$C$16,'Tabla de puntos'!$F$6:$F$16)))),(AN51+AO51+(LOOKUP(AP51,'Tabla de puntos'!$C$21:$C$31,'Tabla de puntos'!$D$21:$D$31)+LOOKUP(AQ51,'Tabla de puntos'!$C$21:$C$31,'Tabla de puntos'!$D$21:$D$31)+(LOOKUP(AR51,'Tabla de puntos'!$C$21:$C$31,'Tabla de puntos'!$E$21:$E$31))+(LOOKUP(AS51,'Tabla de puntos'!$C$21:$C$31,'Tabla de puntos'!$F$21:$F$31)))))</f>
        <v>0</v>
      </c>
      <c r="AU51" s="16">
        <v>1</v>
      </c>
      <c r="AV51" s="15">
        <v>5</v>
      </c>
      <c r="AW51" s="15"/>
      <c r="AX51" s="15"/>
      <c r="AY51" s="15"/>
      <c r="AZ51" s="7"/>
      <c r="BA51" s="7">
        <f>IF($AZ$42=1,(AU51+AV51+(LOOKUP(AW51,'Tabla de puntos'!$C$6:$C$16,'Tabla de puntos'!$D$6:$D$16)+LOOKUP(AX51,'Tabla de puntos'!$C$6:$C$16,'Tabla de puntos'!$D$6:$D$16)+(LOOKUP(AY51,'Tabla de puntos'!$C$6:$C$16,'Tabla de puntos'!$E$6:$E$16))+(LOOKUP(AZ51,'Tabla de puntos'!$C$6:$C$16,'Tabla de puntos'!$F$6:$F$16)))),(AU51+AV51+(LOOKUP(AW51,'Tabla de puntos'!$C$21:$C$31,'Tabla de puntos'!$D$21:$D$31)+LOOKUP(AX51,'Tabla de puntos'!$C$21:$C$31,'Tabla de puntos'!$D$21:$D$31)+(LOOKUP(AY51,'Tabla de puntos'!$C$21:$C$31,'Tabla de puntos'!$E$21:$E$31))+(LOOKUP(AZ51,'Tabla de puntos'!$C$21:$C$31,'Tabla de puntos'!$F$21:$F$31)))))</f>
        <v>6</v>
      </c>
      <c r="BB51" s="16"/>
      <c r="BC51" s="15"/>
      <c r="BD51" s="15"/>
      <c r="BE51" s="15"/>
      <c r="BF51" s="15"/>
      <c r="BG51" s="7"/>
      <c r="BH51" s="7">
        <f>IF($BG$11=1,(BB51+BC51+(LOOKUP(BD51,'Tabla de puntos'!$C$6:$C$16,'Tabla de puntos'!$D$6:$D$16)+LOOKUP(BE51,'Tabla de puntos'!$C$6:$C$16,'Tabla de puntos'!$D$6:$D$16)+(LOOKUP(BF51,'Tabla de puntos'!$C$6:$C$16,'Tabla de puntos'!$E$6:$E$16))+(LOOKUP(BG51,'Tabla de puntos'!$C$6:$C$16,'Tabla de puntos'!$F$6:$F$16)))),(BB51+BC51+(LOOKUP(BD51,'Tabla de puntos'!$C$21:$C$31,'Tabla de puntos'!$D$21:$D$31)+LOOKUP(BE51,'Tabla de puntos'!$C$21:$C$31,'Tabla de puntos'!$D$21:$D$31)+(LOOKUP(BF51,'Tabla de puntos'!$C$21:$C$31,'Tabla de puntos'!$E$21:$E$31))+(LOOKUP(BG51,'Tabla de puntos'!$C$21:$C$31,'Tabla de puntos'!$F$21:$F$31)))))</f>
        <v>0</v>
      </c>
      <c r="BI51" s="24">
        <f t="shared" si="1"/>
        <v>95</v>
      </c>
    </row>
    <row r="52" spans="2:61" x14ac:dyDescent="0.25">
      <c r="B52" s="9">
        <v>9</v>
      </c>
      <c r="C52" s="9"/>
      <c r="D52" s="9" t="s">
        <v>186</v>
      </c>
      <c r="E52" s="13">
        <v>1</v>
      </c>
      <c r="F52" s="15">
        <v>5</v>
      </c>
      <c r="G52" s="16"/>
      <c r="H52" s="15">
        <v>2</v>
      </c>
      <c r="I52" s="15">
        <v>1</v>
      </c>
      <c r="J52" s="7"/>
      <c r="K52" s="2">
        <f>IF($J$42=1,(E52+F52+(LOOKUP(G52,'Tabla de puntos'!$C$6:$C$16,'Tabla de puntos'!$D$6:$D$16)+LOOKUP(H52,'Tabla de puntos'!$C$6:$C$16,'Tabla de puntos'!$D$6:$D$16)+(LOOKUP(I52,'Tabla de puntos'!$C$6:$C$16,'Tabla de puntos'!$E$6:$E$16))+(LOOKUP(J52,'Tabla de puntos'!$C$6:$C$16,'Tabla de puntos'!$F$6:$F$16)))),(E52+F52+(LOOKUP(G52,'Tabla de puntos'!$C$21:$C$31,'Tabla de puntos'!$D$21:$D$31)+LOOKUP(H52,'Tabla de puntos'!$C$21:$C$31,'Tabla de puntos'!$D$21:$D$31)+(LOOKUP(I52,'Tabla de puntos'!$C$21:$C$31,'Tabla de puntos'!$E$21:$E$31))+(LOOKUP(J52,'Tabla de puntos'!$C$21:$C$31,'Tabla de puntos'!$F$21:$F$31)))))</f>
        <v>18</v>
      </c>
      <c r="L52" s="13">
        <v>1</v>
      </c>
      <c r="M52" s="15">
        <v>5</v>
      </c>
      <c r="N52" s="15">
        <v>1</v>
      </c>
      <c r="O52" s="15">
        <v>3</v>
      </c>
      <c r="P52" s="15"/>
      <c r="Q52" s="7">
        <v>1</v>
      </c>
      <c r="R52" s="9">
        <f>IF($Q$42=1,(L52+M52+(LOOKUP(N52,'Tabla de puntos'!$C$6:$C$16,'Tabla de puntos'!$D$6:$D$16)+LOOKUP(O52,'Tabla de puntos'!$C$6:$C$16,'Tabla de puntos'!$D$6:$D$16)+(LOOKUP(P52,'Tabla de puntos'!$C$6:$C$16,'Tabla de puntos'!$E$6:$E$16))+(LOOKUP(Q52,'Tabla de puntos'!$C$6:$C$16,'Tabla de puntos'!$F$6:$F$16)))),(L52+M52+(LOOKUP(N52,'Tabla de puntos'!$C$21:$C$31,'Tabla de puntos'!$D$21:$D$31)+LOOKUP(O52,'Tabla de puntos'!$C$21:$C$31,'Tabla de puntos'!$D$21:$D$31)+(LOOKUP(P52,'Tabla de puntos'!$C$21:$C$31,'Tabla de puntos'!$E$21:$E$31))+(LOOKUP(Q52,'Tabla de puntos'!$C$21:$C$31,'Tabla de puntos'!$F$21:$F$31)))))</f>
        <v>72</v>
      </c>
      <c r="S52" s="13"/>
      <c r="T52" s="15"/>
      <c r="U52" s="15"/>
      <c r="V52" s="15"/>
      <c r="W52" s="15"/>
      <c r="X52" s="53"/>
      <c r="Y52" s="9">
        <f>IF($X$42=1,(S52+T52+(LOOKUP(U52,'Tabla de puntos'!$C$6:$C$16,'Tabla de puntos'!$D$6:$D$16)+LOOKUP(V52,'Tabla de puntos'!$C$6:$C$16,'Tabla de puntos'!$D$6:$D$16)+(LOOKUP(W52,'Tabla de puntos'!$C$6:$C$16,'Tabla de puntos'!$E$6:$E$16))+(LOOKUP(X52,'Tabla de puntos'!$C$6:$C$16,'Tabla de puntos'!$F$6:$F$16)))),(S52+T52+(LOOKUP(U52,'Tabla de puntos'!$C$21:$C$31,'Tabla de puntos'!$D$21:$D$31)+LOOKUP(V52,'Tabla de puntos'!$C$21:$C$31,'Tabla de puntos'!$D$21:$D$31)+(LOOKUP(W52,'Tabla de puntos'!$C$21:$C$31,'Tabla de puntos'!$E$21:$E$31))+(LOOKUP(X52,'Tabla de puntos'!$C$21:$C$31,'Tabla de puntos'!$F$21:$F$31)))))</f>
        <v>0</v>
      </c>
      <c r="Z52" s="16"/>
      <c r="AA52" s="15"/>
      <c r="AB52" s="15"/>
      <c r="AC52" s="15"/>
      <c r="AD52" s="15"/>
      <c r="AE52" s="71"/>
      <c r="AF52" s="9">
        <f>IF($AE$42=1,(Z52+AA52+(LOOKUP(AB52,'Tabla de puntos'!$C$6:$C$16,'Tabla de puntos'!$D$6:$D$16)+LOOKUP(AC52,'Tabla de puntos'!$C$6:$C$16,'Tabla de puntos'!$D$6:$D$16)+(LOOKUP(AD52,'Tabla de puntos'!$C$6:$C$16,'Tabla de puntos'!$E$6:$E$16))+(LOOKUP(AE52,'Tabla de puntos'!$C$6:$C$16,'Tabla de puntos'!$F$6:$F$16)))),(Z52+AA52+(LOOKUP(AB52,'Tabla de puntos'!$C$21:$C$31,'Tabla de puntos'!$D$21:$D$31)+LOOKUP(AC52,'Tabla de puntos'!$C$21:$C$31,'Tabla de puntos'!$D$21:$D$31)+(LOOKUP(AD52,'Tabla de puntos'!$C$21:$C$31,'Tabla de puntos'!$E$21:$E$31))+(LOOKUP(AE52,'Tabla de puntos'!$C$21:$C$31,'Tabla de puntos'!$F$21:$F$31)))))</f>
        <v>0</v>
      </c>
      <c r="AG52" s="16"/>
      <c r="AH52" s="15"/>
      <c r="AI52" s="15"/>
      <c r="AJ52" s="15"/>
      <c r="AK52" s="15"/>
      <c r="AL52" s="7"/>
      <c r="AM52" s="9">
        <f>IF($AL$42=1,(AG52+AH52+(LOOKUP(AI52,'Tabla de puntos'!$C$6:$C$16,'Tabla de puntos'!$D$6:$D$16)+LOOKUP(AJ52,'Tabla de puntos'!$C$6:$C$16,'Tabla de puntos'!$D$6:$D$16)+(LOOKUP(AK52,'Tabla de puntos'!$C$6:$C$16,'Tabla de puntos'!$E$6:$E$16))+(LOOKUP(AL52,'Tabla de puntos'!$C$6:$C$16,'Tabla de puntos'!$F$6:$F$16)))),(AG52+AH52+(LOOKUP(AI52,'Tabla de puntos'!$C$21:$C$31,'Tabla de puntos'!$D$21:$D$31)+LOOKUP(AJ52,'Tabla de puntos'!$C$21:$C$31,'Tabla de puntos'!$D$21:$D$31)+(LOOKUP(AK52,'Tabla de puntos'!$C$21:$C$31,'Tabla de puntos'!$E$21:$E$31))+(LOOKUP(AL52,'Tabla de puntos'!$C$21:$C$31,'Tabla de puntos'!$F$21:$F$31)))))</f>
        <v>0</v>
      </c>
      <c r="AN52" s="16"/>
      <c r="AO52" s="15"/>
      <c r="AP52" s="15"/>
      <c r="AQ52" s="15"/>
      <c r="AR52" s="15"/>
      <c r="AS52" s="7"/>
      <c r="AT52" s="9">
        <f>IF($AS$42=1,(AN52+AO52+(LOOKUP(AP52,'Tabla de puntos'!$C$6:$C$16,'Tabla de puntos'!$D$6:$D$16)+LOOKUP(AQ52,'Tabla de puntos'!$C$6:$C$16,'Tabla de puntos'!$D$6:$D$16)+(LOOKUP(AR52,'Tabla de puntos'!$C$6:$C$16,'Tabla de puntos'!$E$6:$E$16))+(LOOKUP(AS52,'Tabla de puntos'!$C$6:$C$16,'Tabla de puntos'!$F$6:$F$16)))),(AN52+AO52+(LOOKUP(AP52,'Tabla de puntos'!$C$21:$C$31,'Tabla de puntos'!$D$21:$D$31)+LOOKUP(AQ52,'Tabla de puntos'!$C$21:$C$31,'Tabla de puntos'!$D$21:$D$31)+(LOOKUP(AR52,'Tabla de puntos'!$C$21:$C$31,'Tabla de puntos'!$E$21:$E$31))+(LOOKUP(AS52,'Tabla de puntos'!$C$21:$C$31,'Tabla de puntos'!$F$21:$F$31)))))</f>
        <v>0</v>
      </c>
      <c r="AU52" s="16"/>
      <c r="AV52" s="15"/>
      <c r="AW52" s="15"/>
      <c r="AX52" s="15"/>
      <c r="AY52" s="15"/>
      <c r="AZ52" s="71"/>
      <c r="BA52" s="7">
        <f>IF($AZ$42=1,(AU52+AV52+(LOOKUP(AW52,'Tabla de puntos'!$C$6:$C$16,'Tabla de puntos'!$D$6:$D$16)+LOOKUP(AX52,'Tabla de puntos'!$C$6:$C$16,'Tabla de puntos'!$D$6:$D$16)+(LOOKUP(AY52,'Tabla de puntos'!$C$6:$C$16,'Tabla de puntos'!$E$6:$E$16))+(LOOKUP(AZ52,'Tabla de puntos'!$C$6:$C$16,'Tabla de puntos'!$F$6:$F$16)))),(AU52+AV52+(LOOKUP(AW52,'Tabla de puntos'!$C$21:$C$31,'Tabla de puntos'!$D$21:$D$31)+LOOKUP(AX52,'Tabla de puntos'!$C$21:$C$31,'Tabla de puntos'!$D$21:$D$31)+(LOOKUP(AY52,'Tabla de puntos'!$C$21:$C$31,'Tabla de puntos'!$E$21:$E$31))+(LOOKUP(AZ52,'Tabla de puntos'!$C$21:$C$31,'Tabla de puntos'!$F$21:$F$31)))))</f>
        <v>0</v>
      </c>
      <c r="BB52" s="16"/>
      <c r="BC52" s="15"/>
      <c r="BD52" s="15"/>
      <c r="BE52" s="15"/>
      <c r="BF52" s="15"/>
      <c r="BG52" s="7"/>
      <c r="BH52" s="7">
        <f>IF($BG$11=1,(BB52+BC52+(LOOKUP(BD52,'Tabla de puntos'!$C$6:$C$16,'Tabla de puntos'!$D$6:$D$16)+LOOKUP(BE52,'Tabla de puntos'!$C$6:$C$16,'Tabla de puntos'!$D$6:$D$16)+(LOOKUP(BF52,'Tabla de puntos'!$C$6:$C$16,'Tabla de puntos'!$E$6:$E$16))+(LOOKUP(BG52,'Tabla de puntos'!$C$6:$C$16,'Tabla de puntos'!$F$6:$F$16)))),(BB52+BC52+(LOOKUP(BD52,'Tabla de puntos'!$C$21:$C$31,'Tabla de puntos'!$D$21:$D$31)+LOOKUP(BE52,'Tabla de puntos'!$C$21:$C$31,'Tabla de puntos'!$D$21:$D$31)+(LOOKUP(BF52,'Tabla de puntos'!$C$21:$C$31,'Tabla de puntos'!$E$21:$E$31))+(LOOKUP(BG52,'Tabla de puntos'!$C$21:$C$31,'Tabla de puntos'!$F$21:$F$31)))))</f>
        <v>0</v>
      </c>
      <c r="BI52" s="24">
        <f t="shared" si="1"/>
        <v>90</v>
      </c>
    </row>
    <row r="53" spans="2:61" x14ac:dyDescent="0.25">
      <c r="B53" s="9">
        <v>10</v>
      </c>
      <c r="C53" s="9"/>
      <c r="D53" s="9" t="s">
        <v>75</v>
      </c>
      <c r="E53" s="13">
        <v>1</v>
      </c>
      <c r="F53" s="15">
        <v>5</v>
      </c>
      <c r="G53" s="16"/>
      <c r="H53" s="15">
        <v>8</v>
      </c>
      <c r="I53" s="15">
        <v>3</v>
      </c>
      <c r="J53" s="7"/>
      <c r="K53" s="2">
        <f>IF($J$42=1,(E53+F53+(LOOKUP(G53,'Tabla de puntos'!$C$6:$C$16,'Tabla de puntos'!$D$6:$D$16)+LOOKUP(H53,'Tabla de puntos'!$C$6:$C$16,'Tabla de puntos'!$D$6:$D$16)+(LOOKUP(I53,'Tabla de puntos'!$C$6:$C$16,'Tabla de puntos'!$E$6:$E$16))+(LOOKUP(J53,'Tabla de puntos'!$C$6:$C$16,'Tabla de puntos'!$F$6:$F$16)))),(E53+F53+(LOOKUP(G53,'Tabla de puntos'!$C$21:$C$31,'Tabla de puntos'!$D$21:$D$31)+LOOKUP(H53,'Tabla de puntos'!$C$21:$C$31,'Tabla de puntos'!$D$21:$D$31)+(LOOKUP(I53,'Tabla de puntos'!$C$21:$C$31,'Tabla de puntos'!$E$21:$E$31))+(LOOKUP(J53,'Tabla de puntos'!$C$21:$C$31,'Tabla de puntos'!$F$21:$F$31)))))</f>
        <v>9</v>
      </c>
      <c r="L53" s="13">
        <v>1</v>
      </c>
      <c r="M53" s="15">
        <v>5</v>
      </c>
      <c r="N53" s="15"/>
      <c r="O53" s="15">
        <v>4</v>
      </c>
      <c r="P53" s="15"/>
      <c r="Q53" s="7"/>
      <c r="R53" s="9">
        <f>IF($Q$42=1,(L53+M53+(LOOKUP(N53,'Tabla de puntos'!$C$6:$C$16,'Tabla de puntos'!$D$6:$D$16)+LOOKUP(O53,'Tabla de puntos'!$C$6:$C$16,'Tabla de puntos'!$D$6:$D$16)+(LOOKUP(P53,'Tabla de puntos'!$C$6:$C$16,'Tabla de puntos'!$E$6:$E$16))+(LOOKUP(Q53,'Tabla de puntos'!$C$6:$C$16,'Tabla de puntos'!$F$6:$F$16)))),(L53+M53+(LOOKUP(N53,'Tabla de puntos'!$C$21:$C$31,'Tabla de puntos'!$D$21:$D$31)+LOOKUP(O53,'Tabla de puntos'!$C$21:$C$31,'Tabla de puntos'!$D$21:$D$31)+(LOOKUP(P53,'Tabla de puntos'!$C$21:$C$31,'Tabla de puntos'!$E$21:$E$31))+(LOOKUP(Q53,'Tabla de puntos'!$C$21:$C$31,'Tabla de puntos'!$F$21:$F$31)))))</f>
        <v>15</v>
      </c>
      <c r="S53" s="13">
        <v>1</v>
      </c>
      <c r="T53" s="15">
        <v>5</v>
      </c>
      <c r="U53" s="15">
        <v>5</v>
      </c>
      <c r="V53" s="15"/>
      <c r="W53" s="15"/>
      <c r="X53" s="7"/>
      <c r="Y53" s="9">
        <f>IF($X$42=1,(S53+T53+(LOOKUP(U53,'Tabla de puntos'!$C$6:$C$16,'Tabla de puntos'!$D$6:$D$16)+LOOKUP(V53,'Tabla de puntos'!$C$6:$C$16,'Tabla de puntos'!$D$6:$D$16)+(LOOKUP(W53,'Tabla de puntos'!$C$6:$C$16,'Tabla de puntos'!$E$6:$E$16))+(LOOKUP(X53,'Tabla de puntos'!$C$6:$C$16,'Tabla de puntos'!$F$6:$F$16)))),(S53+T53+(LOOKUP(U53,'Tabla de puntos'!$C$21:$C$31,'Tabla de puntos'!$D$21:$D$31)+LOOKUP(V53,'Tabla de puntos'!$C$21:$C$31,'Tabla de puntos'!$D$21:$D$31)+(LOOKUP(W53,'Tabla de puntos'!$C$21:$C$31,'Tabla de puntos'!$E$21:$E$31))+(LOOKUP(X53,'Tabla de puntos'!$C$21:$C$31,'Tabla de puntos'!$F$21:$F$31)))))</f>
        <v>11</v>
      </c>
      <c r="Z53" s="16">
        <v>1</v>
      </c>
      <c r="AA53" s="15">
        <v>5</v>
      </c>
      <c r="AB53" s="15"/>
      <c r="AC53" s="15"/>
      <c r="AD53" s="15"/>
      <c r="AE53" s="7"/>
      <c r="AF53" s="9">
        <f>IF($AE$42=1,(Z53+AA53+(LOOKUP(AB53,'Tabla de puntos'!$C$6:$C$16,'Tabla de puntos'!$D$6:$D$16)+LOOKUP(AC53,'Tabla de puntos'!$C$6:$C$16,'Tabla de puntos'!$D$6:$D$16)+(LOOKUP(AD53,'Tabla de puntos'!$C$6:$C$16,'Tabla de puntos'!$E$6:$E$16))+(LOOKUP(AE53,'Tabla de puntos'!$C$6:$C$16,'Tabla de puntos'!$F$6:$F$16)))),(Z53+AA53+(LOOKUP(AB53,'Tabla de puntos'!$C$21:$C$31,'Tabla de puntos'!$D$21:$D$31)+LOOKUP(AC53,'Tabla de puntos'!$C$21:$C$31,'Tabla de puntos'!$D$21:$D$31)+(LOOKUP(AD53,'Tabla de puntos'!$C$21:$C$31,'Tabla de puntos'!$E$21:$E$31))+(LOOKUP(AE53,'Tabla de puntos'!$C$21:$C$31,'Tabla de puntos'!$F$21:$F$31)))))</f>
        <v>6</v>
      </c>
      <c r="AG53" s="16"/>
      <c r="AH53" s="15"/>
      <c r="AI53" s="15"/>
      <c r="AJ53" s="15"/>
      <c r="AK53" s="15"/>
      <c r="AL53" s="64"/>
      <c r="AM53" s="9">
        <f>IF($AL$42=1,(AG53+AH53+(LOOKUP(AI53,'Tabla de puntos'!$C$6:$C$16,'Tabla de puntos'!$D$6:$D$16)+LOOKUP(AJ53,'Tabla de puntos'!$C$6:$C$16,'Tabla de puntos'!$D$6:$D$16)+(LOOKUP(AK53,'Tabla de puntos'!$C$6:$C$16,'Tabla de puntos'!$E$6:$E$16))+(LOOKUP(AL53,'Tabla de puntos'!$C$6:$C$16,'Tabla de puntos'!$F$6:$F$16)))),(AG53+AH53+(LOOKUP(AI53,'Tabla de puntos'!$C$21:$C$31,'Tabla de puntos'!$D$21:$D$31)+LOOKUP(AJ53,'Tabla de puntos'!$C$21:$C$31,'Tabla de puntos'!$D$21:$D$31)+(LOOKUP(AK53,'Tabla de puntos'!$C$21:$C$31,'Tabla de puntos'!$E$21:$E$31))+(LOOKUP(AL53,'Tabla de puntos'!$C$21:$C$31,'Tabla de puntos'!$F$21:$F$31)))))</f>
        <v>0</v>
      </c>
      <c r="AN53" s="16"/>
      <c r="AO53" s="15"/>
      <c r="AP53" s="15"/>
      <c r="AQ53" s="15"/>
      <c r="AR53" s="15"/>
      <c r="AS53" s="71"/>
      <c r="AT53" s="9">
        <f>IF($AS$42=1,(AN53+AO53+(LOOKUP(AP53,'Tabla de puntos'!$C$6:$C$16,'Tabla de puntos'!$D$6:$D$16)+LOOKUP(AQ53,'Tabla de puntos'!$C$6:$C$16,'Tabla de puntos'!$D$6:$D$16)+(LOOKUP(AR53,'Tabla de puntos'!$C$6:$C$16,'Tabla de puntos'!$E$6:$E$16))+(LOOKUP(AS53,'Tabla de puntos'!$C$6:$C$16,'Tabla de puntos'!$F$6:$F$16)))),(AN53+AO53+(LOOKUP(AP53,'Tabla de puntos'!$C$21:$C$31,'Tabla de puntos'!$D$21:$D$31)+LOOKUP(AQ53,'Tabla de puntos'!$C$21:$C$31,'Tabla de puntos'!$D$21:$D$31)+(LOOKUP(AR53,'Tabla de puntos'!$C$21:$C$31,'Tabla de puntos'!$E$21:$E$31))+(LOOKUP(AS53,'Tabla de puntos'!$C$21:$C$31,'Tabla de puntos'!$F$21:$F$31)))))</f>
        <v>0</v>
      </c>
      <c r="AU53" s="16">
        <v>1</v>
      </c>
      <c r="AV53" s="15">
        <v>5</v>
      </c>
      <c r="AW53" s="15"/>
      <c r="AX53" s="15"/>
      <c r="AY53" s="15"/>
      <c r="AZ53" s="71"/>
      <c r="BA53" s="7">
        <f>IF($AZ$42=1,(AU53+AV53+(LOOKUP(AW53,'Tabla de puntos'!$C$6:$C$16,'Tabla de puntos'!$D$6:$D$16)+LOOKUP(AX53,'Tabla de puntos'!$C$6:$C$16,'Tabla de puntos'!$D$6:$D$16)+(LOOKUP(AY53,'Tabla de puntos'!$C$6:$C$16,'Tabla de puntos'!$E$6:$E$16))+(LOOKUP(AZ53,'Tabla de puntos'!$C$6:$C$16,'Tabla de puntos'!$F$6:$F$16)))),(AU53+AV53+(LOOKUP(AW53,'Tabla de puntos'!$C$21:$C$31,'Tabla de puntos'!$D$21:$D$31)+LOOKUP(AX53,'Tabla de puntos'!$C$21:$C$31,'Tabla de puntos'!$D$21:$D$31)+(LOOKUP(AY53,'Tabla de puntos'!$C$21:$C$31,'Tabla de puntos'!$E$21:$E$31))+(LOOKUP(AZ53,'Tabla de puntos'!$C$21:$C$31,'Tabla de puntos'!$F$21:$F$31)))))</f>
        <v>6</v>
      </c>
      <c r="BB53" s="16">
        <v>1</v>
      </c>
      <c r="BC53" s="15">
        <v>5</v>
      </c>
      <c r="BD53" s="15">
        <v>3</v>
      </c>
      <c r="BE53" s="15">
        <v>5</v>
      </c>
      <c r="BF53" s="15"/>
      <c r="BG53" s="7">
        <v>4</v>
      </c>
      <c r="BH53" s="7">
        <f>IF($BG$11=1,(BB53+BC53+(LOOKUP(BD53,'Tabla de puntos'!$C$6:$C$16,'Tabla de puntos'!$D$6:$D$16)+LOOKUP(BE53,'Tabla de puntos'!$C$6:$C$16,'Tabla de puntos'!$D$6:$D$16)+(LOOKUP(BF53,'Tabla de puntos'!$C$6:$C$16,'Tabla de puntos'!$E$6:$E$16))+(LOOKUP(BG53,'Tabla de puntos'!$C$6:$C$16,'Tabla de puntos'!$F$6:$F$16)))),(BB53+BC53+(LOOKUP(BD53,'Tabla de puntos'!$C$21:$C$31,'Tabla de puntos'!$D$21:$D$31)+LOOKUP(BE53,'Tabla de puntos'!$C$21:$C$31,'Tabla de puntos'!$D$21:$D$31)+(LOOKUP(BF53,'Tabla de puntos'!$C$21:$C$31,'Tabla de puntos'!$E$21:$E$31))+(LOOKUP(BG53,'Tabla de puntos'!$C$21:$C$31,'Tabla de puntos'!$F$21:$F$31)))))</f>
        <v>42</v>
      </c>
      <c r="BI53" s="24">
        <f t="shared" si="1"/>
        <v>89</v>
      </c>
    </row>
    <row r="54" spans="2:61" x14ac:dyDescent="0.25">
      <c r="B54" s="9">
        <v>11</v>
      </c>
      <c r="C54" s="9"/>
      <c r="D54" s="9" t="s">
        <v>71</v>
      </c>
      <c r="E54" s="13">
        <v>1</v>
      </c>
      <c r="F54" s="15">
        <v>5</v>
      </c>
      <c r="G54" s="16"/>
      <c r="H54" s="15">
        <v>1</v>
      </c>
      <c r="I54" s="15">
        <v>2</v>
      </c>
      <c r="J54" s="7"/>
      <c r="K54" s="2">
        <f>IF($J$42=1,(E54+F54+(LOOKUP(G54,'Tabla de puntos'!$C$6:$C$16,'Tabla de puntos'!$D$6:$D$16)+LOOKUP(H54,'Tabla de puntos'!$C$6:$C$16,'Tabla de puntos'!$D$6:$D$16)+(LOOKUP(I54,'Tabla de puntos'!$C$6:$C$16,'Tabla de puntos'!$E$6:$E$16))+(LOOKUP(J54,'Tabla de puntos'!$C$6:$C$16,'Tabla de puntos'!$F$6:$F$16)))),(E54+F54+(LOOKUP(G54,'Tabla de puntos'!$C$21:$C$31,'Tabla de puntos'!$D$21:$D$31)+LOOKUP(H54,'Tabla de puntos'!$C$21:$C$31,'Tabla de puntos'!$D$21:$D$31)+(LOOKUP(I54,'Tabla de puntos'!$C$21:$C$31,'Tabla de puntos'!$E$21:$E$31))+(LOOKUP(J54,'Tabla de puntos'!$C$21:$C$31,'Tabla de puntos'!$F$21:$F$31)))))</f>
        <v>20</v>
      </c>
      <c r="L54" s="13"/>
      <c r="M54" s="15"/>
      <c r="N54" s="15"/>
      <c r="O54" s="15"/>
      <c r="P54" s="15"/>
      <c r="Q54" s="7"/>
      <c r="R54" s="9">
        <f>IF($Q$42=1,(L54+M54+(LOOKUP(N54,'Tabla de puntos'!$C$6:$C$16,'Tabla de puntos'!$D$6:$D$16)+LOOKUP(O54,'Tabla de puntos'!$C$6:$C$16,'Tabla de puntos'!$D$6:$D$16)+(LOOKUP(P54,'Tabla de puntos'!$C$6:$C$16,'Tabla de puntos'!$E$6:$E$16))+(LOOKUP(Q54,'Tabla de puntos'!$C$6:$C$16,'Tabla de puntos'!$F$6:$F$16)))),(L54+M54+(LOOKUP(N54,'Tabla de puntos'!$C$21:$C$31,'Tabla de puntos'!$D$21:$D$31)+LOOKUP(O54,'Tabla de puntos'!$C$21:$C$31,'Tabla de puntos'!$D$21:$D$31)+(LOOKUP(P54,'Tabla de puntos'!$C$21:$C$31,'Tabla de puntos'!$E$21:$E$31))+(LOOKUP(Q54,'Tabla de puntos'!$C$21:$C$31,'Tabla de puntos'!$F$21:$F$31)))))</f>
        <v>0</v>
      </c>
      <c r="S54" s="13">
        <v>1</v>
      </c>
      <c r="T54" s="15">
        <v>5</v>
      </c>
      <c r="U54" s="15">
        <v>3</v>
      </c>
      <c r="V54" s="15">
        <v>1</v>
      </c>
      <c r="W54" s="15">
        <v>1</v>
      </c>
      <c r="X54" s="7">
        <v>2</v>
      </c>
      <c r="Y54" s="9">
        <f>IF($X$42=1,(S54+T54+(LOOKUP(U54,'Tabla de puntos'!$C$6:$C$16,'Tabla de puntos'!$D$6:$D$16)+LOOKUP(V54,'Tabla de puntos'!$C$6:$C$16,'Tabla de puntos'!$D$6:$D$16)+(LOOKUP(W54,'Tabla de puntos'!$C$6:$C$16,'Tabla de puntos'!$E$6:$E$16))+(LOOKUP(X54,'Tabla de puntos'!$C$6:$C$16,'Tabla de puntos'!$F$6:$F$16)))),(S54+T54+(LOOKUP(U54,'Tabla de puntos'!$C$21:$C$31,'Tabla de puntos'!$D$21:$D$31)+LOOKUP(V54,'Tabla de puntos'!$C$21:$C$31,'Tabla de puntos'!$D$21:$D$31)+(LOOKUP(W54,'Tabla de puntos'!$C$21:$C$31,'Tabla de puntos'!$E$21:$E$31))+(LOOKUP(X54,'Tabla de puntos'!$C$21:$C$31,'Tabla de puntos'!$F$21:$F$31)))))</f>
        <v>46</v>
      </c>
      <c r="Z54" s="16">
        <v>1</v>
      </c>
      <c r="AA54" s="15">
        <v>5</v>
      </c>
      <c r="AB54" s="15"/>
      <c r="AC54" s="15">
        <v>1</v>
      </c>
      <c r="AD54" s="15">
        <v>1</v>
      </c>
      <c r="AE54" s="7"/>
      <c r="AF54" s="9">
        <f>IF($AE$42=1,(Z54+AA54+(LOOKUP(AB54,'Tabla de puntos'!$C$6:$C$16,'Tabla de puntos'!$D$6:$D$16)+LOOKUP(AC54,'Tabla de puntos'!$C$6:$C$16,'Tabla de puntos'!$D$6:$D$16)+(LOOKUP(AD54,'Tabla de puntos'!$C$6:$C$16,'Tabla de puntos'!$E$6:$E$16))+(LOOKUP(AE54,'Tabla de puntos'!$C$6:$C$16,'Tabla de puntos'!$F$6:$F$16)))),(Z54+AA54+(LOOKUP(AB54,'Tabla de puntos'!$C$21:$C$31,'Tabla de puntos'!$D$21:$D$31)+LOOKUP(AC54,'Tabla de puntos'!$C$21:$C$31,'Tabla de puntos'!$D$21:$D$31)+(LOOKUP(AD54,'Tabla de puntos'!$C$21:$C$31,'Tabla de puntos'!$E$21:$E$31))+(LOOKUP(AE54,'Tabla de puntos'!$C$21:$C$31,'Tabla de puntos'!$F$21:$F$31)))))</f>
        <v>21</v>
      </c>
      <c r="AG54" s="16"/>
      <c r="AH54" s="15"/>
      <c r="AI54" s="15"/>
      <c r="AJ54" s="15"/>
      <c r="AK54" s="15"/>
      <c r="AL54" s="7"/>
      <c r="AM54" s="9">
        <f>IF($AL$42=1,(AG54+AH54+(LOOKUP(AI54,'Tabla de puntos'!$C$6:$C$16,'Tabla de puntos'!$D$6:$D$16)+LOOKUP(AJ54,'Tabla de puntos'!$C$6:$C$16,'Tabla de puntos'!$D$6:$D$16)+(LOOKUP(AK54,'Tabla de puntos'!$C$6:$C$16,'Tabla de puntos'!$E$6:$E$16))+(LOOKUP(AL54,'Tabla de puntos'!$C$6:$C$16,'Tabla de puntos'!$F$6:$F$16)))),(AG54+AH54+(LOOKUP(AI54,'Tabla de puntos'!$C$21:$C$31,'Tabla de puntos'!$D$21:$D$31)+LOOKUP(AJ54,'Tabla de puntos'!$C$21:$C$31,'Tabla de puntos'!$D$21:$D$31)+(LOOKUP(AK54,'Tabla de puntos'!$C$21:$C$31,'Tabla de puntos'!$E$21:$E$31))+(LOOKUP(AL54,'Tabla de puntos'!$C$21:$C$31,'Tabla de puntos'!$F$21:$F$31)))))</f>
        <v>0</v>
      </c>
      <c r="AN54" s="16"/>
      <c r="AO54" s="15"/>
      <c r="AP54" s="15"/>
      <c r="AQ54" s="15"/>
      <c r="AR54" s="15"/>
      <c r="AS54" s="7"/>
      <c r="AT54" s="9">
        <f>IF($AS$42=1,(AN54+AO54+(LOOKUP(AP54,'Tabla de puntos'!$C$6:$C$16,'Tabla de puntos'!$D$6:$D$16)+LOOKUP(AQ54,'Tabla de puntos'!$C$6:$C$16,'Tabla de puntos'!$D$6:$D$16)+(LOOKUP(AR54,'Tabla de puntos'!$C$6:$C$16,'Tabla de puntos'!$E$6:$E$16))+(LOOKUP(AS54,'Tabla de puntos'!$C$6:$C$16,'Tabla de puntos'!$F$6:$F$16)))),(AN54+AO54+(LOOKUP(AP54,'Tabla de puntos'!$C$21:$C$31,'Tabla de puntos'!$D$21:$D$31)+LOOKUP(AQ54,'Tabla de puntos'!$C$21:$C$31,'Tabla de puntos'!$D$21:$D$31)+(LOOKUP(AR54,'Tabla de puntos'!$C$21:$C$31,'Tabla de puntos'!$E$21:$E$31))+(LOOKUP(AS54,'Tabla de puntos'!$C$21:$C$31,'Tabla de puntos'!$F$21:$F$31)))))</f>
        <v>0</v>
      </c>
      <c r="AU54" s="16"/>
      <c r="AV54" s="15"/>
      <c r="AW54" s="15"/>
      <c r="AX54" s="15"/>
      <c r="AY54" s="15"/>
      <c r="AZ54" s="7"/>
      <c r="BA54" s="7">
        <f>IF($AZ$42=1,(AU54+AV54+(LOOKUP(AW54,'Tabla de puntos'!$C$6:$C$16,'Tabla de puntos'!$D$6:$D$16)+LOOKUP(AX54,'Tabla de puntos'!$C$6:$C$16,'Tabla de puntos'!$D$6:$D$16)+(LOOKUP(AY54,'Tabla de puntos'!$C$6:$C$16,'Tabla de puntos'!$E$6:$E$16))+(LOOKUP(AZ54,'Tabla de puntos'!$C$6:$C$16,'Tabla de puntos'!$F$6:$F$16)))),(AU54+AV54+(LOOKUP(AW54,'Tabla de puntos'!$C$21:$C$31,'Tabla de puntos'!$D$21:$D$31)+LOOKUP(AX54,'Tabla de puntos'!$C$21:$C$31,'Tabla de puntos'!$D$21:$D$31)+(LOOKUP(AY54,'Tabla de puntos'!$C$21:$C$31,'Tabla de puntos'!$E$21:$E$31))+(LOOKUP(AZ54,'Tabla de puntos'!$C$21:$C$31,'Tabla de puntos'!$F$21:$F$31)))))</f>
        <v>0</v>
      </c>
      <c r="BB54" s="16"/>
      <c r="BC54" s="15"/>
      <c r="BD54" s="15"/>
      <c r="BE54" s="15"/>
      <c r="BF54" s="15"/>
      <c r="BG54" s="7"/>
      <c r="BH54" s="7">
        <f>IF($BG$11=1,(BB54+BC54+(LOOKUP(BD54,'Tabla de puntos'!$C$6:$C$16,'Tabla de puntos'!$D$6:$D$16)+LOOKUP(BE54,'Tabla de puntos'!$C$6:$C$16,'Tabla de puntos'!$D$6:$D$16)+(LOOKUP(BF54,'Tabla de puntos'!$C$6:$C$16,'Tabla de puntos'!$E$6:$E$16))+(LOOKUP(BG54,'Tabla de puntos'!$C$6:$C$16,'Tabla de puntos'!$F$6:$F$16)))),(BB54+BC54+(LOOKUP(BD54,'Tabla de puntos'!$C$21:$C$31,'Tabla de puntos'!$D$21:$D$31)+LOOKUP(BE54,'Tabla de puntos'!$C$21:$C$31,'Tabla de puntos'!$D$21:$D$31)+(LOOKUP(BF54,'Tabla de puntos'!$C$21:$C$31,'Tabla de puntos'!$E$21:$E$31))+(LOOKUP(BG54,'Tabla de puntos'!$C$21:$C$31,'Tabla de puntos'!$F$21:$F$31)))))</f>
        <v>0</v>
      </c>
      <c r="BI54" s="32">
        <f t="shared" si="1"/>
        <v>87</v>
      </c>
    </row>
    <row r="55" spans="2:61" x14ac:dyDescent="0.25">
      <c r="B55" s="9">
        <v>12</v>
      </c>
      <c r="C55" s="9"/>
      <c r="D55" s="9" t="s">
        <v>77</v>
      </c>
      <c r="E55" s="13">
        <v>1</v>
      </c>
      <c r="F55" s="15">
        <v>5</v>
      </c>
      <c r="G55" s="16"/>
      <c r="H55" s="15"/>
      <c r="I55" s="15"/>
      <c r="J55" s="7"/>
      <c r="K55" s="2">
        <f>IF($J$42=1,(E55+F55+(LOOKUP(G55,'Tabla de puntos'!$C$6:$C$16,'Tabla de puntos'!$D$6:$D$16)+LOOKUP(H55,'Tabla de puntos'!$C$6:$C$16,'Tabla de puntos'!$D$6:$D$16)+(LOOKUP(I55,'Tabla de puntos'!$C$6:$C$16,'Tabla de puntos'!$E$6:$E$16))+(LOOKUP(J55,'Tabla de puntos'!$C$6:$C$16,'Tabla de puntos'!$F$6:$F$16)))),(E55+F55+(LOOKUP(G55,'Tabla de puntos'!$C$21:$C$31,'Tabla de puntos'!$D$21:$D$31)+LOOKUP(H55,'Tabla de puntos'!$C$21:$C$31,'Tabla de puntos'!$D$21:$D$31)+(LOOKUP(I55,'Tabla de puntos'!$C$21:$C$31,'Tabla de puntos'!$E$21:$E$31))+(LOOKUP(J55,'Tabla de puntos'!$C$21:$C$31,'Tabla de puntos'!$F$21:$F$31)))))</f>
        <v>6</v>
      </c>
      <c r="L55" s="13">
        <v>1</v>
      </c>
      <c r="M55" s="15">
        <v>5</v>
      </c>
      <c r="N55" s="15">
        <v>5</v>
      </c>
      <c r="O55" s="15"/>
      <c r="P55" s="15"/>
      <c r="Q55" s="7"/>
      <c r="R55" s="9">
        <f>IF($Q$42=1,(L55+M55+(LOOKUP(N55,'Tabla de puntos'!$C$6:$C$16,'Tabla de puntos'!$D$6:$D$16)+LOOKUP(O55,'Tabla de puntos'!$C$6:$C$16,'Tabla de puntos'!$D$6:$D$16)+(LOOKUP(P55,'Tabla de puntos'!$C$6:$C$16,'Tabla de puntos'!$E$6:$E$16))+(LOOKUP(Q55,'Tabla de puntos'!$C$6:$C$16,'Tabla de puntos'!$F$6:$F$16)))),(L55+M55+(LOOKUP(N55,'Tabla de puntos'!$C$21:$C$31,'Tabla de puntos'!$D$21:$D$31)+LOOKUP(O55,'Tabla de puntos'!$C$21:$C$31,'Tabla de puntos'!$D$21:$D$31)+(LOOKUP(P55,'Tabla de puntos'!$C$21:$C$31,'Tabla de puntos'!$E$21:$E$31))+(LOOKUP(Q55,'Tabla de puntos'!$C$21:$C$31,'Tabla de puntos'!$F$21:$F$31)))))</f>
        <v>13.5</v>
      </c>
      <c r="S55" s="13"/>
      <c r="T55" s="15"/>
      <c r="U55" s="15"/>
      <c r="V55" s="15"/>
      <c r="W55" s="15"/>
      <c r="X55" s="7"/>
      <c r="Y55" s="9">
        <f>IF($X$42=1,(S55+T55+(LOOKUP(U55,'Tabla de puntos'!$C$6:$C$16,'Tabla de puntos'!$D$6:$D$16)+LOOKUP(V55,'Tabla de puntos'!$C$6:$C$16,'Tabla de puntos'!$D$6:$D$16)+(LOOKUP(W55,'Tabla de puntos'!$C$6:$C$16,'Tabla de puntos'!$E$6:$E$16))+(LOOKUP(X55,'Tabla de puntos'!$C$6:$C$16,'Tabla de puntos'!$F$6:$F$16)))),(S55+T55+(LOOKUP(U55,'Tabla de puntos'!$C$21:$C$31,'Tabla de puntos'!$D$21:$D$31)+LOOKUP(V55,'Tabla de puntos'!$C$21:$C$31,'Tabla de puntos'!$D$21:$D$31)+(LOOKUP(W55,'Tabla de puntos'!$C$21:$C$31,'Tabla de puntos'!$E$21:$E$31))+(LOOKUP(X55,'Tabla de puntos'!$C$21:$C$31,'Tabla de puntos'!$F$21:$F$31)))))</f>
        <v>0</v>
      </c>
      <c r="Z55" s="16"/>
      <c r="AA55" s="15"/>
      <c r="AB55" s="15"/>
      <c r="AC55" s="15"/>
      <c r="AD55" s="15"/>
      <c r="AE55" s="7"/>
      <c r="AF55" s="9">
        <f>IF($AE$42=1,(Z55+AA55+(LOOKUP(AB55,'Tabla de puntos'!$C$6:$C$16,'Tabla de puntos'!$D$6:$D$16)+LOOKUP(AC55,'Tabla de puntos'!$C$6:$C$16,'Tabla de puntos'!$D$6:$D$16)+(LOOKUP(AD55,'Tabla de puntos'!$C$6:$C$16,'Tabla de puntos'!$E$6:$E$16))+(LOOKUP(AE55,'Tabla de puntos'!$C$6:$C$16,'Tabla de puntos'!$F$6:$F$16)))),(Z55+AA55+(LOOKUP(AB55,'Tabla de puntos'!$C$21:$C$31,'Tabla de puntos'!$D$21:$D$31)+LOOKUP(AC55,'Tabla de puntos'!$C$21:$C$31,'Tabla de puntos'!$D$21:$D$31)+(LOOKUP(AD55,'Tabla de puntos'!$C$21:$C$31,'Tabla de puntos'!$E$21:$E$31))+(LOOKUP(AE55,'Tabla de puntos'!$C$21:$C$31,'Tabla de puntos'!$F$21:$F$31)))))</f>
        <v>0</v>
      </c>
      <c r="AG55" s="16">
        <v>1</v>
      </c>
      <c r="AH55" s="15">
        <v>5</v>
      </c>
      <c r="AI55" s="15">
        <v>7</v>
      </c>
      <c r="AJ55" s="15">
        <v>3</v>
      </c>
      <c r="AK55" s="15"/>
      <c r="AL55" s="7">
        <v>5</v>
      </c>
      <c r="AM55" s="9">
        <f>IF($AL$42=1,(AG55+AH55+(LOOKUP(AI55,'Tabla de puntos'!$C$6:$C$16,'Tabla de puntos'!$D$6:$D$16)+LOOKUP(AJ55,'Tabla de puntos'!$C$6:$C$16,'Tabla de puntos'!$D$6:$D$16)+(LOOKUP(AK55,'Tabla de puntos'!$C$6:$C$16,'Tabla de puntos'!$E$6:$E$16))+(LOOKUP(AL55,'Tabla de puntos'!$C$6:$C$16,'Tabla de puntos'!$F$6:$F$16)))),(AG55+AH55+(LOOKUP(AI55,'Tabla de puntos'!$C$21:$C$31,'Tabla de puntos'!$D$21:$D$31)+LOOKUP(AJ55,'Tabla de puntos'!$C$21:$C$31,'Tabla de puntos'!$D$21:$D$31)+(LOOKUP(AK55,'Tabla de puntos'!$C$21:$C$31,'Tabla de puntos'!$E$21:$E$31))+(LOOKUP(AL55,'Tabla de puntos'!$C$21:$C$31,'Tabla de puntos'!$F$21:$F$31)))))</f>
        <v>26</v>
      </c>
      <c r="AN55" s="16">
        <v>1</v>
      </c>
      <c r="AO55" s="15">
        <v>5</v>
      </c>
      <c r="AP55" s="15">
        <v>2</v>
      </c>
      <c r="AQ55" s="15">
        <v>4</v>
      </c>
      <c r="AR55" s="15"/>
      <c r="AS55" s="7">
        <v>4</v>
      </c>
      <c r="AT55" s="9">
        <f>IF($AS$42=1,(AN55+AO55+(LOOKUP(AP55,'Tabla de puntos'!$C$6:$C$16,'Tabla de puntos'!$D$6:$D$16)+LOOKUP(AQ55,'Tabla de puntos'!$C$6:$C$16,'Tabla de puntos'!$D$6:$D$16)+(LOOKUP(AR55,'Tabla de puntos'!$C$6:$C$16,'Tabla de puntos'!$E$6:$E$16))+(LOOKUP(AS55,'Tabla de puntos'!$C$6:$C$16,'Tabla de puntos'!$F$6:$F$16)))),(AN55+AO55+(LOOKUP(AP55,'Tabla de puntos'!$C$21:$C$31,'Tabla de puntos'!$D$21:$D$31)+LOOKUP(AQ55,'Tabla de puntos'!$C$21:$C$31,'Tabla de puntos'!$D$21:$D$31)+(LOOKUP(AR55,'Tabla de puntos'!$C$21:$C$31,'Tabla de puntos'!$E$21:$E$31))+(LOOKUP(AS55,'Tabla de puntos'!$C$21:$C$31,'Tabla de puntos'!$F$21:$F$31)))))</f>
        <v>33</v>
      </c>
      <c r="AU55" s="16">
        <v>1</v>
      </c>
      <c r="AV55" s="15">
        <v>5</v>
      </c>
      <c r="AW55" s="15"/>
      <c r="AX55" s="15"/>
      <c r="AY55" s="15"/>
      <c r="AZ55" s="71"/>
      <c r="BA55" s="7">
        <f>IF($AZ$42=1,(AU55+AV55+(LOOKUP(AW55,'Tabla de puntos'!$C$6:$C$16,'Tabla de puntos'!$D$6:$D$16)+LOOKUP(AX55,'Tabla de puntos'!$C$6:$C$16,'Tabla de puntos'!$D$6:$D$16)+(LOOKUP(AY55,'Tabla de puntos'!$C$6:$C$16,'Tabla de puntos'!$E$6:$E$16))+(LOOKUP(AZ55,'Tabla de puntos'!$C$6:$C$16,'Tabla de puntos'!$F$6:$F$16)))),(AU55+AV55+(LOOKUP(AW55,'Tabla de puntos'!$C$21:$C$31,'Tabla de puntos'!$D$21:$D$31)+LOOKUP(AX55,'Tabla de puntos'!$C$21:$C$31,'Tabla de puntos'!$D$21:$D$31)+(LOOKUP(AY55,'Tabla de puntos'!$C$21:$C$31,'Tabla de puntos'!$E$21:$E$31))+(LOOKUP(AZ55,'Tabla de puntos'!$C$21:$C$31,'Tabla de puntos'!$F$21:$F$31)))))</f>
        <v>6</v>
      </c>
      <c r="BB55" s="16"/>
      <c r="BC55" s="15"/>
      <c r="BD55" s="15"/>
      <c r="BE55" s="15"/>
      <c r="BF55" s="15"/>
      <c r="BG55" s="7"/>
      <c r="BH55" s="7">
        <f>IF($BG$11=1,(BB55+BC55+(LOOKUP(BD55,'Tabla de puntos'!$C$6:$C$16,'Tabla de puntos'!$D$6:$D$16)+LOOKUP(BE55,'Tabla de puntos'!$C$6:$C$16,'Tabla de puntos'!$D$6:$D$16)+(LOOKUP(BF55,'Tabla de puntos'!$C$6:$C$16,'Tabla de puntos'!$E$6:$E$16))+(LOOKUP(BG55,'Tabla de puntos'!$C$6:$C$16,'Tabla de puntos'!$F$6:$F$16)))),(BB55+BC55+(LOOKUP(BD55,'Tabla de puntos'!$C$21:$C$31,'Tabla de puntos'!$D$21:$D$31)+LOOKUP(BE55,'Tabla de puntos'!$C$21:$C$31,'Tabla de puntos'!$D$21:$D$31)+(LOOKUP(BF55,'Tabla de puntos'!$C$21:$C$31,'Tabla de puntos'!$E$21:$E$31))+(LOOKUP(BG55,'Tabla de puntos'!$C$21:$C$31,'Tabla de puntos'!$F$21:$F$31)))))</f>
        <v>0</v>
      </c>
      <c r="BI55" s="32">
        <f t="shared" si="1"/>
        <v>84.5</v>
      </c>
    </row>
    <row r="56" spans="2:61" x14ac:dyDescent="0.25">
      <c r="B56" s="9">
        <v>13</v>
      </c>
      <c r="C56" s="9"/>
      <c r="D56" s="9" t="s">
        <v>223</v>
      </c>
      <c r="E56" s="13"/>
      <c r="F56" s="15"/>
      <c r="G56" s="16"/>
      <c r="H56" s="15"/>
      <c r="I56" s="15"/>
      <c r="J56" s="7"/>
      <c r="K56" s="2">
        <f>IF($J$42=1,(E56+F56+(LOOKUP(G56,'Tabla de puntos'!$C$6:$C$16,'Tabla de puntos'!$D$6:$D$16)+LOOKUP(H56,'Tabla de puntos'!$C$6:$C$16,'Tabla de puntos'!$D$6:$D$16)+(LOOKUP(I56,'Tabla de puntos'!$C$6:$C$16,'Tabla de puntos'!$E$6:$E$16))+(LOOKUP(J56,'Tabla de puntos'!$C$6:$C$16,'Tabla de puntos'!$F$6:$F$16)))),(E56+F56+(LOOKUP(G56,'Tabla de puntos'!$C$21:$C$31,'Tabla de puntos'!$D$21:$D$31)+LOOKUP(H56,'Tabla de puntos'!$C$21:$C$31,'Tabla de puntos'!$D$21:$D$31)+(LOOKUP(I56,'Tabla de puntos'!$C$21:$C$31,'Tabla de puntos'!$E$21:$E$31))+(LOOKUP(J56,'Tabla de puntos'!$C$21:$C$31,'Tabla de puntos'!$F$21:$F$31)))))</f>
        <v>0</v>
      </c>
      <c r="L56" s="13"/>
      <c r="M56" s="15"/>
      <c r="N56" s="15"/>
      <c r="O56" s="15"/>
      <c r="P56" s="15"/>
      <c r="Q56" s="7"/>
      <c r="R56" s="9">
        <f>IF($Q$42=1,(L56+M56+(LOOKUP(N56,'Tabla de puntos'!$C$6:$C$16,'Tabla de puntos'!$D$6:$D$16)+LOOKUP(O56,'Tabla de puntos'!$C$6:$C$16,'Tabla de puntos'!$D$6:$D$16)+(LOOKUP(P56,'Tabla de puntos'!$C$6:$C$16,'Tabla de puntos'!$E$6:$E$16))+(LOOKUP(Q56,'Tabla de puntos'!$C$6:$C$16,'Tabla de puntos'!$F$6:$F$16)))),(L56+M56+(LOOKUP(N56,'Tabla de puntos'!$C$21:$C$31,'Tabla de puntos'!$D$21:$D$31)+LOOKUP(O56,'Tabla de puntos'!$C$21:$C$31,'Tabla de puntos'!$D$21:$D$31)+(LOOKUP(P56,'Tabla de puntos'!$C$21:$C$31,'Tabla de puntos'!$E$21:$E$31))+(LOOKUP(Q56,'Tabla de puntos'!$C$21:$C$31,'Tabla de puntos'!$F$21:$F$31)))))</f>
        <v>0</v>
      </c>
      <c r="S56" s="13">
        <v>1</v>
      </c>
      <c r="T56" s="15">
        <v>5</v>
      </c>
      <c r="U56" s="15"/>
      <c r="V56" s="15"/>
      <c r="W56" s="15"/>
      <c r="X56" s="7"/>
      <c r="Y56" s="9">
        <f>IF($X$42=1,(S56+T56+(LOOKUP(U56,'Tabla de puntos'!$C$6:$C$16,'Tabla de puntos'!$D$6:$D$16)+LOOKUP(V56,'Tabla de puntos'!$C$6:$C$16,'Tabla de puntos'!$D$6:$D$16)+(LOOKUP(W56,'Tabla de puntos'!$C$6:$C$16,'Tabla de puntos'!$E$6:$E$16))+(LOOKUP(X56,'Tabla de puntos'!$C$6:$C$16,'Tabla de puntos'!$F$6:$F$16)))),(S56+T56+(LOOKUP(U56,'Tabla de puntos'!$C$21:$C$31,'Tabla de puntos'!$D$21:$D$31)+LOOKUP(V56,'Tabla de puntos'!$C$21:$C$31,'Tabla de puntos'!$D$21:$D$31)+(LOOKUP(W56,'Tabla de puntos'!$C$21:$C$31,'Tabla de puntos'!$E$21:$E$31))+(LOOKUP(X56,'Tabla de puntos'!$C$21:$C$31,'Tabla de puntos'!$F$21:$F$31)))))</f>
        <v>6</v>
      </c>
      <c r="Z56" s="16">
        <v>1</v>
      </c>
      <c r="AA56" s="15">
        <v>5</v>
      </c>
      <c r="AB56" s="15">
        <v>5</v>
      </c>
      <c r="AC56" s="15"/>
      <c r="AD56" s="15"/>
      <c r="AE56" s="7"/>
      <c r="AF56" s="9">
        <f>IF($AE$42=1,(Z56+AA56+(LOOKUP(AB56,'Tabla de puntos'!$C$6:$C$16,'Tabla de puntos'!$D$6:$D$16)+LOOKUP(AC56,'Tabla de puntos'!$C$6:$C$16,'Tabla de puntos'!$D$6:$D$16)+(LOOKUP(AD56,'Tabla de puntos'!$C$6:$C$16,'Tabla de puntos'!$E$6:$E$16))+(LOOKUP(AE56,'Tabla de puntos'!$C$6:$C$16,'Tabla de puntos'!$F$6:$F$16)))),(Z56+AA56+(LOOKUP(AB56,'Tabla de puntos'!$C$21:$C$31,'Tabla de puntos'!$D$21:$D$31)+LOOKUP(AC56,'Tabla de puntos'!$C$21:$C$31,'Tabla de puntos'!$D$21:$D$31)+(LOOKUP(AD56,'Tabla de puntos'!$C$21:$C$31,'Tabla de puntos'!$E$21:$E$31))+(LOOKUP(AE56,'Tabla de puntos'!$C$21:$C$31,'Tabla de puntos'!$F$21:$F$31)))))</f>
        <v>11</v>
      </c>
      <c r="AG56" s="16">
        <v>1</v>
      </c>
      <c r="AH56" s="15">
        <v>5</v>
      </c>
      <c r="AI56" s="15"/>
      <c r="AJ56" s="15"/>
      <c r="AK56" s="15"/>
      <c r="AL56" s="7"/>
      <c r="AM56" s="9">
        <f>IF($AL$42=1,(AG56+AH56+(LOOKUP(AI56,'Tabla de puntos'!$C$6:$C$16,'Tabla de puntos'!$D$6:$D$16)+LOOKUP(AJ56,'Tabla de puntos'!$C$6:$C$16,'Tabla de puntos'!$D$6:$D$16)+(LOOKUP(AK56,'Tabla de puntos'!$C$6:$C$16,'Tabla de puntos'!$E$6:$E$16))+(LOOKUP(AL56,'Tabla de puntos'!$C$6:$C$16,'Tabla de puntos'!$F$6:$F$16)))),(AG56+AH56+(LOOKUP(AI56,'Tabla de puntos'!$C$21:$C$31,'Tabla de puntos'!$D$21:$D$31)+LOOKUP(AJ56,'Tabla de puntos'!$C$21:$C$31,'Tabla de puntos'!$D$21:$D$31)+(LOOKUP(AK56,'Tabla de puntos'!$C$21:$C$31,'Tabla de puntos'!$E$21:$E$31))+(LOOKUP(AL56,'Tabla de puntos'!$C$21:$C$31,'Tabla de puntos'!$F$21:$F$31)))))</f>
        <v>6</v>
      </c>
      <c r="AN56" s="16">
        <v>1</v>
      </c>
      <c r="AO56" s="15"/>
      <c r="AP56" s="15">
        <v>4</v>
      </c>
      <c r="AQ56" s="15">
        <v>3</v>
      </c>
      <c r="AR56" s="15"/>
      <c r="AS56" s="7">
        <v>3</v>
      </c>
      <c r="AT56" s="9">
        <f>IF($AS$42=1,(AN56+AO56+(LOOKUP(AP56,'Tabla de puntos'!$C$6:$C$16,'Tabla de puntos'!$D$6:$D$16)+LOOKUP(AQ56,'Tabla de puntos'!$C$6:$C$16,'Tabla de puntos'!$D$6:$D$16)+(LOOKUP(AR56,'Tabla de puntos'!$C$6:$C$16,'Tabla de puntos'!$E$6:$E$16))+(LOOKUP(AS56,'Tabla de puntos'!$C$6:$C$16,'Tabla de puntos'!$F$6:$F$16)))),(AN56+AO56+(LOOKUP(AP56,'Tabla de puntos'!$C$21:$C$31,'Tabla de puntos'!$D$21:$D$31)+LOOKUP(AQ56,'Tabla de puntos'!$C$21:$C$31,'Tabla de puntos'!$D$21:$D$31)+(LOOKUP(AR56,'Tabla de puntos'!$C$21:$C$31,'Tabla de puntos'!$E$21:$E$31))+(LOOKUP(AS56,'Tabla de puntos'!$C$21:$C$31,'Tabla de puntos'!$F$21:$F$31)))))</f>
        <v>29</v>
      </c>
      <c r="AU56" s="16">
        <v>1</v>
      </c>
      <c r="AV56" s="15">
        <v>5</v>
      </c>
      <c r="AW56" s="15">
        <v>6</v>
      </c>
      <c r="AX56" s="15"/>
      <c r="AY56" s="15"/>
      <c r="AZ56" s="7">
        <v>6</v>
      </c>
      <c r="BA56" s="7">
        <f>IF($AZ$42=1,(AU56+AV56+(LOOKUP(AW56,'Tabla de puntos'!$C$6:$C$16,'Tabla de puntos'!$D$6:$D$16)+LOOKUP(AX56,'Tabla de puntos'!$C$6:$C$16,'Tabla de puntos'!$D$6:$D$16)+(LOOKUP(AY56,'Tabla de puntos'!$C$6:$C$16,'Tabla de puntos'!$E$6:$E$16))+(LOOKUP(AZ56,'Tabla de puntos'!$C$6:$C$16,'Tabla de puntos'!$F$6:$F$16)))),(AU56+AV56+(LOOKUP(AW56,'Tabla de puntos'!$C$21:$C$31,'Tabla de puntos'!$D$21:$D$31)+LOOKUP(AX56,'Tabla de puntos'!$C$21:$C$31,'Tabla de puntos'!$D$21:$D$31)+(LOOKUP(AY56,'Tabla de puntos'!$C$21:$C$31,'Tabla de puntos'!$E$21:$E$31))+(LOOKUP(AZ56,'Tabla de puntos'!$C$21:$C$31,'Tabla de puntos'!$F$21:$F$31)))))</f>
        <v>18</v>
      </c>
      <c r="BB56" s="16"/>
      <c r="BC56" s="15"/>
      <c r="BD56" s="15"/>
      <c r="BE56" s="15"/>
      <c r="BF56" s="15"/>
      <c r="BG56" s="7"/>
      <c r="BH56" s="7">
        <f>IF($BG$11=1,(BB56+BC56+(LOOKUP(BD56,'Tabla de puntos'!$C$6:$C$16,'Tabla de puntos'!$D$6:$D$16)+LOOKUP(BE56,'Tabla de puntos'!$C$6:$C$16,'Tabla de puntos'!$D$6:$D$16)+(LOOKUP(BF56,'Tabla de puntos'!$C$6:$C$16,'Tabla de puntos'!$E$6:$E$16))+(LOOKUP(BG56,'Tabla de puntos'!$C$6:$C$16,'Tabla de puntos'!$F$6:$F$16)))),(BB56+BC56+(LOOKUP(BD56,'Tabla de puntos'!$C$21:$C$31,'Tabla de puntos'!$D$21:$D$31)+LOOKUP(BE56,'Tabla de puntos'!$C$21:$C$31,'Tabla de puntos'!$D$21:$D$31)+(LOOKUP(BF56,'Tabla de puntos'!$C$21:$C$31,'Tabla de puntos'!$E$21:$E$31))+(LOOKUP(BG56,'Tabla de puntos'!$C$21:$C$31,'Tabla de puntos'!$F$21:$F$31)))))</f>
        <v>0</v>
      </c>
      <c r="BI56" s="32">
        <f t="shared" si="1"/>
        <v>70</v>
      </c>
    </row>
    <row r="57" spans="2:61" x14ac:dyDescent="0.25">
      <c r="B57" s="9">
        <v>14</v>
      </c>
      <c r="C57" s="9"/>
      <c r="D57" s="9" t="s">
        <v>224</v>
      </c>
      <c r="E57" s="13"/>
      <c r="F57" s="15"/>
      <c r="G57" s="16"/>
      <c r="H57" s="15"/>
      <c r="I57" s="15"/>
      <c r="J57" s="7"/>
      <c r="K57" s="2">
        <f>IF($J$42=1,(E57+F57+(LOOKUP(G57,'Tabla de puntos'!$C$6:$C$16,'Tabla de puntos'!$D$6:$D$16)+LOOKUP(H57,'Tabla de puntos'!$C$6:$C$16,'Tabla de puntos'!$D$6:$D$16)+(LOOKUP(I57,'Tabla de puntos'!$C$6:$C$16,'Tabla de puntos'!$E$6:$E$16))+(LOOKUP(J57,'Tabla de puntos'!$C$6:$C$16,'Tabla de puntos'!$F$6:$F$16)))),(E57+F57+(LOOKUP(G57,'Tabla de puntos'!$C$21:$C$31,'Tabla de puntos'!$D$21:$D$31)+LOOKUP(H57,'Tabla de puntos'!$C$21:$C$31,'Tabla de puntos'!$D$21:$D$31)+(LOOKUP(I57,'Tabla de puntos'!$C$21:$C$31,'Tabla de puntos'!$E$21:$E$31))+(LOOKUP(J57,'Tabla de puntos'!$C$21:$C$31,'Tabla de puntos'!$F$21:$F$31)))))</f>
        <v>0</v>
      </c>
      <c r="L57" s="13"/>
      <c r="M57" s="15"/>
      <c r="N57" s="15"/>
      <c r="O57" s="15"/>
      <c r="P57" s="15"/>
      <c r="Q57" s="7"/>
      <c r="R57" s="9">
        <f>IF($Q$42=1,(L57+M57+(LOOKUP(N57,'Tabla de puntos'!$C$6:$C$16,'Tabla de puntos'!$D$6:$D$16)+LOOKUP(O57,'Tabla de puntos'!$C$6:$C$16,'Tabla de puntos'!$D$6:$D$16)+(LOOKUP(P57,'Tabla de puntos'!$C$6:$C$16,'Tabla de puntos'!$E$6:$E$16))+(LOOKUP(Q57,'Tabla de puntos'!$C$6:$C$16,'Tabla de puntos'!$F$6:$F$16)))),(L57+M57+(LOOKUP(N57,'Tabla de puntos'!$C$21:$C$31,'Tabla de puntos'!$D$21:$D$31)+LOOKUP(O57,'Tabla de puntos'!$C$21:$C$31,'Tabla de puntos'!$D$21:$D$31)+(LOOKUP(P57,'Tabla de puntos'!$C$21:$C$31,'Tabla de puntos'!$E$21:$E$31))+(LOOKUP(Q57,'Tabla de puntos'!$C$21:$C$31,'Tabla de puntos'!$F$21:$F$31)))))</f>
        <v>0</v>
      </c>
      <c r="S57" s="13">
        <v>1</v>
      </c>
      <c r="T57" s="15">
        <v>5</v>
      </c>
      <c r="U57" s="15">
        <v>4</v>
      </c>
      <c r="V57" s="15">
        <v>6</v>
      </c>
      <c r="W57" s="15"/>
      <c r="X57" s="53">
        <v>4</v>
      </c>
      <c r="Y57" s="9">
        <f>IF($X$42=1,(S57+T57+(LOOKUP(U57,'Tabla de puntos'!$C$6:$C$16,'Tabla de puntos'!$D$6:$D$16)+LOOKUP(V57,'Tabla de puntos'!$C$6:$C$16,'Tabla de puntos'!$D$6:$D$16)+(LOOKUP(W57,'Tabla de puntos'!$C$6:$C$16,'Tabla de puntos'!$E$6:$E$16))+(LOOKUP(X57,'Tabla de puntos'!$C$6:$C$16,'Tabla de puntos'!$F$6:$F$16)))),(S57+T57+(LOOKUP(U57,'Tabla de puntos'!$C$21:$C$31,'Tabla de puntos'!$D$21:$D$31)+LOOKUP(V57,'Tabla de puntos'!$C$21:$C$31,'Tabla de puntos'!$D$21:$D$31)+(LOOKUP(W57,'Tabla de puntos'!$C$21:$C$31,'Tabla de puntos'!$E$21:$E$31))+(LOOKUP(X57,'Tabla de puntos'!$C$21:$C$31,'Tabla de puntos'!$F$21:$F$31)))))</f>
        <v>28</v>
      </c>
      <c r="Z57" s="16"/>
      <c r="AA57" s="15"/>
      <c r="AB57" s="15"/>
      <c r="AC57" s="15"/>
      <c r="AD57" s="15"/>
      <c r="AE57" s="7"/>
      <c r="AF57" s="9">
        <f>IF($AE$42=1,(Z57+AA57+(LOOKUP(AB57,'Tabla de puntos'!$C$6:$C$16,'Tabla de puntos'!$D$6:$D$16)+LOOKUP(AC57,'Tabla de puntos'!$C$6:$C$16,'Tabla de puntos'!$D$6:$D$16)+(LOOKUP(AD57,'Tabla de puntos'!$C$6:$C$16,'Tabla de puntos'!$E$6:$E$16))+(LOOKUP(AE57,'Tabla de puntos'!$C$6:$C$16,'Tabla de puntos'!$F$6:$F$16)))),(Z57+AA57+(LOOKUP(AB57,'Tabla de puntos'!$C$21:$C$31,'Tabla de puntos'!$D$21:$D$31)+LOOKUP(AC57,'Tabla de puntos'!$C$21:$C$31,'Tabla de puntos'!$D$21:$D$31)+(LOOKUP(AD57,'Tabla de puntos'!$C$21:$C$31,'Tabla de puntos'!$E$21:$E$31))+(LOOKUP(AE57,'Tabla de puntos'!$C$21:$C$31,'Tabla de puntos'!$F$21:$F$31)))))</f>
        <v>0</v>
      </c>
      <c r="AG57" s="16"/>
      <c r="AH57" s="15"/>
      <c r="AI57" s="15"/>
      <c r="AJ57" s="15"/>
      <c r="AK57" s="15"/>
      <c r="AL57" s="7"/>
      <c r="AM57" s="9">
        <f>IF($AL$42=1,(AG57+AH57+(LOOKUP(AI57,'Tabla de puntos'!$C$6:$C$16,'Tabla de puntos'!$D$6:$D$16)+LOOKUP(AJ57,'Tabla de puntos'!$C$6:$C$16,'Tabla de puntos'!$D$6:$D$16)+(LOOKUP(AK57,'Tabla de puntos'!$C$6:$C$16,'Tabla de puntos'!$E$6:$E$16))+(LOOKUP(AL57,'Tabla de puntos'!$C$6:$C$16,'Tabla de puntos'!$F$6:$F$16)))),(AG57+AH57+(LOOKUP(AI57,'Tabla de puntos'!$C$21:$C$31,'Tabla de puntos'!$D$21:$D$31)+LOOKUP(AJ57,'Tabla de puntos'!$C$21:$C$31,'Tabla de puntos'!$D$21:$D$31)+(LOOKUP(AK57,'Tabla de puntos'!$C$21:$C$31,'Tabla de puntos'!$E$21:$E$31))+(LOOKUP(AL57,'Tabla de puntos'!$C$21:$C$31,'Tabla de puntos'!$F$21:$F$31)))))</f>
        <v>0</v>
      </c>
      <c r="AN57" s="16">
        <v>1</v>
      </c>
      <c r="AO57" s="15">
        <v>5</v>
      </c>
      <c r="AP57" s="15">
        <v>7</v>
      </c>
      <c r="AQ57" s="15">
        <v>5</v>
      </c>
      <c r="AR57" s="15"/>
      <c r="AS57" s="7">
        <v>5</v>
      </c>
      <c r="AT57" s="9">
        <f>IF($AS$42=1,(AN57+AO57+(LOOKUP(AP57,'Tabla de puntos'!$C$6:$C$16,'Tabla de puntos'!$D$6:$D$16)+LOOKUP(AQ57,'Tabla de puntos'!$C$6:$C$16,'Tabla de puntos'!$D$6:$D$16)+(LOOKUP(AR57,'Tabla de puntos'!$C$6:$C$16,'Tabla de puntos'!$E$6:$E$16))+(LOOKUP(AS57,'Tabla de puntos'!$C$6:$C$16,'Tabla de puntos'!$F$6:$F$16)))),(AN57+AO57+(LOOKUP(AP57,'Tabla de puntos'!$C$21:$C$31,'Tabla de puntos'!$D$21:$D$31)+LOOKUP(AQ57,'Tabla de puntos'!$C$21:$C$31,'Tabla de puntos'!$D$21:$D$31)+(LOOKUP(AR57,'Tabla de puntos'!$C$21:$C$31,'Tabla de puntos'!$E$21:$E$31))+(LOOKUP(AS57,'Tabla de puntos'!$C$21:$C$31,'Tabla de puntos'!$F$21:$F$31)))))</f>
        <v>24</v>
      </c>
      <c r="AU57" s="16"/>
      <c r="AV57" s="15"/>
      <c r="AW57" s="15"/>
      <c r="AX57" s="15"/>
      <c r="AY57" s="15"/>
      <c r="AZ57" s="7"/>
      <c r="BA57" s="7">
        <f>IF($AZ$42=1,(AU57+AV57+(LOOKUP(AW57,'Tabla de puntos'!$C$6:$C$16,'Tabla de puntos'!$D$6:$D$16)+LOOKUP(AX57,'Tabla de puntos'!$C$6:$C$16,'Tabla de puntos'!$D$6:$D$16)+(LOOKUP(AY57,'Tabla de puntos'!$C$6:$C$16,'Tabla de puntos'!$E$6:$E$16))+(LOOKUP(AZ57,'Tabla de puntos'!$C$6:$C$16,'Tabla de puntos'!$F$6:$F$16)))),(AU57+AV57+(LOOKUP(AW57,'Tabla de puntos'!$C$21:$C$31,'Tabla de puntos'!$D$21:$D$31)+LOOKUP(AX57,'Tabla de puntos'!$C$21:$C$31,'Tabla de puntos'!$D$21:$D$31)+(LOOKUP(AY57,'Tabla de puntos'!$C$21:$C$31,'Tabla de puntos'!$E$21:$E$31))+(LOOKUP(AZ57,'Tabla de puntos'!$C$21:$C$31,'Tabla de puntos'!$F$21:$F$31)))))</f>
        <v>0</v>
      </c>
      <c r="BB57" s="16"/>
      <c r="BC57" s="15"/>
      <c r="BD57" s="15"/>
      <c r="BE57" s="15"/>
      <c r="BF57" s="15"/>
      <c r="BG57" s="7"/>
      <c r="BH57" s="7">
        <f>IF($BG$11=1,(BB57+BC57+(LOOKUP(BD57,'Tabla de puntos'!$C$6:$C$16,'Tabla de puntos'!$D$6:$D$16)+LOOKUP(BE57,'Tabla de puntos'!$C$6:$C$16,'Tabla de puntos'!$D$6:$D$16)+(LOOKUP(BF57,'Tabla de puntos'!$C$6:$C$16,'Tabla de puntos'!$E$6:$E$16))+(LOOKUP(BG57,'Tabla de puntos'!$C$6:$C$16,'Tabla de puntos'!$F$6:$F$16)))),(BB57+BC57+(LOOKUP(BD57,'Tabla de puntos'!$C$21:$C$31,'Tabla de puntos'!$D$21:$D$31)+LOOKUP(BE57,'Tabla de puntos'!$C$21:$C$31,'Tabla de puntos'!$D$21:$D$31)+(LOOKUP(BF57,'Tabla de puntos'!$C$21:$C$31,'Tabla de puntos'!$E$21:$E$31))+(LOOKUP(BG57,'Tabla de puntos'!$C$21:$C$31,'Tabla de puntos'!$F$21:$F$31)))))</f>
        <v>0</v>
      </c>
      <c r="BI57" s="32">
        <f t="shared" si="1"/>
        <v>52</v>
      </c>
    </row>
    <row r="58" spans="2:61" x14ac:dyDescent="0.25">
      <c r="B58" s="9">
        <v>15</v>
      </c>
      <c r="C58" s="9"/>
      <c r="D58" s="9" t="s">
        <v>350</v>
      </c>
      <c r="E58" s="13"/>
      <c r="F58" s="15"/>
      <c r="G58" s="16"/>
      <c r="H58" s="15"/>
      <c r="I58" s="15"/>
      <c r="J58" s="7"/>
      <c r="K58" s="2">
        <f>IF($J$42=1,(E58+F58+(LOOKUP(G58,'Tabla de puntos'!$C$6:$C$16,'Tabla de puntos'!$D$6:$D$16)+LOOKUP(H58,'Tabla de puntos'!$C$6:$C$16,'Tabla de puntos'!$D$6:$D$16)+(LOOKUP(I58,'Tabla de puntos'!$C$6:$C$16,'Tabla de puntos'!$E$6:$E$16))+(LOOKUP(J58,'Tabla de puntos'!$C$6:$C$16,'Tabla de puntos'!$F$6:$F$16)))),(E58+F58+(LOOKUP(G58,'Tabla de puntos'!$C$21:$C$31,'Tabla de puntos'!$D$21:$D$31)+LOOKUP(H58,'Tabla de puntos'!$C$21:$C$31,'Tabla de puntos'!$D$21:$D$31)+(LOOKUP(I58,'Tabla de puntos'!$C$21:$C$31,'Tabla de puntos'!$E$21:$E$31))+(LOOKUP(J58,'Tabla de puntos'!$C$21:$C$31,'Tabla de puntos'!$F$21:$F$31)))))</f>
        <v>0</v>
      </c>
      <c r="L58" s="13"/>
      <c r="M58" s="15"/>
      <c r="N58" s="15"/>
      <c r="O58" s="15"/>
      <c r="P58" s="15"/>
      <c r="Q58" s="7"/>
      <c r="R58" s="9">
        <f>IF($Q$42=1,(L58+M58+(LOOKUP(N58,'Tabla de puntos'!$C$6:$C$16,'Tabla de puntos'!$D$6:$D$16)+LOOKUP(O58,'Tabla de puntos'!$C$6:$C$16,'Tabla de puntos'!$D$6:$D$16)+(LOOKUP(P58,'Tabla de puntos'!$C$6:$C$16,'Tabla de puntos'!$E$6:$E$16))+(LOOKUP(Q58,'Tabla de puntos'!$C$6:$C$16,'Tabla de puntos'!$F$6:$F$16)))),(L58+M58+(LOOKUP(N58,'Tabla de puntos'!$C$21:$C$31,'Tabla de puntos'!$D$21:$D$31)+LOOKUP(O58,'Tabla de puntos'!$C$21:$C$31,'Tabla de puntos'!$D$21:$D$31)+(LOOKUP(P58,'Tabla de puntos'!$C$21:$C$31,'Tabla de puntos'!$E$21:$E$31))+(LOOKUP(Q58,'Tabla de puntos'!$C$21:$C$31,'Tabla de puntos'!$F$21:$F$31)))))</f>
        <v>0</v>
      </c>
      <c r="S58" s="13"/>
      <c r="T58" s="15"/>
      <c r="U58" s="15"/>
      <c r="V58" s="15"/>
      <c r="W58" s="15"/>
      <c r="X58" s="7"/>
      <c r="Y58" s="9">
        <f>IF($X$42=1,(S58+T58+(LOOKUP(U58,'Tabla de puntos'!$C$6:$C$16,'Tabla de puntos'!$D$6:$D$16)+LOOKUP(V58,'Tabla de puntos'!$C$6:$C$16,'Tabla de puntos'!$D$6:$D$16)+(LOOKUP(W58,'Tabla de puntos'!$C$6:$C$16,'Tabla de puntos'!$E$6:$E$16))+(LOOKUP(X58,'Tabla de puntos'!$C$6:$C$16,'Tabla de puntos'!$F$6:$F$16)))),(S58+T58+(LOOKUP(U58,'Tabla de puntos'!$C$21:$C$31,'Tabla de puntos'!$D$21:$D$31)+LOOKUP(V58,'Tabla de puntos'!$C$21:$C$31,'Tabla de puntos'!$D$21:$D$31)+(LOOKUP(W58,'Tabla de puntos'!$C$21:$C$31,'Tabla de puntos'!$E$21:$E$31))+(LOOKUP(X58,'Tabla de puntos'!$C$21:$C$31,'Tabla de puntos'!$F$21:$F$31)))))</f>
        <v>0</v>
      </c>
      <c r="Z58" s="16"/>
      <c r="AA58" s="15"/>
      <c r="AB58" s="15"/>
      <c r="AC58" s="15"/>
      <c r="AD58" s="15"/>
      <c r="AE58" s="7"/>
      <c r="AF58" s="9">
        <f>IF($AE$42=1,(Z58+AA58+(LOOKUP(AB58,'Tabla de puntos'!$C$6:$C$16,'Tabla de puntos'!$D$6:$D$16)+LOOKUP(AC58,'Tabla de puntos'!$C$6:$C$16,'Tabla de puntos'!$D$6:$D$16)+(LOOKUP(AD58,'Tabla de puntos'!$C$6:$C$16,'Tabla de puntos'!$E$6:$E$16))+(LOOKUP(AE58,'Tabla de puntos'!$C$6:$C$16,'Tabla de puntos'!$F$6:$F$16)))),(Z58+AA58+(LOOKUP(AB58,'Tabla de puntos'!$C$21:$C$31,'Tabla de puntos'!$D$21:$D$31)+LOOKUP(AC58,'Tabla de puntos'!$C$21:$C$31,'Tabla de puntos'!$D$21:$D$31)+(LOOKUP(AD58,'Tabla de puntos'!$C$21:$C$31,'Tabla de puntos'!$E$21:$E$31))+(LOOKUP(AE58,'Tabla de puntos'!$C$21:$C$31,'Tabla de puntos'!$F$21:$F$31)))))</f>
        <v>0</v>
      </c>
      <c r="AG58" s="16"/>
      <c r="AH58" s="15"/>
      <c r="AI58" s="15"/>
      <c r="AJ58" s="15"/>
      <c r="AK58" s="15"/>
      <c r="AL58" s="7"/>
      <c r="AM58" s="9">
        <f>IF($AL$42=1,(AG58+AH58+(LOOKUP(AI58,'Tabla de puntos'!$C$6:$C$16,'Tabla de puntos'!$D$6:$D$16)+LOOKUP(AJ58,'Tabla de puntos'!$C$6:$C$16,'Tabla de puntos'!$D$6:$D$16)+(LOOKUP(AK58,'Tabla de puntos'!$C$6:$C$16,'Tabla de puntos'!$E$6:$E$16))+(LOOKUP(AL58,'Tabla de puntos'!$C$6:$C$16,'Tabla de puntos'!$F$6:$F$16)))),(AG58+AH58+(LOOKUP(AI58,'Tabla de puntos'!$C$21:$C$31,'Tabla de puntos'!$D$21:$D$31)+LOOKUP(AJ58,'Tabla de puntos'!$C$21:$C$31,'Tabla de puntos'!$D$21:$D$31)+(LOOKUP(AK58,'Tabla de puntos'!$C$21:$C$31,'Tabla de puntos'!$E$21:$E$31))+(LOOKUP(AL58,'Tabla de puntos'!$C$21:$C$31,'Tabla de puntos'!$F$21:$F$31)))))</f>
        <v>0</v>
      </c>
      <c r="AN58" s="16">
        <v>1</v>
      </c>
      <c r="AO58" s="15">
        <v>5</v>
      </c>
      <c r="AP58" s="15">
        <v>5</v>
      </c>
      <c r="AQ58" s="15">
        <v>1</v>
      </c>
      <c r="AR58" s="15">
        <v>2</v>
      </c>
      <c r="AS58" s="71">
        <v>2</v>
      </c>
      <c r="AT58" s="9">
        <f>IF($AS$42=1,(AN58+AO58+(LOOKUP(AP58,'Tabla de puntos'!$C$6:$C$16,'Tabla de puntos'!$D$6:$D$16)+LOOKUP(AQ58,'Tabla de puntos'!$C$6:$C$16,'Tabla de puntos'!$D$6:$D$16)+(LOOKUP(AR58,'Tabla de puntos'!$C$6:$C$16,'Tabla de puntos'!$E$6:$E$16))+(LOOKUP(AS58,'Tabla de puntos'!$C$6:$C$16,'Tabla de puntos'!$F$6:$F$16)))),(AN58+AO58+(LOOKUP(AP58,'Tabla de puntos'!$C$21:$C$31,'Tabla de puntos'!$D$21:$D$31)+LOOKUP(AQ58,'Tabla de puntos'!$C$21:$C$31,'Tabla de puntos'!$D$21:$D$31)+(LOOKUP(AR58,'Tabla de puntos'!$C$21:$C$31,'Tabla de puntos'!$E$21:$E$31))+(LOOKUP(AS58,'Tabla de puntos'!$C$21:$C$31,'Tabla de puntos'!$F$21:$F$31)))))</f>
        <v>43</v>
      </c>
      <c r="AU58" s="16"/>
      <c r="AV58" s="15"/>
      <c r="AW58" s="15"/>
      <c r="AX58" s="15"/>
      <c r="AY58" s="15"/>
      <c r="AZ58" s="7"/>
      <c r="BA58" s="7">
        <f>IF($AZ$42=1,(AU58+AV58+(LOOKUP(AW58,'Tabla de puntos'!$C$6:$C$16,'Tabla de puntos'!$D$6:$D$16)+LOOKUP(AX58,'Tabla de puntos'!$C$6:$C$16,'Tabla de puntos'!$D$6:$D$16)+(LOOKUP(AY58,'Tabla de puntos'!$C$6:$C$16,'Tabla de puntos'!$E$6:$E$16))+(LOOKUP(AZ58,'Tabla de puntos'!$C$6:$C$16,'Tabla de puntos'!$F$6:$F$16)))),(AU58+AV58+(LOOKUP(AW58,'Tabla de puntos'!$C$21:$C$31,'Tabla de puntos'!$D$21:$D$31)+LOOKUP(AX58,'Tabla de puntos'!$C$21:$C$31,'Tabla de puntos'!$D$21:$D$31)+(LOOKUP(AY58,'Tabla de puntos'!$C$21:$C$31,'Tabla de puntos'!$E$21:$E$31))+(LOOKUP(AZ58,'Tabla de puntos'!$C$21:$C$31,'Tabla de puntos'!$F$21:$F$31)))))</f>
        <v>0</v>
      </c>
      <c r="BB58" s="16"/>
      <c r="BC58" s="15"/>
      <c r="BD58" s="15"/>
      <c r="BE58" s="15"/>
      <c r="BF58" s="15"/>
      <c r="BG58" s="7"/>
      <c r="BH58" s="7">
        <f>IF($BG$11=1,(BB58+BC58+(LOOKUP(BD58,'Tabla de puntos'!$C$6:$C$16,'Tabla de puntos'!$D$6:$D$16)+LOOKUP(BE58,'Tabla de puntos'!$C$6:$C$16,'Tabla de puntos'!$D$6:$D$16)+(LOOKUP(BF58,'Tabla de puntos'!$C$6:$C$16,'Tabla de puntos'!$E$6:$E$16))+(LOOKUP(BG58,'Tabla de puntos'!$C$6:$C$16,'Tabla de puntos'!$F$6:$F$16)))),(BB58+BC58+(LOOKUP(BD58,'Tabla de puntos'!$C$21:$C$31,'Tabla de puntos'!$D$21:$D$31)+LOOKUP(BE58,'Tabla de puntos'!$C$21:$C$31,'Tabla de puntos'!$D$21:$D$31)+(LOOKUP(BF58,'Tabla de puntos'!$C$21:$C$31,'Tabla de puntos'!$E$21:$E$31))+(LOOKUP(BG58,'Tabla de puntos'!$C$21:$C$31,'Tabla de puntos'!$F$21:$F$31)))))</f>
        <v>0</v>
      </c>
      <c r="BI58" s="32">
        <f t="shared" si="1"/>
        <v>43</v>
      </c>
    </row>
    <row r="59" spans="2:61" x14ac:dyDescent="0.25">
      <c r="B59" s="9">
        <v>16</v>
      </c>
      <c r="C59" s="9"/>
      <c r="D59" s="9" t="s">
        <v>76</v>
      </c>
      <c r="E59" s="13">
        <v>1</v>
      </c>
      <c r="F59" s="15">
        <v>5</v>
      </c>
      <c r="G59" s="16">
        <v>8</v>
      </c>
      <c r="H59" s="15"/>
      <c r="I59" s="15"/>
      <c r="J59" s="7"/>
      <c r="K59" s="2">
        <f>IF($J$42=1,(E59+F59+(LOOKUP(G59,'Tabla de puntos'!$C$6:$C$16,'Tabla de puntos'!$D$6:$D$16)+LOOKUP(H59,'Tabla de puntos'!$C$6:$C$16,'Tabla de puntos'!$D$6:$D$16)+(LOOKUP(I59,'Tabla de puntos'!$C$6:$C$16,'Tabla de puntos'!$E$6:$E$16))+(LOOKUP(J59,'Tabla de puntos'!$C$6:$C$16,'Tabla de puntos'!$F$6:$F$16)))),(E59+F59+(LOOKUP(G59,'Tabla de puntos'!$C$21:$C$31,'Tabla de puntos'!$D$21:$D$31)+LOOKUP(H59,'Tabla de puntos'!$C$21:$C$31,'Tabla de puntos'!$D$21:$D$31)+(LOOKUP(I59,'Tabla de puntos'!$C$21:$C$31,'Tabla de puntos'!$E$21:$E$31))+(LOOKUP(J59,'Tabla de puntos'!$C$21:$C$31,'Tabla de puntos'!$F$21:$F$31)))))</f>
        <v>8</v>
      </c>
      <c r="L59" s="13"/>
      <c r="M59" s="15"/>
      <c r="N59" s="15"/>
      <c r="O59" s="15"/>
      <c r="P59" s="15"/>
      <c r="Q59" s="7"/>
      <c r="R59" s="9">
        <f>IF($Q$42=1,(L59+M59+(LOOKUP(N59,'Tabla de puntos'!$C$6:$C$16,'Tabla de puntos'!$D$6:$D$16)+LOOKUP(O59,'Tabla de puntos'!$C$6:$C$16,'Tabla de puntos'!$D$6:$D$16)+(LOOKUP(P59,'Tabla de puntos'!$C$6:$C$16,'Tabla de puntos'!$E$6:$E$16))+(LOOKUP(Q59,'Tabla de puntos'!$C$6:$C$16,'Tabla de puntos'!$F$6:$F$16)))),(L59+M59+(LOOKUP(N59,'Tabla de puntos'!$C$21:$C$31,'Tabla de puntos'!$D$21:$D$31)+LOOKUP(O59,'Tabla de puntos'!$C$21:$C$31,'Tabla de puntos'!$D$21:$D$31)+(LOOKUP(P59,'Tabla de puntos'!$C$21:$C$31,'Tabla de puntos'!$E$21:$E$31))+(LOOKUP(Q59,'Tabla de puntos'!$C$21:$C$31,'Tabla de puntos'!$F$21:$F$31)))))</f>
        <v>0</v>
      </c>
      <c r="S59" s="13"/>
      <c r="T59" s="15"/>
      <c r="U59" s="15"/>
      <c r="V59" s="15"/>
      <c r="W59" s="15"/>
      <c r="X59" s="7"/>
      <c r="Y59" s="9">
        <f>IF($X$42=1,(S59+T59+(LOOKUP(U59,'Tabla de puntos'!$C$6:$C$16,'Tabla de puntos'!$D$6:$D$16)+LOOKUP(V59,'Tabla de puntos'!$C$6:$C$16,'Tabla de puntos'!$D$6:$D$16)+(LOOKUP(W59,'Tabla de puntos'!$C$6:$C$16,'Tabla de puntos'!$E$6:$E$16))+(LOOKUP(X59,'Tabla de puntos'!$C$6:$C$16,'Tabla de puntos'!$F$6:$F$16)))),(S59+T59+(LOOKUP(U59,'Tabla de puntos'!$C$21:$C$31,'Tabla de puntos'!$D$21:$D$31)+LOOKUP(V59,'Tabla de puntos'!$C$21:$C$31,'Tabla de puntos'!$D$21:$D$31)+(LOOKUP(W59,'Tabla de puntos'!$C$21:$C$31,'Tabla de puntos'!$E$21:$E$31))+(LOOKUP(X59,'Tabla de puntos'!$C$21:$C$31,'Tabla de puntos'!$F$21:$F$31)))))</f>
        <v>0</v>
      </c>
      <c r="Z59" s="16"/>
      <c r="AA59" s="15"/>
      <c r="AB59" s="15"/>
      <c r="AC59" s="15"/>
      <c r="AD59" s="15"/>
      <c r="AE59" s="7"/>
      <c r="AF59" s="9">
        <f>IF($AE$42=1,(Z59+AA59+(LOOKUP(AB59,'Tabla de puntos'!$C$6:$C$16,'Tabla de puntos'!$D$6:$D$16)+LOOKUP(AC59,'Tabla de puntos'!$C$6:$C$16,'Tabla de puntos'!$D$6:$D$16)+(LOOKUP(AD59,'Tabla de puntos'!$C$6:$C$16,'Tabla de puntos'!$E$6:$E$16))+(LOOKUP(AE59,'Tabla de puntos'!$C$6:$C$16,'Tabla de puntos'!$F$6:$F$16)))),(Z59+AA59+(LOOKUP(AB59,'Tabla de puntos'!$C$21:$C$31,'Tabla de puntos'!$D$21:$D$31)+LOOKUP(AC59,'Tabla de puntos'!$C$21:$C$31,'Tabla de puntos'!$D$21:$D$31)+(LOOKUP(AD59,'Tabla de puntos'!$C$21:$C$31,'Tabla de puntos'!$E$21:$E$31))+(LOOKUP(AE59,'Tabla de puntos'!$C$21:$C$31,'Tabla de puntos'!$F$21:$F$31)))))</f>
        <v>0</v>
      </c>
      <c r="AG59" s="16"/>
      <c r="AH59" s="15"/>
      <c r="AI59" s="15"/>
      <c r="AJ59" s="15"/>
      <c r="AK59" s="15"/>
      <c r="AL59" s="64"/>
      <c r="AM59" s="9">
        <f>IF($AL$42=1,(AG59+AH59+(LOOKUP(AI59,'Tabla de puntos'!$C$6:$C$16,'Tabla de puntos'!$D$6:$D$16)+LOOKUP(AJ59,'Tabla de puntos'!$C$6:$C$16,'Tabla de puntos'!$D$6:$D$16)+(LOOKUP(AK59,'Tabla de puntos'!$C$6:$C$16,'Tabla de puntos'!$E$6:$E$16))+(LOOKUP(AL59,'Tabla de puntos'!$C$6:$C$16,'Tabla de puntos'!$F$6:$F$16)))),(AG59+AH59+(LOOKUP(AI59,'Tabla de puntos'!$C$21:$C$31,'Tabla de puntos'!$D$21:$D$31)+LOOKUP(AJ59,'Tabla de puntos'!$C$21:$C$31,'Tabla de puntos'!$D$21:$D$31)+(LOOKUP(AK59,'Tabla de puntos'!$C$21:$C$31,'Tabla de puntos'!$E$21:$E$31))+(LOOKUP(AL59,'Tabla de puntos'!$C$21:$C$31,'Tabla de puntos'!$F$21:$F$31)))))</f>
        <v>0</v>
      </c>
      <c r="AN59" s="16">
        <v>1</v>
      </c>
      <c r="AO59" s="15">
        <v>5</v>
      </c>
      <c r="AP59" s="15">
        <v>8</v>
      </c>
      <c r="AQ59" s="15">
        <v>6</v>
      </c>
      <c r="AR59" s="15"/>
      <c r="AS59" s="71">
        <v>7</v>
      </c>
      <c r="AT59" s="9">
        <f>IF($AS$42=1,(AN59+AO59+(LOOKUP(AP59,'Tabla de puntos'!$C$6:$C$16,'Tabla de puntos'!$D$6:$D$16)+LOOKUP(AQ59,'Tabla de puntos'!$C$6:$C$16,'Tabla de puntos'!$D$6:$D$16)+(LOOKUP(AR59,'Tabla de puntos'!$C$6:$C$16,'Tabla de puntos'!$E$6:$E$16))+(LOOKUP(AS59,'Tabla de puntos'!$C$6:$C$16,'Tabla de puntos'!$F$6:$F$16)))),(AN59+AO59+(LOOKUP(AP59,'Tabla de puntos'!$C$21:$C$31,'Tabla de puntos'!$D$21:$D$31)+LOOKUP(AQ59,'Tabla de puntos'!$C$21:$C$31,'Tabla de puntos'!$D$21:$D$31)+(LOOKUP(AR59,'Tabla de puntos'!$C$21:$C$31,'Tabla de puntos'!$E$21:$E$31))+(LOOKUP(AS59,'Tabla de puntos'!$C$21:$C$31,'Tabla de puntos'!$F$21:$F$31)))))</f>
        <v>18</v>
      </c>
      <c r="AU59" s="16">
        <v>1</v>
      </c>
      <c r="AV59" s="15">
        <v>5</v>
      </c>
      <c r="AW59" s="15">
        <v>8</v>
      </c>
      <c r="AX59" s="15"/>
      <c r="AY59" s="15"/>
      <c r="AZ59" s="7">
        <v>8</v>
      </c>
      <c r="BA59" s="7">
        <f>IF($AZ$42=1,(AU59+AV59+(LOOKUP(AW59,'Tabla de puntos'!$C$6:$C$16,'Tabla de puntos'!$D$6:$D$16)+LOOKUP(AX59,'Tabla de puntos'!$C$6:$C$16,'Tabla de puntos'!$D$6:$D$16)+(LOOKUP(AY59,'Tabla de puntos'!$C$6:$C$16,'Tabla de puntos'!$E$6:$E$16))+(LOOKUP(AZ59,'Tabla de puntos'!$C$6:$C$16,'Tabla de puntos'!$F$6:$F$16)))),(AU59+AV59+(LOOKUP(AW59,'Tabla de puntos'!$C$21:$C$31,'Tabla de puntos'!$D$21:$D$31)+LOOKUP(AX59,'Tabla de puntos'!$C$21:$C$31,'Tabla de puntos'!$D$21:$D$31)+(LOOKUP(AY59,'Tabla de puntos'!$C$21:$C$31,'Tabla de puntos'!$E$21:$E$31))+(LOOKUP(AZ59,'Tabla de puntos'!$C$21:$C$31,'Tabla de puntos'!$F$21:$F$31)))))</f>
        <v>12</v>
      </c>
      <c r="BB59" s="16"/>
      <c r="BC59" s="15"/>
      <c r="BD59" s="15"/>
      <c r="BE59" s="15"/>
      <c r="BF59" s="15"/>
      <c r="BG59" s="7"/>
      <c r="BH59" s="7">
        <f>IF($BG$11=1,(BB59+BC59+(LOOKUP(BD59,'Tabla de puntos'!$C$6:$C$16,'Tabla de puntos'!$D$6:$D$16)+LOOKUP(BE59,'Tabla de puntos'!$C$6:$C$16,'Tabla de puntos'!$D$6:$D$16)+(LOOKUP(BF59,'Tabla de puntos'!$C$6:$C$16,'Tabla de puntos'!$E$6:$E$16))+(LOOKUP(BG59,'Tabla de puntos'!$C$6:$C$16,'Tabla de puntos'!$F$6:$F$16)))),(BB59+BC59+(LOOKUP(BD59,'Tabla de puntos'!$C$21:$C$31,'Tabla de puntos'!$D$21:$D$31)+LOOKUP(BE59,'Tabla de puntos'!$C$21:$C$31,'Tabla de puntos'!$D$21:$D$31)+(LOOKUP(BF59,'Tabla de puntos'!$C$21:$C$31,'Tabla de puntos'!$E$21:$E$31))+(LOOKUP(BG59,'Tabla de puntos'!$C$21:$C$31,'Tabla de puntos'!$F$21:$F$31)))))</f>
        <v>0</v>
      </c>
      <c r="BI59" s="32">
        <f t="shared" si="1"/>
        <v>38</v>
      </c>
    </row>
    <row r="60" spans="2:61" x14ac:dyDescent="0.25">
      <c r="B60" s="9">
        <v>17</v>
      </c>
      <c r="C60" s="9"/>
      <c r="D60" s="9" t="s">
        <v>226</v>
      </c>
      <c r="E60" s="13"/>
      <c r="F60" s="15"/>
      <c r="G60" s="16"/>
      <c r="H60" s="15"/>
      <c r="I60" s="15"/>
      <c r="J60" s="7"/>
      <c r="K60" s="2">
        <f>IF($J$42=1,(E60+F60+(LOOKUP(G60,'Tabla de puntos'!$C$6:$C$16,'Tabla de puntos'!$D$6:$D$16)+LOOKUP(H60,'Tabla de puntos'!$C$6:$C$16,'Tabla de puntos'!$D$6:$D$16)+(LOOKUP(I60,'Tabla de puntos'!$C$6:$C$16,'Tabla de puntos'!$E$6:$E$16))+(LOOKUP(J60,'Tabla de puntos'!$C$6:$C$16,'Tabla de puntos'!$F$6:$F$16)))),(E60+F60+(LOOKUP(G60,'Tabla de puntos'!$C$21:$C$31,'Tabla de puntos'!$D$21:$D$31)+LOOKUP(H60,'Tabla de puntos'!$C$21:$C$31,'Tabla de puntos'!$D$21:$D$31)+(LOOKUP(I60,'Tabla de puntos'!$C$21:$C$31,'Tabla de puntos'!$E$21:$E$31))+(LOOKUP(J60,'Tabla de puntos'!$C$21:$C$31,'Tabla de puntos'!$F$21:$F$31)))))</f>
        <v>0</v>
      </c>
      <c r="L60" s="13"/>
      <c r="M60" s="15"/>
      <c r="N60" s="15"/>
      <c r="O60" s="15"/>
      <c r="P60" s="15"/>
      <c r="Q60" s="7"/>
      <c r="R60" s="9">
        <f>IF($Q$42=1,(L60+M60+(LOOKUP(N60,'Tabla de puntos'!$C$6:$C$16,'Tabla de puntos'!$D$6:$D$16)+LOOKUP(O60,'Tabla de puntos'!$C$6:$C$16,'Tabla de puntos'!$D$6:$D$16)+(LOOKUP(P60,'Tabla de puntos'!$C$6:$C$16,'Tabla de puntos'!$E$6:$E$16))+(LOOKUP(Q60,'Tabla de puntos'!$C$6:$C$16,'Tabla de puntos'!$F$6:$F$16)))),(L60+M60+(LOOKUP(N60,'Tabla de puntos'!$C$21:$C$31,'Tabla de puntos'!$D$21:$D$31)+LOOKUP(O60,'Tabla de puntos'!$C$21:$C$31,'Tabla de puntos'!$D$21:$D$31)+(LOOKUP(P60,'Tabla de puntos'!$C$21:$C$31,'Tabla de puntos'!$E$21:$E$31))+(LOOKUP(Q60,'Tabla de puntos'!$C$21:$C$31,'Tabla de puntos'!$F$21:$F$31)))))</f>
        <v>0</v>
      </c>
      <c r="S60" s="13">
        <v>1</v>
      </c>
      <c r="T60" s="15">
        <v>5</v>
      </c>
      <c r="U60" s="15">
        <v>6</v>
      </c>
      <c r="V60" s="15">
        <v>5</v>
      </c>
      <c r="W60" s="15"/>
      <c r="X60" s="53">
        <v>5</v>
      </c>
      <c r="Y60" s="9">
        <f>IF($X$42=1,(S60+T60+(LOOKUP(U60,'Tabla de puntos'!$C$6:$C$16,'Tabla de puntos'!$D$6:$D$16)+LOOKUP(V60,'Tabla de puntos'!$C$6:$C$16,'Tabla de puntos'!$D$6:$D$16)+(LOOKUP(W60,'Tabla de puntos'!$C$6:$C$16,'Tabla de puntos'!$E$6:$E$16))+(LOOKUP(X60,'Tabla de puntos'!$C$6:$C$16,'Tabla de puntos'!$F$6:$F$16)))),(S60+T60+(LOOKUP(U60,'Tabla de puntos'!$C$21:$C$31,'Tabla de puntos'!$D$21:$D$31)+LOOKUP(V60,'Tabla de puntos'!$C$21:$C$31,'Tabla de puntos'!$D$21:$D$31)+(LOOKUP(W60,'Tabla de puntos'!$C$21:$C$31,'Tabla de puntos'!$E$21:$E$31))+(LOOKUP(X60,'Tabla de puntos'!$C$21:$C$31,'Tabla de puntos'!$F$21:$F$31)))))</f>
        <v>25</v>
      </c>
      <c r="Z60" s="16">
        <v>1</v>
      </c>
      <c r="AA60" s="15">
        <v>5</v>
      </c>
      <c r="AB60" s="15">
        <v>6</v>
      </c>
      <c r="AC60" s="15"/>
      <c r="AD60" s="15"/>
      <c r="AE60" s="7"/>
      <c r="AF60" s="9">
        <f>IF($AE$42=1,(Z60+AA60+(LOOKUP(AB60,'Tabla de puntos'!$C$6:$C$16,'Tabla de puntos'!$D$6:$D$16)+LOOKUP(AC60,'Tabla de puntos'!$C$6:$C$16,'Tabla de puntos'!$D$6:$D$16)+(LOOKUP(AD60,'Tabla de puntos'!$C$6:$C$16,'Tabla de puntos'!$E$6:$E$16))+(LOOKUP(AE60,'Tabla de puntos'!$C$6:$C$16,'Tabla de puntos'!$F$6:$F$16)))),(Z60+AA60+(LOOKUP(AB60,'Tabla de puntos'!$C$21:$C$31,'Tabla de puntos'!$D$21:$D$31)+LOOKUP(AC60,'Tabla de puntos'!$C$21:$C$31,'Tabla de puntos'!$D$21:$D$31)+(LOOKUP(AD60,'Tabla de puntos'!$C$21:$C$31,'Tabla de puntos'!$E$21:$E$31))+(LOOKUP(AE60,'Tabla de puntos'!$C$21:$C$31,'Tabla de puntos'!$F$21:$F$31)))))</f>
        <v>10</v>
      </c>
      <c r="AG60" s="16"/>
      <c r="AH60" s="15"/>
      <c r="AI60" s="15"/>
      <c r="AJ60" s="15"/>
      <c r="AK60" s="15"/>
      <c r="AL60" s="7"/>
      <c r="AM60" s="9">
        <f>IF($AL$42=1,(AG60+AH60+(LOOKUP(AI60,'Tabla de puntos'!$C$6:$C$16,'Tabla de puntos'!$D$6:$D$16)+LOOKUP(AJ60,'Tabla de puntos'!$C$6:$C$16,'Tabla de puntos'!$D$6:$D$16)+(LOOKUP(AK60,'Tabla de puntos'!$C$6:$C$16,'Tabla de puntos'!$E$6:$E$16))+(LOOKUP(AL60,'Tabla de puntos'!$C$6:$C$16,'Tabla de puntos'!$F$6:$F$16)))),(AG60+AH60+(LOOKUP(AI60,'Tabla de puntos'!$C$21:$C$31,'Tabla de puntos'!$D$21:$D$31)+LOOKUP(AJ60,'Tabla de puntos'!$C$21:$C$31,'Tabla de puntos'!$D$21:$D$31)+(LOOKUP(AK60,'Tabla de puntos'!$C$21:$C$31,'Tabla de puntos'!$E$21:$E$31))+(LOOKUP(AL60,'Tabla de puntos'!$C$21:$C$31,'Tabla de puntos'!$F$21:$F$31)))))</f>
        <v>0</v>
      </c>
      <c r="AN60" s="16"/>
      <c r="AO60" s="15"/>
      <c r="AP60" s="15"/>
      <c r="AQ60" s="15"/>
      <c r="AR60" s="15"/>
      <c r="AS60" s="7"/>
      <c r="AT60" s="9">
        <f>IF($AS$42=1,(AN60+AO60+(LOOKUP(AP60,'Tabla de puntos'!$C$6:$C$16,'Tabla de puntos'!$D$6:$D$16)+LOOKUP(AQ60,'Tabla de puntos'!$C$6:$C$16,'Tabla de puntos'!$D$6:$D$16)+(LOOKUP(AR60,'Tabla de puntos'!$C$6:$C$16,'Tabla de puntos'!$E$6:$E$16))+(LOOKUP(AS60,'Tabla de puntos'!$C$6:$C$16,'Tabla de puntos'!$F$6:$F$16)))),(AN60+AO60+(LOOKUP(AP60,'Tabla de puntos'!$C$21:$C$31,'Tabla de puntos'!$D$21:$D$31)+LOOKUP(AQ60,'Tabla de puntos'!$C$21:$C$31,'Tabla de puntos'!$D$21:$D$31)+(LOOKUP(AR60,'Tabla de puntos'!$C$21:$C$31,'Tabla de puntos'!$E$21:$E$31))+(LOOKUP(AS60,'Tabla de puntos'!$C$21:$C$31,'Tabla de puntos'!$F$21:$F$31)))))</f>
        <v>0</v>
      </c>
      <c r="AU60" s="16"/>
      <c r="AV60" s="15"/>
      <c r="AW60" s="15"/>
      <c r="AX60" s="15"/>
      <c r="AY60" s="15"/>
      <c r="AZ60" s="7"/>
      <c r="BA60" s="7">
        <f>IF($AZ$42=1,(AU60+AV60+(LOOKUP(AW60,'Tabla de puntos'!$C$6:$C$16,'Tabla de puntos'!$D$6:$D$16)+LOOKUP(AX60,'Tabla de puntos'!$C$6:$C$16,'Tabla de puntos'!$D$6:$D$16)+(LOOKUP(AY60,'Tabla de puntos'!$C$6:$C$16,'Tabla de puntos'!$E$6:$E$16))+(LOOKUP(AZ60,'Tabla de puntos'!$C$6:$C$16,'Tabla de puntos'!$F$6:$F$16)))),(AU60+AV60+(LOOKUP(AW60,'Tabla de puntos'!$C$21:$C$31,'Tabla de puntos'!$D$21:$D$31)+LOOKUP(AX60,'Tabla de puntos'!$C$21:$C$31,'Tabla de puntos'!$D$21:$D$31)+(LOOKUP(AY60,'Tabla de puntos'!$C$21:$C$31,'Tabla de puntos'!$E$21:$E$31))+(LOOKUP(AZ60,'Tabla de puntos'!$C$21:$C$31,'Tabla de puntos'!$F$21:$F$31)))))</f>
        <v>0</v>
      </c>
      <c r="BB60" s="16"/>
      <c r="BC60" s="15"/>
      <c r="BD60" s="15"/>
      <c r="BE60" s="15"/>
      <c r="BF60" s="15"/>
      <c r="BG60" s="7"/>
      <c r="BH60" s="7">
        <f>IF($BG$11=1,(BB60+BC60+(LOOKUP(BD60,'Tabla de puntos'!$C$6:$C$16,'Tabla de puntos'!$D$6:$D$16)+LOOKUP(BE60,'Tabla de puntos'!$C$6:$C$16,'Tabla de puntos'!$D$6:$D$16)+(LOOKUP(BF60,'Tabla de puntos'!$C$6:$C$16,'Tabla de puntos'!$E$6:$E$16))+(LOOKUP(BG60,'Tabla de puntos'!$C$6:$C$16,'Tabla de puntos'!$F$6:$F$16)))),(BB60+BC60+(LOOKUP(BD60,'Tabla de puntos'!$C$21:$C$31,'Tabla de puntos'!$D$21:$D$31)+LOOKUP(BE60,'Tabla de puntos'!$C$21:$C$31,'Tabla de puntos'!$D$21:$D$31)+(LOOKUP(BF60,'Tabla de puntos'!$C$21:$C$31,'Tabla de puntos'!$E$21:$E$31))+(LOOKUP(BG60,'Tabla de puntos'!$C$21:$C$31,'Tabla de puntos'!$F$21:$F$31)))))</f>
        <v>0</v>
      </c>
      <c r="BI60" s="32">
        <f t="shared" si="1"/>
        <v>35</v>
      </c>
    </row>
    <row r="61" spans="2:61" x14ac:dyDescent="0.25">
      <c r="B61" s="9">
        <v>18</v>
      </c>
      <c r="C61" s="9"/>
      <c r="D61" s="9" t="s">
        <v>69</v>
      </c>
      <c r="E61" s="13">
        <v>1</v>
      </c>
      <c r="F61" s="15">
        <v>5</v>
      </c>
      <c r="G61" s="16">
        <v>4</v>
      </c>
      <c r="H61" s="15">
        <v>6</v>
      </c>
      <c r="I61" s="15"/>
      <c r="J61" s="53">
        <v>3</v>
      </c>
      <c r="K61" s="2">
        <f>IF($J$42=1,(E61+F61+(LOOKUP(G61,'Tabla de puntos'!$C$6:$C$16,'Tabla de puntos'!$D$6:$D$16)+LOOKUP(H61,'Tabla de puntos'!$C$6:$C$16,'Tabla de puntos'!$D$6:$D$16)+(LOOKUP(I61,'Tabla de puntos'!$C$6:$C$16,'Tabla de puntos'!$E$6:$E$16))+(LOOKUP(J61,'Tabla de puntos'!$C$6:$C$16,'Tabla de puntos'!$F$6:$F$16)))),(E61+F61+(LOOKUP(G61,'Tabla de puntos'!$C$21:$C$31,'Tabla de puntos'!$D$21:$D$31)+LOOKUP(H61,'Tabla de puntos'!$C$21:$C$31,'Tabla de puntos'!$D$21:$D$31)+(LOOKUP(I61,'Tabla de puntos'!$C$21:$C$31,'Tabla de puntos'!$E$21:$E$31))+(LOOKUP(J61,'Tabla de puntos'!$C$21:$C$31,'Tabla de puntos'!$F$21:$F$31)))))</f>
        <v>31</v>
      </c>
      <c r="L61" s="13"/>
      <c r="M61" s="15"/>
      <c r="N61" s="15"/>
      <c r="O61" s="15"/>
      <c r="P61" s="15"/>
      <c r="Q61" s="53"/>
      <c r="R61" s="9">
        <f>IF($Q$42=1,(L61+M61+(LOOKUP(N61,'Tabla de puntos'!$C$6:$C$16,'Tabla de puntos'!$D$6:$D$16)+LOOKUP(O61,'Tabla de puntos'!$C$6:$C$16,'Tabla de puntos'!$D$6:$D$16)+(LOOKUP(P61,'Tabla de puntos'!$C$6:$C$16,'Tabla de puntos'!$E$6:$E$16))+(LOOKUP(Q61,'Tabla de puntos'!$C$6:$C$16,'Tabla de puntos'!$F$6:$F$16)))),(L61+M61+(LOOKUP(N61,'Tabla de puntos'!$C$21:$C$31,'Tabla de puntos'!$D$21:$D$31)+LOOKUP(O61,'Tabla de puntos'!$C$21:$C$31,'Tabla de puntos'!$D$21:$D$31)+(LOOKUP(P61,'Tabla de puntos'!$C$21:$C$31,'Tabla de puntos'!$E$21:$E$31))+(LOOKUP(Q61,'Tabla de puntos'!$C$21:$C$31,'Tabla de puntos'!$F$21:$F$31)))))</f>
        <v>0</v>
      </c>
      <c r="S61" s="13"/>
      <c r="T61" s="15"/>
      <c r="U61" s="15"/>
      <c r="V61" s="15"/>
      <c r="W61" s="15"/>
      <c r="X61" s="53"/>
      <c r="Y61" s="9">
        <f>IF($X$42=1,(S61+T61+(LOOKUP(U61,'Tabla de puntos'!$C$6:$C$16,'Tabla de puntos'!$D$6:$D$16)+LOOKUP(V61,'Tabla de puntos'!$C$6:$C$16,'Tabla de puntos'!$D$6:$D$16)+(LOOKUP(W61,'Tabla de puntos'!$C$6:$C$16,'Tabla de puntos'!$E$6:$E$16))+(LOOKUP(X61,'Tabla de puntos'!$C$6:$C$16,'Tabla de puntos'!$F$6:$F$16)))),(S61+T61+(LOOKUP(U61,'Tabla de puntos'!$C$21:$C$31,'Tabla de puntos'!$D$21:$D$31)+LOOKUP(V61,'Tabla de puntos'!$C$21:$C$31,'Tabla de puntos'!$D$21:$D$31)+(LOOKUP(W61,'Tabla de puntos'!$C$21:$C$31,'Tabla de puntos'!$E$21:$E$31))+(LOOKUP(X61,'Tabla de puntos'!$C$21:$C$31,'Tabla de puntos'!$F$21:$F$31)))))</f>
        <v>0</v>
      </c>
      <c r="Z61" s="16"/>
      <c r="AA61" s="15"/>
      <c r="AB61" s="15"/>
      <c r="AC61" s="15"/>
      <c r="AD61" s="15"/>
      <c r="AE61" s="53"/>
      <c r="AF61" s="9">
        <f>IF($AE$42=1,(Z61+AA61+(LOOKUP(AB61,'Tabla de puntos'!$C$6:$C$16,'Tabla de puntos'!$D$6:$D$16)+LOOKUP(AC61,'Tabla de puntos'!$C$6:$C$16,'Tabla de puntos'!$D$6:$D$16)+(LOOKUP(AD61,'Tabla de puntos'!$C$6:$C$16,'Tabla de puntos'!$E$6:$E$16))+(LOOKUP(AE61,'Tabla de puntos'!$C$6:$C$16,'Tabla de puntos'!$F$6:$F$16)))),(Z61+AA61+(LOOKUP(AB61,'Tabla de puntos'!$C$21:$C$31,'Tabla de puntos'!$D$21:$D$31)+LOOKUP(AC61,'Tabla de puntos'!$C$21:$C$31,'Tabla de puntos'!$D$21:$D$31)+(LOOKUP(AD61,'Tabla de puntos'!$C$21:$C$31,'Tabla de puntos'!$E$21:$E$31))+(LOOKUP(AE61,'Tabla de puntos'!$C$21:$C$31,'Tabla de puntos'!$F$21:$F$31)))))</f>
        <v>0</v>
      </c>
      <c r="AG61" s="16"/>
      <c r="AH61" s="15"/>
      <c r="AI61" s="15"/>
      <c r="AJ61" s="15"/>
      <c r="AK61" s="15"/>
      <c r="AL61" s="53"/>
      <c r="AM61" s="9">
        <f>IF($AL$42=1,(AG61+AH61+(LOOKUP(AI61,'Tabla de puntos'!$C$6:$C$16,'Tabla de puntos'!$D$6:$D$16)+LOOKUP(AJ61,'Tabla de puntos'!$C$6:$C$16,'Tabla de puntos'!$D$6:$D$16)+(LOOKUP(AK61,'Tabla de puntos'!$C$6:$C$16,'Tabla de puntos'!$E$6:$E$16))+(LOOKUP(AL61,'Tabla de puntos'!$C$6:$C$16,'Tabla de puntos'!$F$6:$F$16)))),(AG61+AH61+(LOOKUP(AI61,'Tabla de puntos'!$C$21:$C$31,'Tabla de puntos'!$D$21:$D$31)+LOOKUP(AJ61,'Tabla de puntos'!$C$21:$C$31,'Tabla de puntos'!$D$21:$D$31)+(LOOKUP(AK61,'Tabla de puntos'!$C$21:$C$31,'Tabla de puntos'!$E$21:$E$31))+(LOOKUP(AL61,'Tabla de puntos'!$C$21:$C$31,'Tabla de puntos'!$F$21:$F$31)))))</f>
        <v>0</v>
      </c>
      <c r="AN61" s="16"/>
      <c r="AO61" s="15"/>
      <c r="AP61" s="15"/>
      <c r="AQ61" s="15"/>
      <c r="AR61" s="15"/>
      <c r="AS61" s="53"/>
      <c r="AT61" s="9">
        <f>IF($AS$42=1,(AN61+AO61+(LOOKUP(AP61,'Tabla de puntos'!$C$6:$C$16,'Tabla de puntos'!$D$6:$D$16)+LOOKUP(AQ61,'Tabla de puntos'!$C$6:$C$16,'Tabla de puntos'!$D$6:$D$16)+(LOOKUP(AR61,'Tabla de puntos'!$C$6:$C$16,'Tabla de puntos'!$E$6:$E$16))+(LOOKUP(AS61,'Tabla de puntos'!$C$6:$C$16,'Tabla de puntos'!$F$6:$F$16)))),(AN61+AO61+(LOOKUP(AP61,'Tabla de puntos'!$C$21:$C$31,'Tabla de puntos'!$D$21:$D$31)+LOOKUP(AQ61,'Tabla de puntos'!$C$21:$C$31,'Tabla de puntos'!$D$21:$D$31)+(LOOKUP(AR61,'Tabla de puntos'!$C$21:$C$31,'Tabla de puntos'!$E$21:$E$31))+(LOOKUP(AS61,'Tabla de puntos'!$C$21:$C$31,'Tabla de puntos'!$F$21:$F$31)))))</f>
        <v>0</v>
      </c>
      <c r="AU61" s="16"/>
      <c r="AV61" s="15"/>
      <c r="AW61" s="15"/>
      <c r="AX61" s="15"/>
      <c r="AY61" s="15"/>
      <c r="AZ61" s="71"/>
      <c r="BA61" s="53">
        <f>IF($AZ$42=1,(AU61+AV61+(LOOKUP(AW61,'Tabla de puntos'!$C$6:$C$16,'Tabla de puntos'!$D$6:$D$16)+LOOKUP(AX61,'Tabla de puntos'!$C$6:$C$16,'Tabla de puntos'!$D$6:$D$16)+(LOOKUP(AY61,'Tabla de puntos'!$C$6:$C$16,'Tabla de puntos'!$E$6:$E$16))+(LOOKUP(AZ61,'Tabla de puntos'!$C$6:$C$16,'Tabla de puntos'!$F$6:$F$16)))),(AU61+AV61+(LOOKUP(AW61,'Tabla de puntos'!$C$21:$C$31,'Tabla de puntos'!$D$21:$D$31)+LOOKUP(AX61,'Tabla de puntos'!$C$21:$C$31,'Tabla de puntos'!$D$21:$D$31)+(LOOKUP(AY61,'Tabla de puntos'!$C$21:$C$31,'Tabla de puntos'!$E$21:$E$31))+(LOOKUP(AZ61,'Tabla de puntos'!$C$21:$C$31,'Tabla de puntos'!$F$21:$F$31)))))</f>
        <v>0</v>
      </c>
      <c r="BB61" s="16"/>
      <c r="BC61" s="15"/>
      <c r="BD61" s="15"/>
      <c r="BE61" s="15"/>
      <c r="BF61" s="15"/>
      <c r="BG61" s="53"/>
      <c r="BH61" s="53">
        <f>IF($BG$11=1,(BB61+BC61+(LOOKUP(BD61,'Tabla de puntos'!$C$6:$C$16,'Tabla de puntos'!$D$6:$D$16)+LOOKUP(BE61,'Tabla de puntos'!$C$6:$C$16,'Tabla de puntos'!$D$6:$D$16)+(LOOKUP(BF61,'Tabla de puntos'!$C$6:$C$16,'Tabla de puntos'!$E$6:$E$16))+(LOOKUP(BG61,'Tabla de puntos'!$C$6:$C$16,'Tabla de puntos'!$F$6:$F$16)))),(BB61+BC61+(LOOKUP(BD61,'Tabla de puntos'!$C$21:$C$31,'Tabla de puntos'!$D$21:$D$31)+LOOKUP(BE61,'Tabla de puntos'!$C$21:$C$31,'Tabla de puntos'!$D$21:$D$31)+(LOOKUP(BF61,'Tabla de puntos'!$C$21:$C$31,'Tabla de puntos'!$E$21:$E$31))+(LOOKUP(BG61,'Tabla de puntos'!$C$21:$C$31,'Tabla de puntos'!$F$21:$F$31)))))</f>
        <v>0</v>
      </c>
      <c r="BI61" s="52">
        <f t="shared" si="1"/>
        <v>31</v>
      </c>
    </row>
    <row r="62" spans="2:61" x14ac:dyDescent="0.25">
      <c r="B62" s="9">
        <v>19</v>
      </c>
      <c r="C62" s="9"/>
      <c r="D62" s="9" t="s">
        <v>225</v>
      </c>
      <c r="E62" s="13"/>
      <c r="F62" s="15"/>
      <c r="G62" s="16"/>
      <c r="H62" s="15"/>
      <c r="I62" s="15"/>
      <c r="J62" s="53"/>
      <c r="K62" s="2">
        <f>IF($J$42=1,(E62+F62+(LOOKUP(G62,'Tabla de puntos'!$C$6:$C$16,'Tabla de puntos'!$D$6:$D$16)+LOOKUP(H62,'Tabla de puntos'!$C$6:$C$16,'Tabla de puntos'!$D$6:$D$16)+(LOOKUP(I62,'Tabla de puntos'!$C$6:$C$16,'Tabla de puntos'!$E$6:$E$16))+(LOOKUP(J62,'Tabla de puntos'!$C$6:$C$16,'Tabla de puntos'!$F$6:$F$16)))),(E62+F62+(LOOKUP(G62,'Tabla de puntos'!$C$21:$C$31,'Tabla de puntos'!$D$21:$D$31)+LOOKUP(H62,'Tabla de puntos'!$C$21:$C$31,'Tabla de puntos'!$D$21:$D$31)+(LOOKUP(I62,'Tabla de puntos'!$C$21:$C$31,'Tabla de puntos'!$E$21:$E$31))+(LOOKUP(J62,'Tabla de puntos'!$C$21:$C$31,'Tabla de puntos'!$F$21:$F$31)))))</f>
        <v>0</v>
      </c>
      <c r="L62" s="13"/>
      <c r="M62" s="15"/>
      <c r="N62" s="15"/>
      <c r="O62" s="15"/>
      <c r="P62" s="15"/>
      <c r="Q62" s="53"/>
      <c r="R62" s="9">
        <f>IF($Q$42=1,(L62+M62+(LOOKUP(N62,'Tabla de puntos'!$C$6:$C$16,'Tabla de puntos'!$D$6:$D$16)+LOOKUP(O62,'Tabla de puntos'!$C$6:$C$16,'Tabla de puntos'!$D$6:$D$16)+(LOOKUP(P62,'Tabla de puntos'!$C$6:$C$16,'Tabla de puntos'!$E$6:$E$16))+(LOOKUP(Q62,'Tabla de puntos'!$C$6:$C$16,'Tabla de puntos'!$F$6:$F$16)))),(L62+M62+(LOOKUP(N62,'Tabla de puntos'!$C$21:$C$31,'Tabla de puntos'!$D$21:$D$31)+LOOKUP(O62,'Tabla de puntos'!$C$21:$C$31,'Tabla de puntos'!$D$21:$D$31)+(LOOKUP(P62,'Tabla de puntos'!$C$21:$C$31,'Tabla de puntos'!$E$21:$E$31))+(LOOKUP(Q62,'Tabla de puntos'!$C$21:$C$31,'Tabla de puntos'!$F$21:$F$31)))))</f>
        <v>0</v>
      </c>
      <c r="S62" s="13">
        <v>1</v>
      </c>
      <c r="T62" s="15">
        <v>5</v>
      </c>
      <c r="U62" s="15">
        <v>7</v>
      </c>
      <c r="V62" s="15">
        <v>7</v>
      </c>
      <c r="W62" s="15"/>
      <c r="X62" s="53">
        <v>6</v>
      </c>
      <c r="Y62" s="9">
        <f>IF($X$42=1,(S62+T62+(LOOKUP(U62,'Tabla de puntos'!$C$6:$C$16,'Tabla de puntos'!$D$6:$D$16)+LOOKUP(V62,'Tabla de puntos'!$C$6:$C$16,'Tabla de puntos'!$D$6:$D$16)+(LOOKUP(W62,'Tabla de puntos'!$C$6:$C$16,'Tabla de puntos'!$E$6:$E$16))+(LOOKUP(X62,'Tabla de puntos'!$C$6:$C$16,'Tabla de puntos'!$F$6:$F$16)))),(S62+T62+(LOOKUP(U62,'Tabla de puntos'!$C$21:$C$31,'Tabla de puntos'!$D$21:$D$31)+LOOKUP(V62,'Tabla de puntos'!$C$21:$C$31,'Tabla de puntos'!$D$21:$D$31)+(LOOKUP(W62,'Tabla de puntos'!$C$21:$C$31,'Tabla de puntos'!$E$21:$E$31))+(LOOKUP(X62,'Tabla de puntos'!$C$21:$C$31,'Tabla de puntos'!$F$21:$F$31)))))</f>
        <v>20</v>
      </c>
      <c r="Z62" s="16"/>
      <c r="AA62" s="15"/>
      <c r="AB62" s="15"/>
      <c r="AC62" s="15"/>
      <c r="AD62" s="15"/>
      <c r="AE62" s="53"/>
      <c r="AF62" s="9">
        <f>IF($AE$42=1,(Z62+AA62+(LOOKUP(AB62,'Tabla de puntos'!$C$6:$C$16,'Tabla de puntos'!$D$6:$D$16)+LOOKUP(AC62,'Tabla de puntos'!$C$6:$C$16,'Tabla de puntos'!$D$6:$D$16)+(LOOKUP(AD62,'Tabla de puntos'!$C$6:$C$16,'Tabla de puntos'!$E$6:$E$16))+(LOOKUP(AE62,'Tabla de puntos'!$C$6:$C$16,'Tabla de puntos'!$F$6:$F$16)))),(Z62+AA62+(LOOKUP(AB62,'Tabla de puntos'!$C$21:$C$31,'Tabla de puntos'!$D$21:$D$31)+LOOKUP(AC62,'Tabla de puntos'!$C$21:$C$31,'Tabla de puntos'!$D$21:$D$31)+(LOOKUP(AD62,'Tabla de puntos'!$C$21:$C$31,'Tabla de puntos'!$E$21:$E$31))+(LOOKUP(AE62,'Tabla de puntos'!$C$21:$C$31,'Tabla de puntos'!$F$21:$F$31)))))</f>
        <v>0</v>
      </c>
      <c r="AG62" s="16"/>
      <c r="AH62" s="15"/>
      <c r="AI62" s="15"/>
      <c r="AJ62" s="15"/>
      <c r="AK62" s="15"/>
      <c r="AL62" s="53"/>
      <c r="AM62" s="9">
        <f>IF($AL$42=1,(AG62+AH62+(LOOKUP(AI62,'Tabla de puntos'!$C$6:$C$16,'Tabla de puntos'!$D$6:$D$16)+LOOKUP(AJ62,'Tabla de puntos'!$C$6:$C$16,'Tabla de puntos'!$D$6:$D$16)+(LOOKUP(AK62,'Tabla de puntos'!$C$6:$C$16,'Tabla de puntos'!$E$6:$E$16))+(LOOKUP(AL62,'Tabla de puntos'!$C$6:$C$16,'Tabla de puntos'!$F$6:$F$16)))),(AG62+AH62+(LOOKUP(AI62,'Tabla de puntos'!$C$21:$C$31,'Tabla de puntos'!$D$21:$D$31)+LOOKUP(AJ62,'Tabla de puntos'!$C$21:$C$31,'Tabla de puntos'!$D$21:$D$31)+(LOOKUP(AK62,'Tabla de puntos'!$C$21:$C$31,'Tabla de puntos'!$E$21:$E$31))+(LOOKUP(AL62,'Tabla de puntos'!$C$21:$C$31,'Tabla de puntos'!$F$21:$F$31)))))</f>
        <v>0</v>
      </c>
      <c r="AN62" s="16"/>
      <c r="AO62" s="15"/>
      <c r="AP62" s="15"/>
      <c r="AQ62" s="15"/>
      <c r="AR62" s="15"/>
      <c r="AS62" s="53"/>
      <c r="AT62" s="9">
        <f>IF($AS$42=1,(AN62+AO62+(LOOKUP(AP62,'Tabla de puntos'!$C$6:$C$16,'Tabla de puntos'!$D$6:$D$16)+LOOKUP(AQ62,'Tabla de puntos'!$C$6:$C$16,'Tabla de puntos'!$D$6:$D$16)+(LOOKUP(AR62,'Tabla de puntos'!$C$6:$C$16,'Tabla de puntos'!$E$6:$E$16))+(LOOKUP(AS62,'Tabla de puntos'!$C$6:$C$16,'Tabla de puntos'!$F$6:$F$16)))),(AN62+AO62+(LOOKUP(AP62,'Tabla de puntos'!$C$21:$C$31,'Tabla de puntos'!$D$21:$D$31)+LOOKUP(AQ62,'Tabla de puntos'!$C$21:$C$31,'Tabla de puntos'!$D$21:$D$31)+(LOOKUP(AR62,'Tabla de puntos'!$C$21:$C$31,'Tabla de puntos'!$E$21:$E$31))+(LOOKUP(AS62,'Tabla de puntos'!$C$21:$C$31,'Tabla de puntos'!$F$21:$F$31)))))</f>
        <v>0</v>
      </c>
      <c r="AU62" s="16">
        <v>1</v>
      </c>
      <c r="AV62" s="15">
        <v>5</v>
      </c>
      <c r="AW62" s="15"/>
      <c r="AX62" s="15"/>
      <c r="AY62" s="15"/>
      <c r="AZ62" s="53"/>
      <c r="BA62" s="53">
        <f>IF($AZ$42=1,(AU62+AV62+(LOOKUP(AW62,'Tabla de puntos'!$C$6:$C$16,'Tabla de puntos'!$D$6:$D$16)+LOOKUP(AX62,'Tabla de puntos'!$C$6:$C$16,'Tabla de puntos'!$D$6:$D$16)+(LOOKUP(AY62,'Tabla de puntos'!$C$6:$C$16,'Tabla de puntos'!$E$6:$E$16))+(LOOKUP(AZ62,'Tabla de puntos'!$C$6:$C$16,'Tabla de puntos'!$F$6:$F$16)))),(AU62+AV62+(LOOKUP(AW62,'Tabla de puntos'!$C$21:$C$31,'Tabla de puntos'!$D$21:$D$31)+LOOKUP(AX62,'Tabla de puntos'!$C$21:$C$31,'Tabla de puntos'!$D$21:$D$31)+(LOOKUP(AY62,'Tabla de puntos'!$C$21:$C$31,'Tabla de puntos'!$E$21:$E$31))+(LOOKUP(AZ62,'Tabla de puntos'!$C$21:$C$31,'Tabla de puntos'!$F$21:$F$31)))))</f>
        <v>6</v>
      </c>
      <c r="BB62" s="16"/>
      <c r="BC62" s="15"/>
      <c r="BD62" s="15"/>
      <c r="BE62" s="15"/>
      <c r="BF62" s="15"/>
      <c r="BG62" s="53"/>
      <c r="BH62" s="53">
        <f>IF($BG$11=1,(BB62+BC62+(LOOKUP(BD62,'Tabla de puntos'!$C$6:$C$16,'Tabla de puntos'!$D$6:$D$16)+LOOKUP(BE62,'Tabla de puntos'!$C$6:$C$16,'Tabla de puntos'!$D$6:$D$16)+(LOOKUP(BF62,'Tabla de puntos'!$C$6:$C$16,'Tabla de puntos'!$E$6:$E$16))+(LOOKUP(BG62,'Tabla de puntos'!$C$6:$C$16,'Tabla de puntos'!$F$6:$F$16)))),(BB62+BC62+(LOOKUP(BD62,'Tabla de puntos'!$C$21:$C$31,'Tabla de puntos'!$D$21:$D$31)+LOOKUP(BE62,'Tabla de puntos'!$C$21:$C$31,'Tabla de puntos'!$D$21:$D$31)+(LOOKUP(BF62,'Tabla de puntos'!$C$21:$C$31,'Tabla de puntos'!$E$21:$E$31))+(LOOKUP(BG62,'Tabla de puntos'!$C$21:$C$31,'Tabla de puntos'!$F$21:$F$31)))))</f>
        <v>0</v>
      </c>
      <c r="BI62" s="52">
        <f t="shared" si="1"/>
        <v>26</v>
      </c>
    </row>
    <row r="63" spans="2:61" x14ac:dyDescent="0.25">
      <c r="B63" s="9">
        <v>20</v>
      </c>
      <c r="C63" s="9"/>
      <c r="D63" s="9" t="s">
        <v>72</v>
      </c>
      <c r="E63" s="13">
        <v>1</v>
      </c>
      <c r="F63" s="15">
        <v>5</v>
      </c>
      <c r="G63" s="16"/>
      <c r="H63" s="15"/>
      <c r="I63" s="15"/>
      <c r="J63" s="53">
        <v>6</v>
      </c>
      <c r="K63" s="2">
        <f>IF($J$42=1,(E63+F63+(LOOKUP(G63,'Tabla de puntos'!$C$6:$C$16,'Tabla de puntos'!$D$6:$D$16)+LOOKUP(H63,'Tabla de puntos'!$C$6:$C$16,'Tabla de puntos'!$D$6:$D$16)+(LOOKUP(I63,'Tabla de puntos'!$C$6:$C$16,'Tabla de puntos'!$E$6:$E$16))+(LOOKUP(J63,'Tabla de puntos'!$C$6:$C$16,'Tabla de puntos'!$F$6:$F$16)))),(E63+F63+(LOOKUP(G63,'Tabla de puntos'!$C$21:$C$31,'Tabla de puntos'!$D$21:$D$31)+LOOKUP(H63,'Tabla de puntos'!$C$21:$C$31,'Tabla de puntos'!$D$21:$D$31)+(LOOKUP(I63,'Tabla de puntos'!$C$21:$C$31,'Tabla de puntos'!$E$21:$E$31))+(LOOKUP(J63,'Tabla de puntos'!$C$21:$C$31,'Tabla de puntos'!$F$21:$F$31)))))</f>
        <v>14</v>
      </c>
      <c r="L63" s="13">
        <v>1</v>
      </c>
      <c r="M63" s="15">
        <v>5</v>
      </c>
      <c r="N63" s="15"/>
      <c r="O63" s="15"/>
      <c r="P63" s="15">
        <v>3</v>
      </c>
      <c r="Q63" s="53"/>
      <c r="R63" s="9">
        <f>IF($Q$42=1,(L63+M63+(LOOKUP(N63,'Tabla de puntos'!$C$6:$C$16,'Tabla de puntos'!$D$6:$D$16)+LOOKUP(O63,'Tabla de puntos'!$C$6:$C$16,'Tabla de puntos'!$D$6:$D$16)+(LOOKUP(P63,'Tabla de puntos'!$C$6:$C$16,'Tabla de puntos'!$E$6:$E$16))+(LOOKUP(Q63,'Tabla de puntos'!$C$6:$C$16,'Tabla de puntos'!$F$6:$F$16)))),(L63+M63+(LOOKUP(N63,'Tabla de puntos'!$C$21:$C$31,'Tabla de puntos'!$D$21:$D$31)+LOOKUP(O63,'Tabla de puntos'!$C$21:$C$31,'Tabla de puntos'!$D$21:$D$31)+(LOOKUP(P63,'Tabla de puntos'!$C$21:$C$31,'Tabla de puntos'!$E$21:$E$31))+(LOOKUP(Q63,'Tabla de puntos'!$C$21:$C$31,'Tabla de puntos'!$F$21:$F$31)))))</f>
        <v>7.5</v>
      </c>
      <c r="S63" s="13"/>
      <c r="T63" s="15"/>
      <c r="U63" s="15"/>
      <c r="V63" s="15"/>
      <c r="W63" s="15"/>
      <c r="X63" s="53"/>
      <c r="Y63" s="9">
        <f>IF($X$42=1,(S63+T63+(LOOKUP(U63,'Tabla de puntos'!$C$6:$C$16,'Tabla de puntos'!$D$6:$D$16)+LOOKUP(V63,'Tabla de puntos'!$C$6:$C$16,'Tabla de puntos'!$D$6:$D$16)+(LOOKUP(W63,'Tabla de puntos'!$C$6:$C$16,'Tabla de puntos'!$E$6:$E$16))+(LOOKUP(X63,'Tabla de puntos'!$C$6:$C$16,'Tabla de puntos'!$F$6:$F$16)))),(S63+T63+(LOOKUP(U63,'Tabla de puntos'!$C$21:$C$31,'Tabla de puntos'!$D$21:$D$31)+LOOKUP(V63,'Tabla de puntos'!$C$21:$C$31,'Tabla de puntos'!$D$21:$D$31)+(LOOKUP(W63,'Tabla de puntos'!$C$21:$C$31,'Tabla de puntos'!$E$21:$E$31))+(LOOKUP(X63,'Tabla de puntos'!$C$21:$C$31,'Tabla de puntos'!$F$21:$F$31)))))</f>
        <v>0</v>
      </c>
      <c r="Z63" s="16"/>
      <c r="AA63" s="15"/>
      <c r="AB63" s="15"/>
      <c r="AC63" s="15"/>
      <c r="AD63" s="15"/>
      <c r="AE63" s="53"/>
      <c r="AF63" s="9">
        <f>IF($AE$42=1,(Z63+AA63+(LOOKUP(AB63,'Tabla de puntos'!$C$6:$C$16,'Tabla de puntos'!$D$6:$D$16)+LOOKUP(AC63,'Tabla de puntos'!$C$6:$C$16,'Tabla de puntos'!$D$6:$D$16)+(LOOKUP(AD63,'Tabla de puntos'!$C$6:$C$16,'Tabla de puntos'!$E$6:$E$16))+(LOOKUP(AE63,'Tabla de puntos'!$C$6:$C$16,'Tabla de puntos'!$F$6:$F$16)))),(Z63+AA63+(LOOKUP(AB63,'Tabla de puntos'!$C$21:$C$31,'Tabla de puntos'!$D$21:$D$31)+LOOKUP(AC63,'Tabla de puntos'!$C$21:$C$31,'Tabla de puntos'!$D$21:$D$31)+(LOOKUP(AD63,'Tabla de puntos'!$C$21:$C$31,'Tabla de puntos'!$E$21:$E$31))+(LOOKUP(AE63,'Tabla de puntos'!$C$21:$C$31,'Tabla de puntos'!$F$21:$F$31)))))</f>
        <v>0</v>
      </c>
      <c r="AG63" s="16"/>
      <c r="AH63" s="15"/>
      <c r="AI63" s="15"/>
      <c r="AJ63" s="15"/>
      <c r="AK63" s="15"/>
      <c r="AL63" s="53"/>
      <c r="AM63" s="9">
        <f>IF($AL$42=1,(AG63+AH63+(LOOKUP(AI63,'Tabla de puntos'!$C$6:$C$16,'Tabla de puntos'!$D$6:$D$16)+LOOKUP(AJ63,'Tabla de puntos'!$C$6:$C$16,'Tabla de puntos'!$D$6:$D$16)+(LOOKUP(AK63,'Tabla de puntos'!$C$6:$C$16,'Tabla de puntos'!$E$6:$E$16))+(LOOKUP(AL63,'Tabla de puntos'!$C$6:$C$16,'Tabla de puntos'!$F$6:$F$16)))),(AG63+AH63+(LOOKUP(AI63,'Tabla de puntos'!$C$21:$C$31,'Tabla de puntos'!$D$21:$D$31)+LOOKUP(AJ63,'Tabla de puntos'!$C$21:$C$31,'Tabla de puntos'!$D$21:$D$31)+(LOOKUP(AK63,'Tabla de puntos'!$C$21:$C$31,'Tabla de puntos'!$E$21:$E$31))+(LOOKUP(AL63,'Tabla de puntos'!$C$21:$C$31,'Tabla de puntos'!$F$21:$F$31)))))</f>
        <v>0</v>
      </c>
      <c r="AN63" s="16"/>
      <c r="AO63" s="15"/>
      <c r="AP63" s="15"/>
      <c r="AQ63" s="15"/>
      <c r="AR63" s="15"/>
      <c r="AS63" s="53"/>
      <c r="AT63" s="9">
        <f>IF($AS$42=1,(AN63+AO63+(LOOKUP(AP63,'Tabla de puntos'!$C$6:$C$16,'Tabla de puntos'!$D$6:$D$16)+LOOKUP(AQ63,'Tabla de puntos'!$C$6:$C$16,'Tabla de puntos'!$D$6:$D$16)+(LOOKUP(AR63,'Tabla de puntos'!$C$6:$C$16,'Tabla de puntos'!$E$6:$E$16))+(LOOKUP(AS63,'Tabla de puntos'!$C$6:$C$16,'Tabla de puntos'!$F$6:$F$16)))),(AN63+AO63+(LOOKUP(AP63,'Tabla de puntos'!$C$21:$C$31,'Tabla de puntos'!$D$21:$D$31)+LOOKUP(AQ63,'Tabla de puntos'!$C$21:$C$31,'Tabla de puntos'!$D$21:$D$31)+(LOOKUP(AR63,'Tabla de puntos'!$C$21:$C$31,'Tabla de puntos'!$E$21:$E$31))+(LOOKUP(AS63,'Tabla de puntos'!$C$21:$C$31,'Tabla de puntos'!$F$21:$F$31)))))</f>
        <v>0</v>
      </c>
      <c r="AU63" s="16"/>
      <c r="AV63" s="15"/>
      <c r="AW63" s="15"/>
      <c r="AX63" s="15"/>
      <c r="AY63" s="15"/>
      <c r="AZ63" s="53"/>
      <c r="BA63" s="53">
        <f>IF($AZ$42=1,(AU63+AV63+(LOOKUP(AW63,'Tabla de puntos'!$C$6:$C$16,'Tabla de puntos'!$D$6:$D$16)+LOOKUP(AX63,'Tabla de puntos'!$C$6:$C$16,'Tabla de puntos'!$D$6:$D$16)+(LOOKUP(AY63,'Tabla de puntos'!$C$6:$C$16,'Tabla de puntos'!$E$6:$E$16))+(LOOKUP(AZ63,'Tabla de puntos'!$C$6:$C$16,'Tabla de puntos'!$F$6:$F$16)))),(AU63+AV63+(LOOKUP(AW63,'Tabla de puntos'!$C$21:$C$31,'Tabla de puntos'!$D$21:$D$31)+LOOKUP(AX63,'Tabla de puntos'!$C$21:$C$31,'Tabla de puntos'!$D$21:$D$31)+(LOOKUP(AY63,'Tabla de puntos'!$C$21:$C$31,'Tabla de puntos'!$E$21:$E$31))+(LOOKUP(AZ63,'Tabla de puntos'!$C$21:$C$31,'Tabla de puntos'!$F$21:$F$31)))))</f>
        <v>0</v>
      </c>
      <c r="BB63" s="16"/>
      <c r="BC63" s="15"/>
      <c r="BD63" s="15"/>
      <c r="BE63" s="15"/>
      <c r="BF63" s="15"/>
      <c r="BG63" s="53"/>
      <c r="BH63" s="53">
        <f>IF($BG$11=1,(BB63+BC63+(LOOKUP(BD63,'Tabla de puntos'!$C$6:$C$16,'Tabla de puntos'!$D$6:$D$16)+LOOKUP(BE63,'Tabla de puntos'!$C$6:$C$16,'Tabla de puntos'!$D$6:$D$16)+(LOOKUP(BF63,'Tabla de puntos'!$C$6:$C$16,'Tabla de puntos'!$E$6:$E$16))+(LOOKUP(BG63,'Tabla de puntos'!$C$6:$C$16,'Tabla de puntos'!$F$6:$F$16)))),(BB63+BC63+(LOOKUP(BD63,'Tabla de puntos'!$C$21:$C$31,'Tabla de puntos'!$D$21:$D$31)+LOOKUP(BE63,'Tabla de puntos'!$C$21:$C$31,'Tabla de puntos'!$D$21:$D$31)+(LOOKUP(BF63,'Tabla de puntos'!$C$21:$C$31,'Tabla de puntos'!$E$21:$E$31))+(LOOKUP(BG63,'Tabla de puntos'!$C$21:$C$31,'Tabla de puntos'!$F$21:$F$31)))))</f>
        <v>0</v>
      </c>
      <c r="BI63" s="52">
        <f t="shared" si="1"/>
        <v>21.5</v>
      </c>
    </row>
    <row r="64" spans="2:61" x14ac:dyDescent="0.25">
      <c r="B64" s="9">
        <v>21</v>
      </c>
      <c r="C64" s="9"/>
      <c r="D64" s="9" t="s">
        <v>424</v>
      </c>
      <c r="E64" s="13"/>
      <c r="F64" s="15"/>
      <c r="G64" s="16"/>
      <c r="H64" s="15"/>
      <c r="I64" s="15"/>
      <c r="J64" s="58"/>
      <c r="K64" s="2">
        <f>IF($J$42=1,(E64+F64+(LOOKUP(G64,'Tabla de puntos'!$C$6:$C$16,'Tabla de puntos'!$D$6:$D$16)+LOOKUP(H64,'Tabla de puntos'!$C$6:$C$16,'Tabla de puntos'!$D$6:$D$16)+(LOOKUP(I64,'Tabla de puntos'!$C$6:$C$16,'Tabla de puntos'!$E$6:$E$16))+(LOOKUP(J64,'Tabla de puntos'!$C$6:$C$16,'Tabla de puntos'!$F$6:$F$16)))),(E64+F64+(LOOKUP(G64,'Tabla de puntos'!$C$21:$C$31,'Tabla de puntos'!$D$21:$D$31)+LOOKUP(H64,'Tabla de puntos'!$C$21:$C$31,'Tabla de puntos'!$D$21:$D$31)+(LOOKUP(I64,'Tabla de puntos'!$C$21:$C$31,'Tabla de puntos'!$E$21:$E$31))+(LOOKUP(J64,'Tabla de puntos'!$C$21:$C$31,'Tabla de puntos'!$F$21:$F$31)))))</f>
        <v>0</v>
      </c>
      <c r="L64" s="13"/>
      <c r="M64" s="15"/>
      <c r="N64" s="15"/>
      <c r="O64" s="15"/>
      <c r="P64" s="15"/>
      <c r="Q64" s="58"/>
      <c r="R64" s="9">
        <f>IF($Q$42=1,(L64+M64+(LOOKUP(N64,'Tabla de puntos'!$C$6:$C$16,'Tabla de puntos'!$D$6:$D$16)+LOOKUP(O64,'Tabla de puntos'!$C$6:$C$16,'Tabla de puntos'!$D$6:$D$16)+(LOOKUP(P64,'Tabla de puntos'!$C$6:$C$16,'Tabla de puntos'!$E$6:$E$16))+(LOOKUP(Q64,'Tabla de puntos'!$C$6:$C$16,'Tabla de puntos'!$F$6:$F$16)))),(L64+M64+(LOOKUP(N64,'Tabla de puntos'!$C$21:$C$31,'Tabla de puntos'!$D$21:$D$31)+LOOKUP(O64,'Tabla de puntos'!$C$21:$C$31,'Tabla de puntos'!$D$21:$D$31)+(LOOKUP(P64,'Tabla de puntos'!$C$21:$C$31,'Tabla de puntos'!$E$21:$E$31))+(LOOKUP(Q64,'Tabla de puntos'!$C$21:$C$31,'Tabla de puntos'!$F$21:$F$31)))))</f>
        <v>0</v>
      </c>
      <c r="S64" s="13"/>
      <c r="T64" s="15"/>
      <c r="U64" s="15"/>
      <c r="V64" s="15"/>
      <c r="W64" s="15"/>
      <c r="X64" s="58"/>
      <c r="Y64" s="9">
        <f>IF($X$42=1,(S64+T64+(LOOKUP(U64,'Tabla de puntos'!$C$6:$C$16,'Tabla de puntos'!$D$6:$D$16)+LOOKUP(V64,'Tabla de puntos'!$C$6:$C$16,'Tabla de puntos'!$D$6:$D$16)+(LOOKUP(W64,'Tabla de puntos'!$C$6:$C$16,'Tabla de puntos'!$E$6:$E$16))+(LOOKUP(X64,'Tabla de puntos'!$C$6:$C$16,'Tabla de puntos'!$F$6:$F$16)))),(S64+T64+(LOOKUP(U64,'Tabla de puntos'!$C$21:$C$31,'Tabla de puntos'!$D$21:$D$31)+LOOKUP(V64,'Tabla de puntos'!$C$21:$C$31,'Tabla de puntos'!$D$21:$D$31)+(LOOKUP(W64,'Tabla de puntos'!$C$21:$C$31,'Tabla de puntos'!$E$21:$E$31))+(LOOKUP(X64,'Tabla de puntos'!$C$21:$C$31,'Tabla de puntos'!$F$21:$F$31)))))</f>
        <v>0</v>
      </c>
      <c r="Z64" s="16"/>
      <c r="AA64" s="15"/>
      <c r="AB64" s="15"/>
      <c r="AC64" s="15"/>
      <c r="AD64" s="15"/>
      <c r="AE64" s="58"/>
      <c r="AF64" s="9">
        <f>IF($AE$42=1,(Z64+AA64+(LOOKUP(AB64,'Tabla de puntos'!$C$6:$C$16,'Tabla de puntos'!$D$6:$D$16)+LOOKUP(AC64,'Tabla de puntos'!$C$6:$C$16,'Tabla de puntos'!$D$6:$D$16)+(LOOKUP(AD64,'Tabla de puntos'!$C$6:$C$16,'Tabla de puntos'!$E$6:$E$16))+(LOOKUP(AE64,'Tabla de puntos'!$C$6:$C$16,'Tabla de puntos'!$F$6:$F$16)))),(Z64+AA64+(LOOKUP(AB64,'Tabla de puntos'!$C$21:$C$31,'Tabla de puntos'!$D$21:$D$31)+LOOKUP(AC64,'Tabla de puntos'!$C$21:$C$31,'Tabla de puntos'!$D$21:$D$31)+(LOOKUP(AD64,'Tabla de puntos'!$C$21:$C$31,'Tabla de puntos'!$E$21:$E$31))+(LOOKUP(AE64,'Tabla de puntos'!$C$21:$C$31,'Tabla de puntos'!$F$21:$F$31)))))</f>
        <v>0</v>
      </c>
      <c r="AG64" s="16"/>
      <c r="AH64" s="15"/>
      <c r="AI64" s="15"/>
      <c r="AJ64" s="15"/>
      <c r="AK64" s="15"/>
      <c r="AL64" s="58"/>
      <c r="AM64" s="9">
        <f>IF($AL$42=1,(AG64+AH64+(LOOKUP(AI64,'Tabla de puntos'!$C$6:$C$16,'Tabla de puntos'!$D$6:$D$16)+LOOKUP(AJ64,'Tabla de puntos'!$C$6:$C$16,'Tabla de puntos'!$D$6:$D$16)+(LOOKUP(AK64,'Tabla de puntos'!$C$6:$C$16,'Tabla de puntos'!$E$6:$E$16))+(LOOKUP(AL64,'Tabla de puntos'!$C$6:$C$16,'Tabla de puntos'!$F$6:$F$16)))),(AG64+AH64+(LOOKUP(AI64,'Tabla de puntos'!$C$21:$C$31,'Tabla de puntos'!$D$21:$D$31)+LOOKUP(AJ64,'Tabla de puntos'!$C$21:$C$31,'Tabla de puntos'!$D$21:$D$31)+(LOOKUP(AK64,'Tabla de puntos'!$C$21:$C$31,'Tabla de puntos'!$E$21:$E$31))+(LOOKUP(AL64,'Tabla de puntos'!$C$21:$C$31,'Tabla de puntos'!$F$21:$F$31)))))</f>
        <v>0</v>
      </c>
      <c r="AN64" s="16"/>
      <c r="AO64" s="15"/>
      <c r="AP64" s="15"/>
      <c r="AQ64" s="15"/>
      <c r="AR64" s="15"/>
      <c r="AS64" s="58"/>
      <c r="AT64" s="9">
        <f>IF($AS$42=1,(AN64+AO64+(LOOKUP(AP64,'Tabla de puntos'!$C$6:$C$16,'Tabla de puntos'!$D$6:$D$16)+LOOKUP(AQ64,'Tabla de puntos'!$C$6:$C$16,'Tabla de puntos'!$D$6:$D$16)+(LOOKUP(AR64,'Tabla de puntos'!$C$6:$C$16,'Tabla de puntos'!$E$6:$E$16))+(LOOKUP(AS64,'Tabla de puntos'!$C$6:$C$16,'Tabla de puntos'!$F$6:$F$16)))),(AN64+AO64+(LOOKUP(AP64,'Tabla de puntos'!$C$21:$C$31,'Tabla de puntos'!$D$21:$D$31)+LOOKUP(AQ64,'Tabla de puntos'!$C$21:$C$31,'Tabla de puntos'!$D$21:$D$31)+(LOOKUP(AR64,'Tabla de puntos'!$C$21:$C$31,'Tabla de puntos'!$E$21:$E$31))+(LOOKUP(AS64,'Tabla de puntos'!$C$21:$C$31,'Tabla de puntos'!$F$21:$F$31)))))</f>
        <v>0</v>
      </c>
      <c r="AU64" s="16">
        <v>1</v>
      </c>
      <c r="AV64" s="15">
        <v>5</v>
      </c>
      <c r="AW64" s="15">
        <v>5</v>
      </c>
      <c r="AX64" s="15"/>
      <c r="AY64" s="15"/>
      <c r="AZ64" s="58">
        <v>5</v>
      </c>
      <c r="BA64" s="58">
        <f>IF($AZ$42=1,(AU64+AV64+(LOOKUP(AW64,'Tabla de puntos'!$C$6:$C$16,'Tabla de puntos'!$D$6:$D$16)+LOOKUP(AX64,'Tabla de puntos'!$C$6:$C$16,'Tabla de puntos'!$D$6:$D$16)+(LOOKUP(AY64,'Tabla de puntos'!$C$6:$C$16,'Tabla de puntos'!$E$6:$E$16))+(LOOKUP(AZ64,'Tabla de puntos'!$C$6:$C$16,'Tabla de puntos'!$F$6:$F$16)))),(AU64+AV64+(LOOKUP(AW64,'Tabla de puntos'!$C$21:$C$31,'Tabla de puntos'!$D$21:$D$31)+LOOKUP(AX64,'Tabla de puntos'!$C$21:$C$31,'Tabla de puntos'!$D$21:$D$31)+(LOOKUP(AY64,'Tabla de puntos'!$C$21:$C$31,'Tabla de puntos'!$E$21:$E$31))+(LOOKUP(AZ64,'Tabla de puntos'!$C$21:$C$31,'Tabla de puntos'!$F$21:$F$31)))))</f>
        <v>21</v>
      </c>
      <c r="BB64" s="16"/>
      <c r="BC64" s="15"/>
      <c r="BD64" s="15"/>
      <c r="BE64" s="15"/>
      <c r="BF64" s="15"/>
      <c r="BG64" s="58"/>
      <c r="BH64" s="58">
        <f>IF($BG$11=1,(BB64+BC64+(LOOKUP(BD64,'Tabla de puntos'!$C$6:$C$16,'Tabla de puntos'!$D$6:$D$16)+LOOKUP(BE64,'Tabla de puntos'!$C$6:$C$16,'Tabla de puntos'!$D$6:$D$16)+(LOOKUP(BF64,'Tabla de puntos'!$C$6:$C$16,'Tabla de puntos'!$E$6:$E$16))+(LOOKUP(BG64,'Tabla de puntos'!$C$6:$C$16,'Tabla de puntos'!$F$6:$F$16)))),(BB64+BC64+(LOOKUP(BD64,'Tabla de puntos'!$C$21:$C$31,'Tabla de puntos'!$D$21:$D$31)+LOOKUP(BE64,'Tabla de puntos'!$C$21:$C$31,'Tabla de puntos'!$D$21:$D$31)+(LOOKUP(BF64,'Tabla de puntos'!$C$21:$C$31,'Tabla de puntos'!$E$21:$E$31))+(LOOKUP(BG64,'Tabla de puntos'!$C$21:$C$31,'Tabla de puntos'!$F$21:$F$31)))))</f>
        <v>0</v>
      </c>
      <c r="BI64" s="56">
        <f t="shared" si="1"/>
        <v>21</v>
      </c>
    </row>
    <row r="65" spans="2:61" x14ac:dyDescent="0.25">
      <c r="B65" s="9">
        <v>22</v>
      </c>
      <c r="C65" s="9"/>
      <c r="D65" s="9" t="s">
        <v>427</v>
      </c>
      <c r="E65" s="13"/>
      <c r="F65" s="15"/>
      <c r="G65" s="16"/>
      <c r="H65" s="15"/>
      <c r="I65" s="15"/>
      <c r="J65" s="58"/>
      <c r="K65" s="2">
        <f>IF($J$42=1,(E65+F65+(LOOKUP(G65,'Tabla de puntos'!$C$6:$C$16,'Tabla de puntos'!$D$6:$D$16)+LOOKUP(H65,'Tabla de puntos'!$C$6:$C$16,'Tabla de puntos'!$D$6:$D$16)+(LOOKUP(I65,'Tabla de puntos'!$C$6:$C$16,'Tabla de puntos'!$E$6:$E$16))+(LOOKUP(J65,'Tabla de puntos'!$C$6:$C$16,'Tabla de puntos'!$F$6:$F$16)))),(E65+F65+(LOOKUP(G65,'Tabla de puntos'!$C$21:$C$31,'Tabla de puntos'!$D$21:$D$31)+LOOKUP(H65,'Tabla de puntos'!$C$21:$C$31,'Tabla de puntos'!$D$21:$D$31)+(LOOKUP(I65,'Tabla de puntos'!$C$21:$C$31,'Tabla de puntos'!$E$21:$E$31))+(LOOKUP(J65,'Tabla de puntos'!$C$21:$C$31,'Tabla de puntos'!$F$21:$F$31)))))</f>
        <v>0</v>
      </c>
      <c r="L65" s="13"/>
      <c r="M65" s="15"/>
      <c r="N65" s="15"/>
      <c r="O65" s="15"/>
      <c r="P65" s="15"/>
      <c r="Q65" s="58"/>
      <c r="R65" s="9">
        <f>IF($Q$42=1,(L65+M65+(LOOKUP(N65,'Tabla de puntos'!$C$6:$C$16,'Tabla de puntos'!$D$6:$D$16)+LOOKUP(O65,'Tabla de puntos'!$C$6:$C$16,'Tabla de puntos'!$D$6:$D$16)+(LOOKUP(P65,'Tabla de puntos'!$C$6:$C$16,'Tabla de puntos'!$E$6:$E$16))+(LOOKUP(Q65,'Tabla de puntos'!$C$6:$C$16,'Tabla de puntos'!$F$6:$F$16)))),(L65+M65+(LOOKUP(N65,'Tabla de puntos'!$C$21:$C$31,'Tabla de puntos'!$D$21:$D$31)+LOOKUP(O65,'Tabla de puntos'!$C$21:$C$31,'Tabla de puntos'!$D$21:$D$31)+(LOOKUP(P65,'Tabla de puntos'!$C$21:$C$31,'Tabla de puntos'!$E$21:$E$31))+(LOOKUP(Q65,'Tabla de puntos'!$C$21:$C$31,'Tabla de puntos'!$F$21:$F$31)))))</f>
        <v>0</v>
      </c>
      <c r="S65" s="13"/>
      <c r="T65" s="15"/>
      <c r="U65" s="15"/>
      <c r="V65" s="15"/>
      <c r="W65" s="15"/>
      <c r="X65" s="58"/>
      <c r="Y65" s="9">
        <f>IF($X$42=1,(S65+T65+(LOOKUP(U65,'Tabla de puntos'!$C$6:$C$16,'Tabla de puntos'!$D$6:$D$16)+LOOKUP(V65,'Tabla de puntos'!$C$6:$C$16,'Tabla de puntos'!$D$6:$D$16)+(LOOKUP(W65,'Tabla de puntos'!$C$6:$C$16,'Tabla de puntos'!$E$6:$E$16))+(LOOKUP(X65,'Tabla de puntos'!$C$6:$C$16,'Tabla de puntos'!$F$6:$F$16)))),(S65+T65+(LOOKUP(U65,'Tabla de puntos'!$C$21:$C$31,'Tabla de puntos'!$D$21:$D$31)+LOOKUP(V65,'Tabla de puntos'!$C$21:$C$31,'Tabla de puntos'!$D$21:$D$31)+(LOOKUP(W65,'Tabla de puntos'!$C$21:$C$31,'Tabla de puntos'!$E$21:$E$31))+(LOOKUP(X65,'Tabla de puntos'!$C$21:$C$31,'Tabla de puntos'!$F$21:$F$31)))))</f>
        <v>0</v>
      </c>
      <c r="Z65" s="16"/>
      <c r="AA65" s="15"/>
      <c r="AB65" s="15"/>
      <c r="AC65" s="15"/>
      <c r="AD65" s="15"/>
      <c r="AE65" s="58"/>
      <c r="AF65" s="9">
        <f>IF($AE$42=1,(Z65+AA65+(LOOKUP(AB65,'Tabla de puntos'!$C$6:$C$16,'Tabla de puntos'!$D$6:$D$16)+LOOKUP(AC65,'Tabla de puntos'!$C$6:$C$16,'Tabla de puntos'!$D$6:$D$16)+(LOOKUP(AD65,'Tabla de puntos'!$C$6:$C$16,'Tabla de puntos'!$E$6:$E$16))+(LOOKUP(AE65,'Tabla de puntos'!$C$6:$C$16,'Tabla de puntos'!$F$6:$F$16)))),(Z65+AA65+(LOOKUP(AB65,'Tabla de puntos'!$C$21:$C$31,'Tabla de puntos'!$D$21:$D$31)+LOOKUP(AC65,'Tabla de puntos'!$C$21:$C$31,'Tabla de puntos'!$D$21:$D$31)+(LOOKUP(AD65,'Tabla de puntos'!$C$21:$C$31,'Tabla de puntos'!$E$21:$E$31))+(LOOKUP(AE65,'Tabla de puntos'!$C$21:$C$31,'Tabla de puntos'!$F$21:$F$31)))))</f>
        <v>0</v>
      </c>
      <c r="AG65" s="16"/>
      <c r="AH65" s="15"/>
      <c r="AI65" s="15"/>
      <c r="AJ65" s="15"/>
      <c r="AK65" s="15"/>
      <c r="AL65" s="58"/>
      <c r="AM65" s="9">
        <f>IF($AL$42=1,(AG65+AH65+(LOOKUP(AI65,'Tabla de puntos'!$C$6:$C$16,'Tabla de puntos'!$D$6:$D$16)+LOOKUP(AJ65,'Tabla de puntos'!$C$6:$C$16,'Tabla de puntos'!$D$6:$D$16)+(LOOKUP(AK65,'Tabla de puntos'!$C$6:$C$16,'Tabla de puntos'!$E$6:$E$16))+(LOOKUP(AL65,'Tabla de puntos'!$C$6:$C$16,'Tabla de puntos'!$F$6:$F$16)))),(AG65+AH65+(LOOKUP(AI65,'Tabla de puntos'!$C$21:$C$31,'Tabla de puntos'!$D$21:$D$31)+LOOKUP(AJ65,'Tabla de puntos'!$C$21:$C$31,'Tabla de puntos'!$D$21:$D$31)+(LOOKUP(AK65,'Tabla de puntos'!$C$21:$C$31,'Tabla de puntos'!$E$21:$E$31))+(LOOKUP(AL65,'Tabla de puntos'!$C$21:$C$31,'Tabla de puntos'!$F$21:$F$31)))))</f>
        <v>0</v>
      </c>
      <c r="AN65" s="16"/>
      <c r="AO65" s="15"/>
      <c r="AP65" s="15"/>
      <c r="AQ65" s="15"/>
      <c r="AR65" s="15"/>
      <c r="AS65" s="71"/>
      <c r="AT65" s="9">
        <f>IF($AS$42=1,(AN65+AO65+(LOOKUP(AP65,'Tabla de puntos'!$C$6:$C$16,'Tabla de puntos'!$D$6:$D$16)+LOOKUP(AQ65,'Tabla de puntos'!$C$6:$C$16,'Tabla de puntos'!$D$6:$D$16)+(LOOKUP(AR65,'Tabla de puntos'!$C$6:$C$16,'Tabla de puntos'!$E$6:$E$16))+(LOOKUP(AS65,'Tabla de puntos'!$C$6:$C$16,'Tabla de puntos'!$F$6:$F$16)))),(AN65+AO65+(LOOKUP(AP65,'Tabla de puntos'!$C$21:$C$31,'Tabla de puntos'!$D$21:$D$31)+LOOKUP(AQ65,'Tabla de puntos'!$C$21:$C$31,'Tabla de puntos'!$D$21:$D$31)+(LOOKUP(AR65,'Tabla de puntos'!$C$21:$C$31,'Tabla de puntos'!$E$21:$E$31))+(LOOKUP(AS65,'Tabla de puntos'!$C$21:$C$31,'Tabla de puntos'!$F$21:$F$31)))))</f>
        <v>0</v>
      </c>
      <c r="AU65" s="16">
        <v>1</v>
      </c>
      <c r="AV65" s="15">
        <v>5</v>
      </c>
      <c r="AW65" s="15">
        <v>7</v>
      </c>
      <c r="AX65" s="15"/>
      <c r="AY65" s="15"/>
      <c r="AZ65" s="58">
        <v>7</v>
      </c>
      <c r="BA65" s="58">
        <f>IF($AZ$42=1,(AU65+AV65+(LOOKUP(AW65,'Tabla de puntos'!$C$6:$C$16,'Tabla de puntos'!$D$6:$D$16)+LOOKUP(AX65,'Tabla de puntos'!$C$6:$C$16,'Tabla de puntos'!$D$6:$D$16)+(LOOKUP(AY65,'Tabla de puntos'!$C$6:$C$16,'Tabla de puntos'!$E$6:$E$16))+(LOOKUP(AZ65,'Tabla de puntos'!$C$6:$C$16,'Tabla de puntos'!$F$6:$F$16)))),(AU65+AV65+(LOOKUP(AW65,'Tabla de puntos'!$C$21:$C$31,'Tabla de puntos'!$D$21:$D$31)+LOOKUP(AX65,'Tabla de puntos'!$C$21:$C$31,'Tabla de puntos'!$D$21:$D$31)+(LOOKUP(AY65,'Tabla de puntos'!$C$21:$C$31,'Tabla de puntos'!$E$21:$E$31))+(LOOKUP(AZ65,'Tabla de puntos'!$C$21:$C$31,'Tabla de puntos'!$F$21:$F$31)))))</f>
        <v>15</v>
      </c>
      <c r="BB65" s="16"/>
      <c r="BC65" s="15"/>
      <c r="BD65" s="15"/>
      <c r="BE65" s="15"/>
      <c r="BF65" s="15"/>
      <c r="BG65" s="58"/>
      <c r="BH65" s="58">
        <f>IF($BG$11=1,(BB65+BC65+(LOOKUP(BD65,'Tabla de puntos'!$C$6:$C$16,'Tabla de puntos'!$D$6:$D$16)+LOOKUP(BE65,'Tabla de puntos'!$C$6:$C$16,'Tabla de puntos'!$D$6:$D$16)+(LOOKUP(BF65,'Tabla de puntos'!$C$6:$C$16,'Tabla de puntos'!$E$6:$E$16))+(LOOKUP(BG65,'Tabla de puntos'!$C$6:$C$16,'Tabla de puntos'!$F$6:$F$16)))),(BB65+BC65+(LOOKUP(BD65,'Tabla de puntos'!$C$21:$C$31,'Tabla de puntos'!$D$21:$D$31)+LOOKUP(BE65,'Tabla de puntos'!$C$21:$C$31,'Tabla de puntos'!$D$21:$D$31)+(LOOKUP(BF65,'Tabla de puntos'!$C$21:$C$31,'Tabla de puntos'!$E$21:$E$31))+(LOOKUP(BG65,'Tabla de puntos'!$C$21:$C$31,'Tabla de puntos'!$F$21:$F$31)))))</f>
        <v>0</v>
      </c>
      <c r="BI65" s="56">
        <f t="shared" si="1"/>
        <v>15</v>
      </c>
    </row>
    <row r="66" spans="2:61" x14ac:dyDescent="0.25">
      <c r="B66" s="9">
        <v>23</v>
      </c>
      <c r="C66" s="9"/>
      <c r="D66" s="9" t="s">
        <v>73</v>
      </c>
      <c r="E66" s="13">
        <v>1</v>
      </c>
      <c r="F66" s="15">
        <v>5</v>
      </c>
      <c r="G66" s="16">
        <v>3</v>
      </c>
      <c r="H66" s="15"/>
      <c r="I66" s="15"/>
      <c r="J66" s="58"/>
      <c r="K66" s="2">
        <f>IF($J$42=1,(E66+F66+(LOOKUP(G66,'Tabla de puntos'!$C$6:$C$16,'Tabla de puntos'!$D$6:$D$16)+LOOKUP(H66,'Tabla de puntos'!$C$6:$C$16,'Tabla de puntos'!$D$6:$D$16)+(LOOKUP(I66,'Tabla de puntos'!$C$6:$C$16,'Tabla de puntos'!$E$6:$E$16))+(LOOKUP(J66,'Tabla de puntos'!$C$6:$C$16,'Tabla de puntos'!$F$6:$F$16)))),(E66+F66+(LOOKUP(G66,'Tabla de puntos'!$C$21:$C$31,'Tabla de puntos'!$D$21:$D$31)+LOOKUP(H66,'Tabla de puntos'!$C$21:$C$31,'Tabla de puntos'!$D$21:$D$31)+(LOOKUP(I66,'Tabla de puntos'!$C$21:$C$31,'Tabla de puntos'!$E$21:$E$31))+(LOOKUP(J66,'Tabla de puntos'!$C$21:$C$31,'Tabla de puntos'!$F$21:$F$31)))))</f>
        <v>13</v>
      </c>
      <c r="L66" s="13"/>
      <c r="M66" s="15"/>
      <c r="N66" s="15"/>
      <c r="O66" s="15"/>
      <c r="P66" s="15"/>
      <c r="Q66" s="58"/>
      <c r="R66" s="9">
        <f>IF($Q$42=1,(L66+M66+(LOOKUP(N66,'Tabla de puntos'!$C$6:$C$16,'Tabla de puntos'!$D$6:$D$16)+LOOKUP(O66,'Tabla de puntos'!$C$6:$C$16,'Tabla de puntos'!$D$6:$D$16)+(LOOKUP(P66,'Tabla de puntos'!$C$6:$C$16,'Tabla de puntos'!$E$6:$E$16))+(LOOKUP(Q66,'Tabla de puntos'!$C$6:$C$16,'Tabla de puntos'!$F$6:$F$16)))),(L66+M66+(LOOKUP(N66,'Tabla de puntos'!$C$21:$C$31,'Tabla de puntos'!$D$21:$D$31)+LOOKUP(O66,'Tabla de puntos'!$C$21:$C$31,'Tabla de puntos'!$D$21:$D$31)+(LOOKUP(P66,'Tabla de puntos'!$C$21:$C$31,'Tabla de puntos'!$E$21:$E$31))+(LOOKUP(Q66,'Tabla de puntos'!$C$21:$C$31,'Tabla de puntos'!$F$21:$F$31)))))</f>
        <v>0</v>
      </c>
      <c r="S66" s="13"/>
      <c r="T66" s="15"/>
      <c r="U66" s="15"/>
      <c r="V66" s="15"/>
      <c r="W66" s="15"/>
      <c r="X66" s="58"/>
      <c r="Y66" s="9">
        <f>IF($X$42=1,(S66+T66+(LOOKUP(U66,'Tabla de puntos'!$C$6:$C$16,'Tabla de puntos'!$D$6:$D$16)+LOOKUP(V66,'Tabla de puntos'!$C$6:$C$16,'Tabla de puntos'!$D$6:$D$16)+(LOOKUP(W66,'Tabla de puntos'!$C$6:$C$16,'Tabla de puntos'!$E$6:$E$16))+(LOOKUP(X66,'Tabla de puntos'!$C$6:$C$16,'Tabla de puntos'!$F$6:$F$16)))),(S66+T66+(LOOKUP(U66,'Tabla de puntos'!$C$21:$C$31,'Tabla de puntos'!$D$21:$D$31)+LOOKUP(V66,'Tabla de puntos'!$C$21:$C$31,'Tabla de puntos'!$D$21:$D$31)+(LOOKUP(W66,'Tabla de puntos'!$C$21:$C$31,'Tabla de puntos'!$E$21:$E$31))+(LOOKUP(X66,'Tabla de puntos'!$C$21:$C$31,'Tabla de puntos'!$F$21:$F$31)))))</f>
        <v>0</v>
      </c>
      <c r="Z66" s="16"/>
      <c r="AA66" s="15"/>
      <c r="AB66" s="15"/>
      <c r="AC66" s="15"/>
      <c r="AD66" s="15"/>
      <c r="AE66" s="58"/>
      <c r="AF66" s="9">
        <f>IF($AE$42=1,(Z66+AA66+(LOOKUP(AB66,'Tabla de puntos'!$C$6:$C$16,'Tabla de puntos'!$D$6:$D$16)+LOOKUP(AC66,'Tabla de puntos'!$C$6:$C$16,'Tabla de puntos'!$D$6:$D$16)+(LOOKUP(AD66,'Tabla de puntos'!$C$6:$C$16,'Tabla de puntos'!$E$6:$E$16))+(LOOKUP(AE66,'Tabla de puntos'!$C$6:$C$16,'Tabla de puntos'!$F$6:$F$16)))),(Z66+AA66+(LOOKUP(AB66,'Tabla de puntos'!$C$21:$C$31,'Tabla de puntos'!$D$21:$D$31)+LOOKUP(AC66,'Tabla de puntos'!$C$21:$C$31,'Tabla de puntos'!$D$21:$D$31)+(LOOKUP(AD66,'Tabla de puntos'!$C$21:$C$31,'Tabla de puntos'!$E$21:$E$31))+(LOOKUP(AE66,'Tabla de puntos'!$C$21:$C$31,'Tabla de puntos'!$F$21:$F$31)))))</f>
        <v>0</v>
      </c>
      <c r="AG66" s="16"/>
      <c r="AH66" s="15"/>
      <c r="AI66" s="15"/>
      <c r="AJ66" s="15"/>
      <c r="AK66" s="15"/>
      <c r="AL66" s="64"/>
      <c r="AM66" s="9">
        <f>IF($AL$42=1,(AG66+AH66+(LOOKUP(AI66,'Tabla de puntos'!$C$6:$C$16,'Tabla de puntos'!$D$6:$D$16)+LOOKUP(AJ66,'Tabla de puntos'!$C$6:$C$16,'Tabla de puntos'!$D$6:$D$16)+(LOOKUP(AK66,'Tabla de puntos'!$C$6:$C$16,'Tabla de puntos'!$E$6:$E$16))+(LOOKUP(AL66,'Tabla de puntos'!$C$6:$C$16,'Tabla de puntos'!$F$6:$F$16)))),(AG66+AH66+(LOOKUP(AI66,'Tabla de puntos'!$C$21:$C$31,'Tabla de puntos'!$D$21:$D$31)+LOOKUP(AJ66,'Tabla de puntos'!$C$21:$C$31,'Tabla de puntos'!$D$21:$D$31)+(LOOKUP(AK66,'Tabla de puntos'!$C$21:$C$31,'Tabla de puntos'!$E$21:$E$31))+(LOOKUP(AL66,'Tabla de puntos'!$C$21:$C$31,'Tabla de puntos'!$F$21:$F$31)))))</f>
        <v>0</v>
      </c>
      <c r="AN66" s="16"/>
      <c r="AO66" s="15"/>
      <c r="AP66" s="15"/>
      <c r="AQ66" s="15"/>
      <c r="AR66" s="15"/>
      <c r="AS66" s="58"/>
      <c r="AT66" s="9">
        <f>IF($AS$42=1,(AN66+AO66+(LOOKUP(AP66,'Tabla de puntos'!$C$6:$C$16,'Tabla de puntos'!$D$6:$D$16)+LOOKUP(AQ66,'Tabla de puntos'!$C$6:$C$16,'Tabla de puntos'!$D$6:$D$16)+(LOOKUP(AR66,'Tabla de puntos'!$C$6:$C$16,'Tabla de puntos'!$E$6:$E$16))+(LOOKUP(AS66,'Tabla de puntos'!$C$6:$C$16,'Tabla de puntos'!$F$6:$F$16)))),(AN66+AO66+(LOOKUP(AP66,'Tabla de puntos'!$C$21:$C$31,'Tabla de puntos'!$D$21:$D$31)+LOOKUP(AQ66,'Tabla de puntos'!$C$21:$C$31,'Tabla de puntos'!$D$21:$D$31)+(LOOKUP(AR66,'Tabla de puntos'!$C$21:$C$31,'Tabla de puntos'!$E$21:$E$31))+(LOOKUP(AS66,'Tabla de puntos'!$C$21:$C$31,'Tabla de puntos'!$F$21:$F$31)))))</f>
        <v>0</v>
      </c>
      <c r="AU66" s="16"/>
      <c r="AV66" s="15"/>
      <c r="AW66" s="15"/>
      <c r="AX66" s="15"/>
      <c r="AY66" s="15"/>
      <c r="AZ66" s="58"/>
      <c r="BA66" s="58">
        <f>IF($AZ$42=1,(AU66+AV66+(LOOKUP(AW66,'Tabla de puntos'!$C$6:$C$16,'Tabla de puntos'!$D$6:$D$16)+LOOKUP(AX66,'Tabla de puntos'!$C$6:$C$16,'Tabla de puntos'!$D$6:$D$16)+(LOOKUP(AY66,'Tabla de puntos'!$C$6:$C$16,'Tabla de puntos'!$E$6:$E$16))+(LOOKUP(AZ66,'Tabla de puntos'!$C$6:$C$16,'Tabla de puntos'!$F$6:$F$16)))),(AU66+AV66+(LOOKUP(AW66,'Tabla de puntos'!$C$21:$C$31,'Tabla de puntos'!$D$21:$D$31)+LOOKUP(AX66,'Tabla de puntos'!$C$21:$C$31,'Tabla de puntos'!$D$21:$D$31)+(LOOKUP(AY66,'Tabla de puntos'!$C$21:$C$31,'Tabla de puntos'!$E$21:$E$31))+(LOOKUP(AZ66,'Tabla de puntos'!$C$21:$C$31,'Tabla de puntos'!$F$21:$F$31)))))</f>
        <v>0</v>
      </c>
      <c r="BB66" s="16"/>
      <c r="BC66" s="15"/>
      <c r="BD66" s="15"/>
      <c r="BE66" s="15"/>
      <c r="BF66" s="15"/>
      <c r="BG66" s="58"/>
      <c r="BH66" s="58">
        <f>IF($BG$11=1,(BB66+BC66+(LOOKUP(BD66,'Tabla de puntos'!$C$6:$C$16,'Tabla de puntos'!$D$6:$D$16)+LOOKUP(BE66,'Tabla de puntos'!$C$6:$C$16,'Tabla de puntos'!$D$6:$D$16)+(LOOKUP(BF66,'Tabla de puntos'!$C$6:$C$16,'Tabla de puntos'!$E$6:$E$16))+(LOOKUP(BG66,'Tabla de puntos'!$C$6:$C$16,'Tabla de puntos'!$F$6:$F$16)))),(BB66+BC66+(LOOKUP(BD66,'Tabla de puntos'!$C$21:$C$31,'Tabla de puntos'!$D$21:$D$31)+LOOKUP(BE66,'Tabla de puntos'!$C$21:$C$31,'Tabla de puntos'!$D$21:$D$31)+(LOOKUP(BF66,'Tabla de puntos'!$C$21:$C$31,'Tabla de puntos'!$E$21:$E$31))+(LOOKUP(BG66,'Tabla de puntos'!$C$21:$C$31,'Tabla de puntos'!$F$21:$F$31)))))</f>
        <v>0</v>
      </c>
      <c r="BI66" s="56">
        <f t="shared" si="1"/>
        <v>13</v>
      </c>
    </row>
    <row r="67" spans="2:61" x14ac:dyDescent="0.25">
      <c r="B67" s="9">
        <v>24</v>
      </c>
      <c r="C67" s="9"/>
      <c r="D67" s="9" t="s">
        <v>351</v>
      </c>
      <c r="E67" s="13"/>
      <c r="F67" s="15"/>
      <c r="G67" s="16"/>
      <c r="H67" s="15"/>
      <c r="I67" s="15"/>
      <c r="J67" s="58"/>
      <c r="K67" s="2">
        <f>IF($J$42=1,(E67+F67+(LOOKUP(G67,'Tabla de puntos'!$C$6:$C$16,'Tabla de puntos'!$D$6:$D$16)+LOOKUP(H67,'Tabla de puntos'!$C$6:$C$16,'Tabla de puntos'!$D$6:$D$16)+(LOOKUP(I67,'Tabla de puntos'!$C$6:$C$16,'Tabla de puntos'!$E$6:$E$16))+(LOOKUP(J67,'Tabla de puntos'!$C$6:$C$16,'Tabla de puntos'!$F$6:$F$16)))),(E67+F67+(LOOKUP(G67,'Tabla de puntos'!$C$21:$C$31,'Tabla de puntos'!$D$21:$D$31)+LOOKUP(H67,'Tabla de puntos'!$C$21:$C$31,'Tabla de puntos'!$D$21:$D$31)+(LOOKUP(I67,'Tabla de puntos'!$C$21:$C$31,'Tabla de puntos'!$E$21:$E$31))+(LOOKUP(J67,'Tabla de puntos'!$C$21:$C$31,'Tabla de puntos'!$F$21:$F$31)))))</f>
        <v>0</v>
      </c>
      <c r="L67" s="13"/>
      <c r="M67" s="15"/>
      <c r="N67" s="15"/>
      <c r="O67" s="15"/>
      <c r="P67" s="15"/>
      <c r="Q67" s="58"/>
      <c r="R67" s="9">
        <f>IF($Q$42=1,(L67+M67+(LOOKUP(N67,'Tabla de puntos'!$C$6:$C$16,'Tabla de puntos'!$D$6:$D$16)+LOOKUP(O67,'Tabla de puntos'!$C$6:$C$16,'Tabla de puntos'!$D$6:$D$16)+(LOOKUP(P67,'Tabla de puntos'!$C$6:$C$16,'Tabla de puntos'!$E$6:$E$16))+(LOOKUP(Q67,'Tabla de puntos'!$C$6:$C$16,'Tabla de puntos'!$F$6:$F$16)))),(L67+M67+(LOOKUP(N67,'Tabla de puntos'!$C$21:$C$31,'Tabla de puntos'!$D$21:$D$31)+LOOKUP(O67,'Tabla de puntos'!$C$21:$C$31,'Tabla de puntos'!$D$21:$D$31)+(LOOKUP(P67,'Tabla de puntos'!$C$21:$C$31,'Tabla de puntos'!$E$21:$E$31))+(LOOKUP(Q67,'Tabla de puntos'!$C$21:$C$31,'Tabla de puntos'!$F$21:$F$31)))))</f>
        <v>0</v>
      </c>
      <c r="S67" s="13"/>
      <c r="T67" s="15"/>
      <c r="U67" s="15"/>
      <c r="V67" s="15"/>
      <c r="W67" s="15"/>
      <c r="X67" s="58"/>
      <c r="Y67" s="9">
        <f>IF($X$42=1,(S67+T67+(LOOKUP(U67,'Tabla de puntos'!$C$6:$C$16,'Tabla de puntos'!$D$6:$D$16)+LOOKUP(V67,'Tabla de puntos'!$C$6:$C$16,'Tabla de puntos'!$D$6:$D$16)+(LOOKUP(W67,'Tabla de puntos'!$C$6:$C$16,'Tabla de puntos'!$E$6:$E$16))+(LOOKUP(X67,'Tabla de puntos'!$C$6:$C$16,'Tabla de puntos'!$F$6:$F$16)))),(S67+T67+(LOOKUP(U67,'Tabla de puntos'!$C$21:$C$31,'Tabla de puntos'!$D$21:$D$31)+LOOKUP(V67,'Tabla de puntos'!$C$21:$C$31,'Tabla de puntos'!$D$21:$D$31)+(LOOKUP(W67,'Tabla de puntos'!$C$21:$C$31,'Tabla de puntos'!$E$21:$E$31))+(LOOKUP(X67,'Tabla de puntos'!$C$21:$C$31,'Tabla de puntos'!$F$21:$F$31)))))</f>
        <v>0</v>
      </c>
      <c r="Z67" s="16"/>
      <c r="AA67" s="15"/>
      <c r="AB67" s="15"/>
      <c r="AC67" s="15"/>
      <c r="AD67" s="15"/>
      <c r="AE67" s="58"/>
      <c r="AF67" s="9">
        <f>IF($AE$42=1,(Z67+AA67+(LOOKUP(AB67,'Tabla de puntos'!$C$6:$C$16,'Tabla de puntos'!$D$6:$D$16)+LOOKUP(AC67,'Tabla de puntos'!$C$6:$C$16,'Tabla de puntos'!$D$6:$D$16)+(LOOKUP(AD67,'Tabla de puntos'!$C$6:$C$16,'Tabla de puntos'!$E$6:$E$16))+(LOOKUP(AE67,'Tabla de puntos'!$C$6:$C$16,'Tabla de puntos'!$F$6:$F$16)))),(Z67+AA67+(LOOKUP(AB67,'Tabla de puntos'!$C$21:$C$31,'Tabla de puntos'!$D$21:$D$31)+LOOKUP(AC67,'Tabla de puntos'!$C$21:$C$31,'Tabla de puntos'!$D$21:$D$31)+(LOOKUP(AD67,'Tabla de puntos'!$C$21:$C$31,'Tabla de puntos'!$E$21:$E$31))+(LOOKUP(AE67,'Tabla de puntos'!$C$21:$C$31,'Tabla de puntos'!$F$21:$F$31)))))</f>
        <v>0</v>
      </c>
      <c r="AG67" s="16"/>
      <c r="AH67" s="15"/>
      <c r="AI67" s="15"/>
      <c r="AJ67" s="15"/>
      <c r="AK67" s="15"/>
      <c r="AL67" s="58"/>
      <c r="AM67" s="9">
        <f>IF($AL$42=1,(AG67+AH67+(LOOKUP(AI67,'Tabla de puntos'!$C$6:$C$16,'Tabla de puntos'!$D$6:$D$16)+LOOKUP(AJ67,'Tabla de puntos'!$C$6:$C$16,'Tabla de puntos'!$D$6:$D$16)+(LOOKUP(AK67,'Tabla de puntos'!$C$6:$C$16,'Tabla de puntos'!$E$6:$E$16))+(LOOKUP(AL67,'Tabla de puntos'!$C$6:$C$16,'Tabla de puntos'!$F$6:$F$16)))),(AG67+AH67+(LOOKUP(AI67,'Tabla de puntos'!$C$21:$C$31,'Tabla de puntos'!$D$21:$D$31)+LOOKUP(AJ67,'Tabla de puntos'!$C$21:$C$31,'Tabla de puntos'!$D$21:$D$31)+(LOOKUP(AK67,'Tabla de puntos'!$C$21:$C$31,'Tabla de puntos'!$E$21:$E$31))+(LOOKUP(AL67,'Tabla de puntos'!$C$21:$C$31,'Tabla de puntos'!$F$21:$F$31)))))</f>
        <v>0</v>
      </c>
      <c r="AN67" s="16">
        <v>1</v>
      </c>
      <c r="AO67" s="15">
        <v>5</v>
      </c>
      <c r="AP67" s="15"/>
      <c r="AQ67" s="15">
        <v>8</v>
      </c>
      <c r="AR67" s="15"/>
      <c r="AS67" s="71">
        <v>8</v>
      </c>
      <c r="AT67" s="9">
        <f>IF($AS$42=1,(AN67+AO67+(LOOKUP(AP67,'Tabla de puntos'!$C$6:$C$16,'Tabla de puntos'!$D$6:$D$16)+LOOKUP(AQ67,'Tabla de puntos'!$C$6:$C$16,'Tabla de puntos'!$D$6:$D$16)+(LOOKUP(AR67,'Tabla de puntos'!$C$6:$C$16,'Tabla de puntos'!$E$6:$E$16))+(LOOKUP(AS67,'Tabla de puntos'!$C$6:$C$16,'Tabla de puntos'!$F$6:$F$16)))),(AN67+AO67+(LOOKUP(AP67,'Tabla de puntos'!$C$21:$C$31,'Tabla de puntos'!$D$21:$D$31)+LOOKUP(AQ67,'Tabla de puntos'!$C$21:$C$31,'Tabla de puntos'!$D$21:$D$31)+(LOOKUP(AR67,'Tabla de puntos'!$C$21:$C$31,'Tabla de puntos'!$E$21:$E$31))+(LOOKUP(AS67,'Tabla de puntos'!$C$21:$C$31,'Tabla de puntos'!$F$21:$F$31)))))</f>
        <v>12</v>
      </c>
      <c r="AU67" s="16"/>
      <c r="AV67" s="15"/>
      <c r="AW67" s="15"/>
      <c r="AX67" s="15"/>
      <c r="AY67" s="15"/>
      <c r="AZ67" s="58"/>
      <c r="BA67" s="58">
        <f>IF($AZ$42=1,(AU67+AV67+(LOOKUP(AW67,'Tabla de puntos'!$C$6:$C$16,'Tabla de puntos'!$D$6:$D$16)+LOOKUP(AX67,'Tabla de puntos'!$C$6:$C$16,'Tabla de puntos'!$D$6:$D$16)+(LOOKUP(AY67,'Tabla de puntos'!$C$6:$C$16,'Tabla de puntos'!$E$6:$E$16))+(LOOKUP(AZ67,'Tabla de puntos'!$C$6:$C$16,'Tabla de puntos'!$F$6:$F$16)))),(AU67+AV67+(LOOKUP(AW67,'Tabla de puntos'!$C$21:$C$31,'Tabla de puntos'!$D$21:$D$31)+LOOKUP(AX67,'Tabla de puntos'!$C$21:$C$31,'Tabla de puntos'!$D$21:$D$31)+(LOOKUP(AY67,'Tabla de puntos'!$C$21:$C$31,'Tabla de puntos'!$E$21:$E$31))+(LOOKUP(AZ67,'Tabla de puntos'!$C$21:$C$31,'Tabla de puntos'!$F$21:$F$31)))))</f>
        <v>0</v>
      </c>
      <c r="BB67" s="16"/>
      <c r="BC67" s="15"/>
      <c r="BD67" s="15"/>
      <c r="BE67" s="15"/>
      <c r="BF67" s="15"/>
      <c r="BG67" s="58"/>
      <c r="BH67" s="58">
        <f>IF($BG$11=1,(BB67+BC67+(LOOKUP(BD67,'Tabla de puntos'!$C$6:$C$16,'Tabla de puntos'!$D$6:$D$16)+LOOKUP(BE67,'Tabla de puntos'!$C$6:$C$16,'Tabla de puntos'!$D$6:$D$16)+(LOOKUP(BF67,'Tabla de puntos'!$C$6:$C$16,'Tabla de puntos'!$E$6:$E$16))+(LOOKUP(BG67,'Tabla de puntos'!$C$6:$C$16,'Tabla de puntos'!$F$6:$F$16)))),(BB67+BC67+(LOOKUP(BD67,'Tabla de puntos'!$C$21:$C$31,'Tabla de puntos'!$D$21:$D$31)+LOOKUP(BE67,'Tabla de puntos'!$C$21:$C$31,'Tabla de puntos'!$D$21:$D$31)+(LOOKUP(BF67,'Tabla de puntos'!$C$21:$C$31,'Tabla de puntos'!$E$21:$E$31))+(LOOKUP(BG67,'Tabla de puntos'!$C$21:$C$31,'Tabla de puntos'!$F$21:$F$31)))))</f>
        <v>0</v>
      </c>
      <c r="BI67" s="56">
        <f t="shared" si="1"/>
        <v>12</v>
      </c>
    </row>
    <row r="68" spans="2:61" x14ac:dyDescent="0.25">
      <c r="B68" s="9">
        <v>25</v>
      </c>
      <c r="C68" s="9"/>
      <c r="D68" s="9" t="s">
        <v>354</v>
      </c>
      <c r="E68" s="13"/>
      <c r="F68" s="15"/>
      <c r="G68" s="16"/>
      <c r="H68" s="15"/>
      <c r="I68" s="15"/>
      <c r="J68" s="58"/>
      <c r="K68" s="2">
        <f>IF($J$42=1,(E68+F68+(LOOKUP(G68,'Tabla de puntos'!$C$6:$C$16,'Tabla de puntos'!$D$6:$D$16)+LOOKUP(H68,'Tabla de puntos'!$C$6:$C$16,'Tabla de puntos'!$D$6:$D$16)+(LOOKUP(I68,'Tabla de puntos'!$C$6:$C$16,'Tabla de puntos'!$E$6:$E$16))+(LOOKUP(J68,'Tabla de puntos'!$C$6:$C$16,'Tabla de puntos'!$F$6:$F$16)))),(E68+F68+(LOOKUP(G68,'Tabla de puntos'!$C$21:$C$31,'Tabla de puntos'!$D$21:$D$31)+LOOKUP(H68,'Tabla de puntos'!$C$21:$C$31,'Tabla de puntos'!$D$21:$D$31)+(LOOKUP(I68,'Tabla de puntos'!$C$21:$C$31,'Tabla de puntos'!$E$21:$E$31))+(LOOKUP(J68,'Tabla de puntos'!$C$21:$C$31,'Tabla de puntos'!$F$21:$F$31)))))</f>
        <v>0</v>
      </c>
      <c r="L68" s="13"/>
      <c r="M68" s="15"/>
      <c r="N68" s="15"/>
      <c r="O68" s="15"/>
      <c r="P68" s="15"/>
      <c r="Q68" s="58"/>
      <c r="R68" s="9">
        <f>IF($Q$42=1,(L68+M68+(LOOKUP(N68,'Tabla de puntos'!$C$6:$C$16,'Tabla de puntos'!$D$6:$D$16)+LOOKUP(O68,'Tabla de puntos'!$C$6:$C$16,'Tabla de puntos'!$D$6:$D$16)+(LOOKUP(P68,'Tabla de puntos'!$C$6:$C$16,'Tabla de puntos'!$E$6:$E$16))+(LOOKUP(Q68,'Tabla de puntos'!$C$6:$C$16,'Tabla de puntos'!$F$6:$F$16)))),(L68+M68+(LOOKUP(N68,'Tabla de puntos'!$C$21:$C$31,'Tabla de puntos'!$D$21:$D$31)+LOOKUP(O68,'Tabla de puntos'!$C$21:$C$31,'Tabla de puntos'!$D$21:$D$31)+(LOOKUP(P68,'Tabla de puntos'!$C$21:$C$31,'Tabla de puntos'!$E$21:$E$31))+(LOOKUP(Q68,'Tabla de puntos'!$C$21:$C$31,'Tabla de puntos'!$F$21:$F$31)))))</f>
        <v>0</v>
      </c>
      <c r="S68" s="13"/>
      <c r="T68" s="15"/>
      <c r="U68" s="15"/>
      <c r="V68" s="15"/>
      <c r="W68" s="15"/>
      <c r="X68" s="58"/>
      <c r="Y68" s="9">
        <f>IF($X$42=1,(S68+T68+(LOOKUP(U68,'Tabla de puntos'!$C$6:$C$16,'Tabla de puntos'!$D$6:$D$16)+LOOKUP(V68,'Tabla de puntos'!$C$6:$C$16,'Tabla de puntos'!$D$6:$D$16)+(LOOKUP(W68,'Tabla de puntos'!$C$6:$C$16,'Tabla de puntos'!$E$6:$E$16))+(LOOKUP(X68,'Tabla de puntos'!$C$6:$C$16,'Tabla de puntos'!$F$6:$F$16)))),(S68+T68+(LOOKUP(U68,'Tabla de puntos'!$C$21:$C$31,'Tabla de puntos'!$D$21:$D$31)+LOOKUP(V68,'Tabla de puntos'!$C$21:$C$31,'Tabla de puntos'!$D$21:$D$31)+(LOOKUP(W68,'Tabla de puntos'!$C$21:$C$31,'Tabla de puntos'!$E$21:$E$31))+(LOOKUP(X68,'Tabla de puntos'!$C$21:$C$31,'Tabla de puntos'!$F$21:$F$31)))))</f>
        <v>0</v>
      </c>
      <c r="Z68" s="16"/>
      <c r="AA68" s="15"/>
      <c r="AB68" s="15"/>
      <c r="AC68" s="15"/>
      <c r="AD68" s="15"/>
      <c r="AE68" s="58"/>
      <c r="AF68" s="9">
        <f>IF($AE$42=1,(Z68+AA68+(LOOKUP(AB68,'Tabla de puntos'!$C$6:$C$16,'Tabla de puntos'!$D$6:$D$16)+LOOKUP(AC68,'Tabla de puntos'!$C$6:$C$16,'Tabla de puntos'!$D$6:$D$16)+(LOOKUP(AD68,'Tabla de puntos'!$C$6:$C$16,'Tabla de puntos'!$E$6:$E$16))+(LOOKUP(AE68,'Tabla de puntos'!$C$6:$C$16,'Tabla de puntos'!$F$6:$F$16)))),(Z68+AA68+(LOOKUP(AB68,'Tabla de puntos'!$C$21:$C$31,'Tabla de puntos'!$D$21:$D$31)+LOOKUP(AC68,'Tabla de puntos'!$C$21:$C$31,'Tabla de puntos'!$D$21:$D$31)+(LOOKUP(AD68,'Tabla de puntos'!$C$21:$C$31,'Tabla de puntos'!$E$21:$E$31))+(LOOKUP(AE68,'Tabla de puntos'!$C$21:$C$31,'Tabla de puntos'!$F$21:$F$31)))))</f>
        <v>0</v>
      </c>
      <c r="AG68" s="16"/>
      <c r="AH68" s="15"/>
      <c r="AI68" s="15"/>
      <c r="AJ68" s="15"/>
      <c r="AK68" s="15"/>
      <c r="AL68" s="58"/>
      <c r="AM68" s="9">
        <f>IF($AL$42=1,(AG68+AH68+(LOOKUP(AI68,'Tabla de puntos'!$C$6:$C$16,'Tabla de puntos'!$D$6:$D$16)+LOOKUP(AJ68,'Tabla de puntos'!$C$6:$C$16,'Tabla de puntos'!$D$6:$D$16)+(LOOKUP(AK68,'Tabla de puntos'!$C$6:$C$16,'Tabla de puntos'!$E$6:$E$16))+(LOOKUP(AL68,'Tabla de puntos'!$C$6:$C$16,'Tabla de puntos'!$F$6:$F$16)))),(AG68+AH68+(LOOKUP(AI68,'Tabla de puntos'!$C$21:$C$31,'Tabla de puntos'!$D$21:$D$31)+LOOKUP(AJ68,'Tabla de puntos'!$C$21:$C$31,'Tabla de puntos'!$D$21:$D$31)+(LOOKUP(AK68,'Tabla de puntos'!$C$21:$C$31,'Tabla de puntos'!$E$21:$E$31))+(LOOKUP(AL68,'Tabla de puntos'!$C$21:$C$31,'Tabla de puntos'!$F$21:$F$31)))))</f>
        <v>0</v>
      </c>
      <c r="AN68" s="16">
        <v>1</v>
      </c>
      <c r="AO68" s="15">
        <v>5</v>
      </c>
      <c r="AP68" s="15"/>
      <c r="AQ68" s="15"/>
      <c r="AR68" s="15"/>
      <c r="AS68" s="71"/>
      <c r="AT68" s="9">
        <f>IF($AS$42=1,(AN68+AO68+(LOOKUP(AP68,'Tabla de puntos'!$C$6:$C$16,'Tabla de puntos'!$D$6:$D$16)+LOOKUP(AQ68,'Tabla de puntos'!$C$6:$C$16,'Tabla de puntos'!$D$6:$D$16)+(LOOKUP(AR68,'Tabla de puntos'!$C$6:$C$16,'Tabla de puntos'!$E$6:$E$16))+(LOOKUP(AS68,'Tabla de puntos'!$C$6:$C$16,'Tabla de puntos'!$F$6:$F$16)))),(AN68+AO68+(LOOKUP(AP68,'Tabla de puntos'!$C$21:$C$31,'Tabla de puntos'!$D$21:$D$31)+LOOKUP(AQ68,'Tabla de puntos'!$C$21:$C$31,'Tabla de puntos'!$D$21:$D$31)+(LOOKUP(AR68,'Tabla de puntos'!$C$21:$C$31,'Tabla de puntos'!$E$21:$E$31))+(LOOKUP(AS68,'Tabla de puntos'!$C$21:$C$31,'Tabla de puntos'!$F$21:$F$31)))))</f>
        <v>6</v>
      </c>
      <c r="AU68" s="16">
        <v>1</v>
      </c>
      <c r="AV68" s="15">
        <v>5</v>
      </c>
      <c r="AW68" s="15"/>
      <c r="AX68" s="15"/>
      <c r="AY68" s="15"/>
      <c r="AZ68" s="58"/>
      <c r="BA68" s="58">
        <f>IF($AZ$42=1,(AU68+AV68+(LOOKUP(AW68,'Tabla de puntos'!$C$6:$C$16,'Tabla de puntos'!$D$6:$D$16)+LOOKUP(AX68,'Tabla de puntos'!$C$6:$C$16,'Tabla de puntos'!$D$6:$D$16)+(LOOKUP(AY68,'Tabla de puntos'!$C$6:$C$16,'Tabla de puntos'!$E$6:$E$16))+(LOOKUP(AZ68,'Tabla de puntos'!$C$6:$C$16,'Tabla de puntos'!$F$6:$F$16)))),(AU68+AV68+(LOOKUP(AW68,'Tabla de puntos'!$C$21:$C$31,'Tabla de puntos'!$D$21:$D$31)+LOOKUP(AX68,'Tabla de puntos'!$C$21:$C$31,'Tabla de puntos'!$D$21:$D$31)+(LOOKUP(AY68,'Tabla de puntos'!$C$21:$C$31,'Tabla de puntos'!$E$21:$E$31))+(LOOKUP(AZ68,'Tabla de puntos'!$C$21:$C$31,'Tabla de puntos'!$F$21:$F$31)))))</f>
        <v>6</v>
      </c>
      <c r="BB68" s="16"/>
      <c r="BC68" s="15"/>
      <c r="BD68" s="15"/>
      <c r="BE68" s="15"/>
      <c r="BF68" s="15"/>
      <c r="BG68" s="58"/>
      <c r="BH68" s="58">
        <f>IF($BG$11=1,(BB68+BC68+(LOOKUP(BD68,'Tabla de puntos'!$C$6:$C$16,'Tabla de puntos'!$D$6:$D$16)+LOOKUP(BE68,'Tabla de puntos'!$C$6:$C$16,'Tabla de puntos'!$D$6:$D$16)+(LOOKUP(BF68,'Tabla de puntos'!$C$6:$C$16,'Tabla de puntos'!$E$6:$E$16))+(LOOKUP(BG68,'Tabla de puntos'!$C$6:$C$16,'Tabla de puntos'!$F$6:$F$16)))),(BB68+BC68+(LOOKUP(BD68,'Tabla de puntos'!$C$21:$C$31,'Tabla de puntos'!$D$21:$D$31)+LOOKUP(BE68,'Tabla de puntos'!$C$21:$C$31,'Tabla de puntos'!$D$21:$D$31)+(LOOKUP(BF68,'Tabla de puntos'!$C$21:$C$31,'Tabla de puntos'!$E$21:$E$31))+(LOOKUP(BG68,'Tabla de puntos'!$C$21:$C$31,'Tabla de puntos'!$F$21:$F$31)))))</f>
        <v>0</v>
      </c>
      <c r="BI68" s="56">
        <f t="shared" si="1"/>
        <v>12</v>
      </c>
    </row>
    <row r="69" spans="2:61" x14ac:dyDescent="0.25">
      <c r="B69" s="9">
        <v>26</v>
      </c>
      <c r="C69" s="9"/>
      <c r="D69" s="9" t="s">
        <v>74</v>
      </c>
      <c r="E69" s="13">
        <v>1</v>
      </c>
      <c r="F69" s="15">
        <v>5</v>
      </c>
      <c r="G69" s="16">
        <v>5</v>
      </c>
      <c r="H69" s="15"/>
      <c r="I69" s="15"/>
      <c r="J69" s="58"/>
      <c r="K69" s="2">
        <f>IF($J$42=1,(E69+F69+(LOOKUP(G69,'Tabla de puntos'!$C$6:$C$16,'Tabla de puntos'!$D$6:$D$16)+LOOKUP(H69,'Tabla de puntos'!$C$6:$C$16,'Tabla de puntos'!$D$6:$D$16)+(LOOKUP(I69,'Tabla de puntos'!$C$6:$C$16,'Tabla de puntos'!$E$6:$E$16))+(LOOKUP(J69,'Tabla de puntos'!$C$6:$C$16,'Tabla de puntos'!$F$6:$F$16)))),(E69+F69+(LOOKUP(G69,'Tabla de puntos'!$C$21:$C$31,'Tabla de puntos'!$D$21:$D$31)+LOOKUP(H69,'Tabla de puntos'!$C$21:$C$31,'Tabla de puntos'!$D$21:$D$31)+(LOOKUP(I69,'Tabla de puntos'!$C$21:$C$31,'Tabla de puntos'!$E$21:$E$31))+(LOOKUP(J69,'Tabla de puntos'!$C$21:$C$31,'Tabla de puntos'!$F$21:$F$31)))))</f>
        <v>11</v>
      </c>
      <c r="L69" s="13"/>
      <c r="M69" s="15"/>
      <c r="N69" s="15"/>
      <c r="O69" s="15"/>
      <c r="P69" s="15"/>
      <c r="Q69" s="58"/>
      <c r="R69" s="9">
        <f>IF($Q$42=1,(L69+M69+(LOOKUP(N69,'Tabla de puntos'!$C$6:$C$16,'Tabla de puntos'!$D$6:$D$16)+LOOKUP(O69,'Tabla de puntos'!$C$6:$C$16,'Tabla de puntos'!$D$6:$D$16)+(LOOKUP(P69,'Tabla de puntos'!$C$6:$C$16,'Tabla de puntos'!$E$6:$E$16))+(LOOKUP(Q69,'Tabla de puntos'!$C$6:$C$16,'Tabla de puntos'!$F$6:$F$16)))),(L69+M69+(LOOKUP(N69,'Tabla de puntos'!$C$21:$C$31,'Tabla de puntos'!$D$21:$D$31)+LOOKUP(O69,'Tabla de puntos'!$C$21:$C$31,'Tabla de puntos'!$D$21:$D$31)+(LOOKUP(P69,'Tabla de puntos'!$C$21:$C$31,'Tabla de puntos'!$E$21:$E$31))+(LOOKUP(Q69,'Tabla de puntos'!$C$21:$C$31,'Tabla de puntos'!$F$21:$F$31)))))</f>
        <v>0</v>
      </c>
      <c r="S69" s="13"/>
      <c r="T69" s="15"/>
      <c r="U69" s="15"/>
      <c r="V69" s="15"/>
      <c r="W69" s="15"/>
      <c r="X69" s="58"/>
      <c r="Y69" s="9">
        <f>IF($X$42=1,(S69+T69+(LOOKUP(U69,'Tabla de puntos'!$C$6:$C$16,'Tabla de puntos'!$D$6:$D$16)+LOOKUP(V69,'Tabla de puntos'!$C$6:$C$16,'Tabla de puntos'!$D$6:$D$16)+(LOOKUP(W69,'Tabla de puntos'!$C$6:$C$16,'Tabla de puntos'!$E$6:$E$16))+(LOOKUP(X69,'Tabla de puntos'!$C$6:$C$16,'Tabla de puntos'!$F$6:$F$16)))),(S69+T69+(LOOKUP(U69,'Tabla de puntos'!$C$21:$C$31,'Tabla de puntos'!$D$21:$D$31)+LOOKUP(V69,'Tabla de puntos'!$C$21:$C$31,'Tabla de puntos'!$D$21:$D$31)+(LOOKUP(W69,'Tabla de puntos'!$C$21:$C$31,'Tabla de puntos'!$E$21:$E$31))+(LOOKUP(X69,'Tabla de puntos'!$C$21:$C$31,'Tabla de puntos'!$F$21:$F$31)))))</f>
        <v>0</v>
      </c>
      <c r="Z69" s="16"/>
      <c r="AA69" s="15"/>
      <c r="AB69" s="15"/>
      <c r="AC69" s="15"/>
      <c r="AD69" s="15"/>
      <c r="AE69" s="58"/>
      <c r="AF69" s="9">
        <f>IF($AE$42=1,(Z69+AA69+(LOOKUP(AB69,'Tabla de puntos'!$C$6:$C$16,'Tabla de puntos'!$D$6:$D$16)+LOOKUP(AC69,'Tabla de puntos'!$C$6:$C$16,'Tabla de puntos'!$D$6:$D$16)+(LOOKUP(AD69,'Tabla de puntos'!$C$6:$C$16,'Tabla de puntos'!$E$6:$E$16))+(LOOKUP(AE69,'Tabla de puntos'!$C$6:$C$16,'Tabla de puntos'!$F$6:$F$16)))),(Z69+AA69+(LOOKUP(AB69,'Tabla de puntos'!$C$21:$C$31,'Tabla de puntos'!$D$21:$D$31)+LOOKUP(AC69,'Tabla de puntos'!$C$21:$C$31,'Tabla de puntos'!$D$21:$D$31)+(LOOKUP(AD69,'Tabla de puntos'!$C$21:$C$31,'Tabla de puntos'!$E$21:$E$31))+(LOOKUP(AE69,'Tabla de puntos'!$C$21:$C$31,'Tabla de puntos'!$F$21:$F$31)))))</f>
        <v>0</v>
      </c>
      <c r="AG69" s="16"/>
      <c r="AH69" s="15"/>
      <c r="AI69" s="15"/>
      <c r="AJ69" s="15"/>
      <c r="AK69" s="15"/>
      <c r="AL69" s="58"/>
      <c r="AM69" s="9">
        <f>IF($AL$42=1,(AG69+AH69+(LOOKUP(AI69,'Tabla de puntos'!$C$6:$C$16,'Tabla de puntos'!$D$6:$D$16)+LOOKUP(AJ69,'Tabla de puntos'!$C$6:$C$16,'Tabla de puntos'!$D$6:$D$16)+(LOOKUP(AK69,'Tabla de puntos'!$C$6:$C$16,'Tabla de puntos'!$E$6:$E$16))+(LOOKUP(AL69,'Tabla de puntos'!$C$6:$C$16,'Tabla de puntos'!$F$6:$F$16)))),(AG69+AH69+(LOOKUP(AI69,'Tabla de puntos'!$C$21:$C$31,'Tabla de puntos'!$D$21:$D$31)+LOOKUP(AJ69,'Tabla de puntos'!$C$21:$C$31,'Tabla de puntos'!$D$21:$D$31)+(LOOKUP(AK69,'Tabla de puntos'!$C$21:$C$31,'Tabla de puntos'!$E$21:$E$31))+(LOOKUP(AL69,'Tabla de puntos'!$C$21:$C$31,'Tabla de puntos'!$F$21:$F$31)))))</f>
        <v>0</v>
      </c>
      <c r="AN69" s="16"/>
      <c r="AO69" s="15"/>
      <c r="AP69" s="15"/>
      <c r="AQ69" s="15"/>
      <c r="AR69" s="15"/>
      <c r="AS69" s="71"/>
      <c r="AT69" s="9">
        <f>IF($AS$42=1,(AN69+AO69+(LOOKUP(AP69,'Tabla de puntos'!$C$6:$C$16,'Tabla de puntos'!$D$6:$D$16)+LOOKUP(AQ69,'Tabla de puntos'!$C$6:$C$16,'Tabla de puntos'!$D$6:$D$16)+(LOOKUP(AR69,'Tabla de puntos'!$C$6:$C$16,'Tabla de puntos'!$E$6:$E$16))+(LOOKUP(AS69,'Tabla de puntos'!$C$6:$C$16,'Tabla de puntos'!$F$6:$F$16)))),(AN69+AO69+(LOOKUP(AP69,'Tabla de puntos'!$C$21:$C$31,'Tabla de puntos'!$D$21:$D$31)+LOOKUP(AQ69,'Tabla de puntos'!$C$21:$C$31,'Tabla de puntos'!$D$21:$D$31)+(LOOKUP(AR69,'Tabla de puntos'!$C$21:$C$31,'Tabla de puntos'!$E$21:$E$31))+(LOOKUP(AS69,'Tabla de puntos'!$C$21:$C$31,'Tabla de puntos'!$F$21:$F$31)))))</f>
        <v>0</v>
      </c>
      <c r="AU69" s="16"/>
      <c r="AV69" s="15"/>
      <c r="AW69" s="15"/>
      <c r="AX69" s="15"/>
      <c r="AY69" s="15"/>
      <c r="AZ69" s="58"/>
      <c r="BA69" s="58">
        <f>IF($AZ$42=1,(AU69+AV69+(LOOKUP(AW69,'Tabla de puntos'!$C$6:$C$16,'Tabla de puntos'!$D$6:$D$16)+LOOKUP(AX69,'Tabla de puntos'!$C$6:$C$16,'Tabla de puntos'!$D$6:$D$16)+(LOOKUP(AY69,'Tabla de puntos'!$C$6:$C$16,'Tabla de puntos'!$E$6:$E$16))+(LOOKUP(AZ69,'Tabla de puntos'!$C$6:$C$16,'Tabla de puntos'!$F$6:$F$16)))),(AU69+AV69+(LOOKUP(AW69,'Tabla de puntos'!$C$21:$C$31,'Tabla de puntos'!$D$21:$D$31)+LOOKUP(AX69,'Tabla de puntos'!$C$21:$C$31,'Tabla de puntos'!$D$21:$D$31)+(LOOKUP(AY69,'Tabla de puntos'!$C$21:$C$31,'Tabla de puntos'!$E$21:$E$31))+(LOOKUP(AZ69,'Tabla de puntos'!$C$21:$C$31,'Tabla de puntos'!$F$21:$F$31)))))</f>
        <v>0</v>
      </c>
      <c r="BB69" s="16"/>
      <c r="BC69" s="15"/>
      <c r="BD69" s="15"/>
      <c r="BE69" s="15"/>
      <c r="BF69" s="15"/>
      <c r="BG69" s="58"/>
      <c r="BH69" s="58">
        <f>IF($BG$11=1,(BB69+BC69+(LOOKUP(BD69,'Tabla de puntos'!$C$6:$C$16,'Tabla de puntos'!$D$6:$D$16)+LOOKUP(BE69,'Tabla de puntos'!$C$6:$C$16,'Tabla de puntos'!$D$6:$D$16)+(LOOKUP(BF69,'Tabla de puntos'!$C$6:$C$16,'Tabla de puntos'!$E$6:$E$16))+(LOOKUP(BG69,'Tabla de puntos'!$C$6:$C$16,'Tabla de puntos'!$F$6:$F$16)))),(BB69+BC69+(LOOKUP(BD69,'Tabla de puntos'!$C$21:$C$31,'Tabla de puntos'!$D$21:$D$31)+LOOKUP(BE69,'Tabla de puntos'!$C$21:$C$31,'Tabla de puntos'!$D$21:$D$31)+(LOOKUP(BF69,'Tabla de puntos'!$C$21:$C$31,'Tabla de puntos'!$E$21:$E$31))+(LOOKUP(BG69,'Tabla de puntos'!$C$21:$C$31,'Tabla de puntos'!$F$21:$F$31)))))</f>
        <v>0</v>
      </c>
      <c r="BI69" s="56">
        <f t="shared" si="1"/>
        <v>11</v>
      </c>
    </row>
    <row r="70" spans="2:61" x14ac:dyDescent="0.25">
      <c r="B70" s="9">
        <v>27</v>
      </c>
      <c r="C70" s="9"/>
      <c r="D70" s="9" t="s">
        <v>227</v>
      </c>
      <c r="E70" s="13"/>
      <c r="F70" s="15"/>
      <c r="G70" s="16"/>
      <c r="H70" s="15"/>
      <c r="I70" s="15"/>
      <c r="J70" s="71"/>
      <c r="K70" s="2">
        <f>IF($J$42=1,(E70+F70+(LOOKUP(G70,'Tabla de puntos'!$C$6:$C$16,'Tabla de puntos'!$D$6:$D$16)+LOOKUP(H70,'Tabla de puntos'!$C$6:$C$16,'Tabla de puntos'!$D$6:$D$16)+(LOOKUP(I70,'Tabla de puntos'!$C$6:$C$16,'Tabla de puntos'!$E$6:$E$16))+(LOOKUP(J70,'Tabla de puntos'!$C$6:$C$16,'Tabla de puntos'!$F$6:$F$16)))),(E70+F70+(LOOKUP(G70,'Tabla de puntos'!$C$21:$C$31,'Tabla de puntos'!$D$21:$D$31)+LOOKUP(H70,'Tabla de puntos'!$C$21:$C$31,'Tabla de puntos'!$D$21:$D$31)+(LOOKUP(I70,'Tabla de puntos'!$C$21:$C$31,'Tabla de puntos'!$E$21:$E$31))+(LOOKUP(J70,'Tabla de puntos'!$C$21:$C$31,'Tabla de puntos'!$F$21:$F$31)))))</f>
        <v>0</v>
      </c>
      <c r="L70" s="13"/>
      <c r="M70" s="15"/>
      <c r="N70" s="15"/>
      <c r="O70" s="15"/>
      <c r="P70" s="15"/>
      <c r="Q70" s="71"/>
      <c r="R70" s="9">
        <f>IF($Q$42=1,(L70+M70+(LOOKUP(N70,'Tabla de puntos'!$C$6:$C$16,'Tabla de puntos'!$D$6:$D$16)+LOOKUP(O70,'Tabla de puntos'!$C$6:$C$16,'Tabla de puntos'!$D$6:$D$16)+(LOOKUP(P70,'Tabla de puntos'!$C$6:$C$16,'Tabla de puntos'!$E$6:$E$16))+(LOOKUP(Q70,'Tabla de puntos'!$C$6:$C$16,'Tabla de puntos'!$F$6:$F$16)))),(L70+M70+(LOOKUP(N70,'Tabla de puntos'!$C$21:$C$31,'Tabla de puntos'!$D$21:$D$31)+LOOKUP(O70,'Tabla de puntos'!$C$21:$C$31,'Tabla de puntos'!$D$21:$D$31)+(LOOKUP(P70,'Tabla de puntos'!$C$21:$C$31,'Tabla de puntos'!$E$21:$E$31))+(LOOKUP(Q70,'Tabla de puntos'!$C$21:$C$31,'Tabla de puntos'!$F$21:$F$31)))))</f>
        <v>0</v>
      </c>
      <c r="S70" s="13">
        <v>1</v>
      </c>
      <c r="T70" s="15">
        <v>5</v>
      </c>
      <c r="U70" s="15">
        <v>8</v>
      </c>
      <c r="V70" s="15">
        <v>8</v>
      </c>
      <c r="W70" s="15"/>
      <c r="X70" s="71"/>
      <c r="Y70" s="9">
        <f>IF($X$42=1,(S70+T70+(LOOKUP(U70,'Tabla de puntos'!$C$6:$C$16,'Tabla de puntos'!$D$6:$D$16)+LOOKUP(V70,'Tabla de puntos'!$C$6:$C$16,'Tabla de puntos'!$D$6:$D$16)+(LOOKUP(W70,'Tabla de puntos'!$C$6:$C$16,'Tabla de puntos'!$E$6:$E$16))+(LOOKUP(X70,'Tabla de puntos'!$C$6:$C$16,'Tabla de puntos'!$F$6:$F$16)))),(S70+T70+(LOOKUP(U70,'Tabla de puntos'!$C$21:$C$31,'Tabla de puntos'!$D$21:$D$31)+LOOKUP(V70,'Tabla de puntos'!$C$21:$C$31,'Tabla de puntos'!$D$21:$D$31)+(LOOKUP(W70,'Tabla de puntos'!$C$21:$C$31,'Tabla de puntos'!$E$21:$E$31))+(LOOKUP(X70,'Tabla de puntos'!$C$21:$C$31,'Tabla de puntos'!$F$21:$F$31)))))</f>
        <v>10</v>
      </c>
      <c r="Z70" s="16"/>
      <c r="AA70" s="15"/>
      <c r="AB70" s="15"/>
      <c r="AC70" s="15"/>
      <c r="AD70" s="15"/>
      <c r="AE70" s="71"/>
      <c r="AF70" s="9">
        <f>IF($AE$42=1,(Z70+AA70+(LOOKUP(AB70,'Tabla de puntos'!$C$6:$C$16,'Tabla de puntos'!$D$6:$D$16)+LOOKUP(AC70,'Tabla de puntos'!$C$6:$C$16,'Tabla de puntos'!$D$6:$D$16)+(LOOKUP(AD70,'Tabla de puntos'!$C$6:$C$16,'Tabla de puntos'!$E$6:$E$16))+(LOOKUP(AE70,'Tabla de puntos'!$C$6:$C$16,'Tabla de puntos'!$F$6:$F$16)))),(Z70+AA70+(LOOKUP(AB70,'Tabla de puntos'!$C$21:$C$31,'Tabla de puntos'!$D$21:$D$31)+LOOKUP(AC70,'Tabla de puntos'!$C$21:$C$31,'Tabla de puntos'!$D$21:$D$31)+(LOOKUP(AD70,'Tabla de puntos'!$C$21:$C$31,'Tabla de puntos'!$E$21:$E$31))+(LOOKUP(AE70,'Tabla de puntos'!$C$21:$C$31,'Tabla de puntos'!$F$21:$F$31)))))</f>
        <v>0</v>
      </c>
      <c r="AG70" s="16"/>
      <c r="AH70" s="15"/>
      <c r="AI70" s="15"/>
      <c r="AJ70" s="15"/>
      <c r="AK70" s="15"/>
      <c r="AL70" s="71"/>
      <c r="AM70" s="9">
        <f>IF($AL$42=1,(AG70+AH70+(LOOKUP(AI70,'Tabla de puntos'!$C$6:$C$16,'Tabla de puntos'!$D$6:$D$16)+LOOKUP(AJ70,'Tabla de puntos'!$C$6:$C$16,'Tabla de puntos'!$D$6:$D$16)+(LOOKUP(AK70,'Tabla de puntos'!$C$6:$C$16,'Tabla de puntos'!$E$6:$E$16))+(LOOKUP(AL70,'Tabla de puntos'!$C$6:$C$16,'Tabla de puntos'!$F$6:$F$16)))),(AG70+AH70+(LOOKUP(AI70,'Tabla de puntos'!$C$21:$C$31,'Tabla de puntos'!$D$21:$D$31)+LOOKUP(AJ70,'Tabla de puntos'!$C$21:$C$31,'Tabla de puntos'!$D$21:$D$31)+(LOOKUP(AK70,'Tabla de puntos'!$C$21:$C$31,'Tabla de puntos'!$E$21:$E$31))+(LOOKUP(AL70,'Tabla de puntos'!$C$21:$C$31,'Tabla de puntos'!$F$21:$F$31)))))</f>
        <v>0</v>
      </c>
      <c r="AN70" s="16"/>
      <c r="AO70" s="15"/>
      <c r="AP70" s="15"/>
      <c r="AQ70" s="15"/>
      <c r="AR70" s="15"/>
      <c r="AS70" s="71"/>
      <c r="AT70" s="9">
        <f>IF($AS$42=1,(AN70+AO70+(LOOKUP(AP70,'Tabla de puntos'!$C$6:$C$16,'Tabla de puntos'!$D$6:$D$16)+LOOKUP(AQ70,'Tabla de puntos'!$C$6:$C$16,'Tabla de puntos'!$D$6:$D$16)+(LOOKUP(AR70,'Tabla de puntos'!$C$6:$C$16,'Tabla de puntos'!$E$6:$E$16))+(LOOKUP(AS70,'Tabla de puntos'!$C$6:$C$16,'Tabla de puntos'!$F$6:$F$16)))),(AN70+AO70+(LOOKUP(AP70,'Tabla de puntos'!$C$21:$C$31,'Tabla de puntos'!$D$21:$D$31)+LOOKUP(AQ70,'Tabla de puntos'!$C$21:$C$31,'Tabla de puntos'!$D$21:$D$31)+(LOOKUP(AR70,'Tabla de puntos'!$C$21:$C$31,'Tabla de puntos'!$E$21:$E$31))+(LOOKUP(AS70,'Tabla de puntos'!$C$21:$C$31,'Tabla de puntos'!$F$21:$F$31)))))</f>
        <v>0</v>
      </c>
      <c r="AU70" s="16"/>
      <c r="AV70" s="15"/>
      <c r="AW70" s="15"/>
      <c r="AX70" s="15"/>
      <c r="AY70" s="15"/>
      <c r="AZ70" s="71"/>
      <c r="BA70" s="71">
        <f>IF($AZ$42=1,(AU70+AV70+(LOOKUP(AW70,'Tabla de puntos'!$C$6:$C$16,'Tabla de puntos'!$D$6:$D$16)+LOOKUP(AX70,'Tabla de puntos'!$C$6:$C$16,'Tabla de puntos'!$D$6:$D$16)+(LOOKUP(AY70,'Tabla de puntos'!$C$6:$C$16,'Tabla de puntos'!$E$6:$E$16))+(LOOKUP(AZ70,'Tabla de puntos'!$C$6:$C$16,'Tabla de puntos'!$F$6:$F$16)))),(AU70+AV70+(LOOKUP(AW70,'Tabla de puntos'!$C$21:$C$31,'Tabla de puntos'!$D$21:$D$31)+LOOKUP(AX70,'Tabla de puntos'!$C$21:$C$31,'Tabla de puntos'!$D$21:$D$31)+(LOOKUP(AY70,'Tabla de puntos'!$C$21:$C$31,'Tabla de puntos'!$E$21:$E$31))+(LOOKUP(AZ70,'Tabla de puntos'!$C$21:$C$31,'Tabla de puntos'!$F$21:$F$31)))))</f>
        <v>0</v>
      </c>
      <c r="BB70" s="16"/>
      <c r="BC70" s="15"/>
      <c r="BD70" s="15"/>
      <c r="BE70" s="15"/>
      <c r="BF70" s="15"/>
      <c r="BG70" s="71"/>
      <c r="BH70" s="71">
        <f>IF($BG$11=1,(BB70+BC70+(LOOKUP(BD70,'Tabla de puntos'!$C$6:$C$16,'Tabla de puntos'!$D$6:$D$16)+LOOKUP(BE70,'Tabla de puntos'!$C$6:$C$16,'Tabla de puntos'!$D$6:$D$16)+(LOOKUP(BF70,'Tabla de puntos'!$C$6:$C$16,'Tabla de puntos'!$E$6:$E$16))+(LOOKUP(BG70,'Tabla de puntos'!$C$6:$C$16,'Tabla de puntos'!$F$6:$F$16)))),(BB70+BC70+(LOOKUP(BD70,'Tabla de puntos'!$C$21:$C$31,'Tabla de puntos'!$D$21:$D$31)+LOOKUP(BE70,'Tabla de puntos'!$C$21:$C$31,'Tabla de puntos'!$D$21:$D$31)+(LOOKUP(BF70,'Tabla de puntos'!$C$21:$C$31,'Tabla de puntos'!$E$21:$E$31))+(LOOKUP(BG70,'Tabla de puntos'!$C$21:$C$31,'Tabla de puntos'!$F$21:$F$31)))))</f>
        <v>0</v>
      </c>
      <c r="BI70" s="67">
        <f t="shared" si="1"/>
        <v>10</v>
      </c>
    </row>
    <row r="71" spans="2:61" x14ac:dyDescent="0.25">
      <c r="B71" s="9">
        <v>28</v>
      </c>
      <c r="C71" s="9"/>
      <c r="D71" s="9" t="s">
        <v>426</v>
      </c>
      <c r="E71" s="13"/>
      <c r="F71" s="15"/>
      <c r="G71" s="16"/>
      <c r="H71" s="15"/>
      <c r="I71" s="15"/>
      <c r="J71" s="71"/>
      <c r="K71" s="2">
        <f>IF($J$42=1,(E71+F71+(LOOKUP(G71,'Tabla de puntos'!$C$6:$C$16,'Tabla de puntos'!$D$6:$D$16)+LOOKUP(H71,'Tabla de puntos'!$C$6:$C$16,'Tabla de puntos'!$D$6:$D$16)+(LOOKUP(I71,'Tabla de puntos'!$C$6:$C$16,'Tabla de puntos'!$E$6:$E$16))+(LOOKUP(J71,'Tabla de puntos'!$C$6:$C$16,'Tabla de puntos'!$F$6:$F$16)))),(E71+F71+(LOOKUP(G71,'Tabla de puntos'!$C$21:$C$31,'Tabla de puntos'!$D$21:$D$31)+LOOKUP(H71,'Tabla de puntos'!$C$21:$C$31,'Tabla de puntos'!$D$21:$D$31)+(LOOKUP(I71,'Tabla de puntos'!$C$21:$C$31,'Tabla de puntos'!$E$21:$E$31))+(LOOKUP(J71,'Tabla de puntos'!$C$21:$C$31,'Tabla de puntos'!$F$21:$F$31)))))</f>
        <v>0</v>
      </c>
      <c r="L71" s="13"/>
      <c r="M71" s="15"/>
      <c r="N71" s="15"/>
      <c r="O71" s="15"/>
      <c r="P71" s="15"/>
      <c r="Q71" s="71"/>
      <c r="R71" s="9">
        <f>IF($Q$42=1,(L71+M71+(LOOKUP(N71,'Tabla de puntos'!$C$6:$C$16,'Tabla de puntos'!$D$6:$D$16)+LOOKUP(O71,'Tabla de puntos'!$C$6:$C$16,'Tabla de puntos'!$D$6:$D$16)+(LOOKUP(P71,'Tabla de puntos'!$C$6:$C$16,'Tabla de puntos'!$E$6:$E$16))+(LOOKUP(Q71,'Tabla de puntos'!$C$6:$C$16,'Tabla de puntos'!$F$6:$F$16)))),(L71+M71+(LOOKUP(N71,'Tabla de puntos'!$C$21:$C$31,'Tabla de puntos'!$D$21:$D$31)+LOOKUP(O71,'Tabla de puntos'!$C$21:$C$31,'Tabla de puntos'!$D$21:$D$31)+(LOOKUP(P71,'Tabla de puntos'!$C$21:$C$31,'Tabla de puntos'!$E$21:$E$31))+(LOOKUP(Q71,'Tabla de puntos'!$C$21:$C$31,'Tabla de puntos'!$F$21:$F$31)))))</f>
        <v>0</v>
      </c>
      <c r="S71" s="13"/>
      <c r="T71" s="15"/>
      <c r="U71" s="15"/>
      <c r="V71" s="15"/>
      <c r="W71" s="15"/>
      <c r="X71" s="71"/>
      <c r="Y71" s="9">
        <f>IF($X$42=1,(S71+T71+(LOOKUP(U71,'Tabla de puntos'!$C$6:$C$16,'Tabla de puntos'!$D$6:$D$16)+LOOKUP(V71,'Tabla de puntos'!$C$6:$C$16,'Tabla de puntos'!$D$6:$D$16)+(LOOKUP(W71,'Tabla de puntos'!$C$6:$C$16,'Tabla de puntos'!$E$6:$E$16))+(LOOKUP(X71,'Tabla de puntos'!$C$6:$C$16,'Tabla de puntos'!$F$6:$F$16)))),(S71+T71+(LOOKUP(U71,'Tabla de puntos'!$C$21:$C$31,'Tabla de puntos'!$D$21:$D$31)+LOOKUP(V71,'Tabla de puntos'!$C$21:$C$31,'Tabla de puntos'!$D$21:$D$31)+(LOOKUP(W71,'Tabla de puntos'!$C$21:$C$31,'Tabla de puntos'!$E$21:$E$31))+(LOOKUP(X71,'Tabla de puntos'!$C$21:$C$31,'Tabla de puntos'!$F$21:$F$31)))))</f>
        <v>0</v>
      </c>
      <c r="Z71" s="16"/>
      <c r="AA71" s="15"/>
      <c r="AB71" s="15"/>
      <c r="AC71" s="15"/>
      <c r="AD71" s="15"/>
      <c r="AE71" s="71"/>
      <c r="AF71" s="9">
        <f>IF($AE$42=1,(Z71+AA71+(LOOKUP(AB71,'Tabla de puntos'!$C$6:$C$16,'Tabla de puntos'!$D$6:$D$16)+LOOKUP(AC71,'Tabla de puntos'!$C$6:$C$16,'Tabla de puntos'!$D$6:$D$16)+(LOOKUP(AD71,'Tabla de puntos'!$C$6:$C$16,'Tabla de puntos'!$E$6:$E$16))+(LOOKUP(AE71,'Tabla de puntos'!$C$6:$C$16,'Tabla de puntos'!$F$6:$F$16)))),(Z71+AA71+(LOOKUP(AB71,'Tabla de puntos'!$C$21:$C$31,'Tabla de puntos'!$D$21:$D$31)+LOOKUP(AC71,'Tabla de puntos'!$C$21:$C$31,'Tabla de puntos'!$D$21:$D$31)+(LOOKUP(AD71,'Tabla de puntos'!$C$21:$C$31,'Tabla de puntos'!$E$21:$E$31))+(LOOKUP(AE71,'Tabla de puntos'!$C$21:$C$31,'Tabla de puntos'!$F$21:$F$31)))))</f>
        <v>0</v>
      </c>
      <c r="AG71" s="16"/>
      <c r="AH71" s="15"/>
      <c r="AI71" s="15"/>
      <c r="AJ71" s="15"/>
      <c r="AK71" s="15"/>
      <c r="AL71" s="71"/>
      <c r="AM71" s="9">
        <f>IF($AL$42=1,(AG71+AH71+(LOOKUP(AI71,'Tabla de puntos'!$C$6:$C$16,'Tabla de puntos'!$D$6:$D$16)+LOOKUP(AJ71,'Tabla de puntos'!$C$6:$C$16,'Tabla de puntos'!$D$6:$D$16)+(LOOKUP(AK71,'Tabla de puntos'!$C$6:$C$16,'Tabla de puntos'!$E$6:$E$16))+(LOOKUP(AL71,'Tabla de puntos'!$C$6:$C$16,'Tabla de puntos'!$F$6:$F$16)))),(AG71+AH71+(LOOKUP(AI71,'Tabla de puntos'!$C$21:$C$31,'Tabla de puntos'!$D$21:$D$31)+LOOKUP(AJ71,'Tabla de puntos'!$C$21:$C$31,'Tabla de puntos'!$D$21:$D$31)+(LOOKUP(AK71,'Tabla de puntos'!$C$21:$C$31,'Tabla de puntos'!$E$21:$E$31))+(LOOKUP(AL71,'Tabla de puntos'!$C$21:$C$31,'Tabla de puntos'!$F$21:$F$31)))))</f>
        <v>0</v>
      </c>
      <c r="AN71" s="16"/>
      <c r="AO71" s="15"/>
      <c r="AP71" s="15"/>
      <c r="AQ71" s="15"/>
      <c r="AR71" s="15"/>
      <c r="AS71" s="71"/>
      <c r="AT71" s="9">
        <f>IF($AS$42=1,(AN71+AO71+(LOOKUP(AP71,'Tabla de puntos'!$C$6:$C$16,'Tabla de puntos'!$D$6:$D$16)+LOOKUP(AQ71,'Tabla de puntos'!$C$6:$C$16,'Tabla de puntos'!$D$6:$D$16)+(LOOKUP(AR71,'Tabla de puntos'!$C$6:$C$16,'Tabla de puntos'!$E$6:$E$16))+(LOOKUP(AS71,'Tabla de puntos'!$C$6:$C$16,'Tabla de puntos'!$F$6:$F$16)))),(AN71+AO71+(LOOKUP(AP71,'Tabla de puntos'!$C$21:$C$31,'Tabla de puntos'!$D$21:$D$31)+LOOKUP(AQ71,'Tabla de puntos'!$C$21:$C$31,'Tabla de puntos'!$D$21:$D$31)+(LOOKUP(AR71,'Tabla de puntos'!$C$21:$C$31,'Tabla de puntos'!$E$21:$E$31))+(LOOKUP(AS71,'Tabla de puntos'!$C$21:$C$31,'Tabla de puntos'!$F$21:$F$31)))))</f>
        <v>0</v>
      </c>
      <c r="AU71" s="16">
        <v>1</v>
      </c>
      <c r="AV71" s="15">
        <v>5</v>
      </c>
      <c r="AW71" s="15"/>
      <c r="AX71" s="15"/>
      <c r="AY71" s="15"/>
      <c r="AZ71" s="71">
        <v>9</v>
      </c>
      <c r="BA71" s="71">
        <f>IF($AZ$42=1,(AU71+AV71+(LOOKUP(AW71,'Tabla de puntos'!$C$6:$C$16,'Tabla de puntos'!$D$6:$D$16)+LOOKUP(AX71,'Tabla de puntos'!$C$6:$C$16,'Tabla de puntos'!$D$6:$D$16)+(LOOKUP(AY71,'Tabla de puntos'!$C$6:$C$16,'Tabla de puntos'!$E$6:$E$16))+(LOOKUP(AZ71,'Tabla de puntos'!$C$6:$C$16,'Tabla de puntos'!$F$6:$F$16)))),(AU71+AV71+(LOOKUP(AW71,'Tabla de puntos'!$C$21:$C$31,'Tabla de puntos'!$D$21:$D$31)+LOOKUP(AX71,'Tabla de puntos'!$C$21:$C$31,'Tabla de puntos'!$D$21:$D$31)+(LOOKUP(AY71,'Tabla de puntos'!$C$21:$C$31,'Tabla de puntos'!$E$21:$E$31))+(LOOKUP(AZ71,'Tabla de puntos'!$C$21:$C$31,'Tabla de puntos'!$F$21:$F$31)))))</f>
        <v>8</v>
      </c>
      <c r="BB71" s="16"/>
      <c r="BC71" s="15"/>
      <c r="BD71" s="15"/>
      <c r="BE71" s="15"/>
      <c r="BF71" s="15"/>
      <c r="BG71" s="71"/>
      <c r="BH71" s="71">
        <f>IF($BG$11=1,(BB71+BC71+(LOOKUP(BD71,'Tabla de puntos'!$C$6:$C$16,'Tabla de puntos'!$D$6:$D$16)+LOOKUP(BE71,'Tabla de puntos'!$C$6:$C$16,'Tabla de puntos'!$D$6:$D$16)+(LOOKUP(BF71,'Tabla de puntos'!$C$6:$C$16,'Tabla de puntos'!$E$6:$E$16))+(LOOKUP(BG71,'Tabla de puntos'!$C$6:$C$16,'Tabla de puntos'!$F$6:$F$16)))),(BB71+BC71+(LOOKUP(BD71,'Tabla de puntos'!$C$21:$C$31,'Tabla de puntos'!$D$21:$D$31)+LOOKUP(BE71,'Tabla de puntos'!$C$21:$C$31,'Tabla de puntos'!$D$21:$D$31)+(LOOKUP(BF71,'Tabla de puntos'!$C$21:$C$31,'Tabla de puntos'!$E$21:$E$31))+(LOOKUP(BG71,'Tabla de puntos'!$C$21:$C$31,'Tabla de puntos'!$F$21:$F$31)))))</f>
        <v>0</v>
      </c>
      <c r="BI71" s="67">
        <f t="shared" si="1"/>
        <v>8</v>
      </c>
    </row>
    <row r="72" spans="2:61" x14ac:dyDescent="0.25">
      <c r="B72" s="9">
        <v>29</v>
      </c>
      <c r="C72" s="9"/>
      <c r="D72" s="9" t="s">
        <v>423</v>
      </c>
      <c r="E72" s="13"/>
      <c r="F72" s="15"/>
      <c r="G72" s="16"/>
      <c r="H72" s="15"/>
      <c r="I72" s="15"/>
      <c r="J72" s="71"/>
      <c r="K72" s="2">
        <f>IF($J$42=1,(E72+F72+(LOOKUP(G72,'Tabla de puntos'!$C$6:$C$16,'Tabla de puntos'!$D$6:$D$16)+LOOKUP(H72,'Tabla de puntos'!$C$6:$C$16,'Tabla de puntos'!$D$6:$D$16)+(LOOKUP(I72,'Tabla de puntos'!$C$6:$C$16,'Tabla de puntos'!$E$6:$E$16))+(LOOKUP(J72,'Tabla de puntos'!$C$6:$C$16,'Tabla de puntos'!$F$6:$F$16)))),(E72+F72+(LOOKUP(G72,'Tabla de puntos'!$C$21:$C$31,'Tabla de puntos'!$D$21:$D$31)+LOOKUP(H72,'Tabla de puntos'!$C$21:$C$31,'Tabla de puntos'!$D$21:$D$31)+(LOOKUP(I72,'Tabla de puntos'!$C$21:$C$31,'Tabla de puntos'!$E$21:$E$31))+(LOOKUP(J72,'Tabla de puntos'!$C$21:$C$31,'Tabla de puntos'!$F$21:$F$31)))))</f>
        <v>0</v>
      </c>
      <c r="L72" s="13"/>
      <c r="M72" s="15"/>
      <c r="N72" s="15"/>
      <c r="O72" s="15"/>
      <c r="P72" s="15"/>
      <c r="Q72" s="71"/>
      <c r="R72" s="9">
        <f>IF($Q$42=1,(L72+M72+(LOOKUP(N72,'Tabla de puntos'!$C$6:$C$16,'Tabla de puntos'!$D$6:$D$16)+LOOKUP(O72,'Tabla de puntos'!$C$6:$C$16,'Tabla de puntos'!$D$6:$D$16)+(LOOKUP(P72,'Tabla de puntos'!$C$6:$C$16,'Tabla de puntos'!$E$6:$E$16))+(LOOKUP(Q72,'Tabla de puntos'!$C$6:$C$16,'Tabla de puntos'!$F$6:$F$16)))),(L72+M72+(LOOKUP(N72,'Tabla de puntos'!$C$21:$C$31,'Tabla de puntos'!$D$21:$D$31)+LOOKUP(O72,'Tabla de puntos'!$C$21:$C$31,'Tabla de puntos'!$D$21:$D$31)+(LOOKUP(P72,'Tabla de puntos'!$C$21:$C$31,'Tabla de puntos'!$E$21:$E$31))+(LOOKUP(Q72,'Tabla de puntos'!$C$21:$C$31,'Tabla de puntos'!$F$21:$F$31)))))</f>
        <v>0</v>
      </c>
      <c r="S72" s="13"/>
      <c r="T72" s="15"/>
      <c r="U72" s="15"/>
      <c r="V72" s="15"/>
      <c r="W72" s="15"/>
      <c r="X72" s="71"/>
      <c r="Y72" s="9">
        <f>IF($X$42=1,(S72+T72+(LOOKUP(U72,'Tabla de puntos'!$C$6:$C$16,'Tabla de puntos'!$D$6:$D$16)+LOOKUP(V72,'Tabla de puntos'!$C$6:$C$16,'Tabla de puntos'!$D$6:$D$16)+(LOOKUP(W72,'Tabla de puntos'!$C$6:$C$16,'Tabla de puntos'!$E$6:$E$16))+(LOOKUP(X72,'Tabla de puntos'!$C$6:$C$16,'Tabla de puntos'!$F$6:$F$16)))),(S72+T72+(LOOKUP(U72,'Tabla de puntos'!$C$21:$C$31,'Tabla de puntos'!$D$21:$D$31)+LOOKUP(V72,'Tabla de puntos'!$C$21:$C$31,'Tabla de puntos'!$D$21:$D$31)+(LOOKUP(W72,'Tabla de puntos'!$C$21:$C$31,'Tabla de puntos'!$E$21:$E$31))+(LOOKUP(X72,'Tabla de puntos'!$C$21:$C$31,'Tabla de puntos'!$F$21:$F$31)))))</f>
        <v>0</v>
      </c>
      <c r="Z72" s="16"/>
      <c r="AA72" s="15"/>
      <c r="AB72" s="15"/>
      <c r="AC72" s="15"/>
      <c r="AD72" s="15"/>
      <c r="AE72" s="71"/>
      <c r="AF72" s="9">
        <f>IF($AE$42=1,(Z72+AA72+(LOOKUP(AB72,'Tabla de puntos'!$C$6:$C$16,'Tabla de puntos'!$D$6:$D$16)+LOOKUP(AC72,'Tabla de puntos'!$C$6:$C$16,'Tabla de puntos'!$D$6:$D$16)+(LOOKUP(AD72,'Tabla de puntos'!$C$6:$C$16,'Tabla de puntos'!$E$6:$E$16))+(LOOKUP(AE72,'Tabla de puntos'!$C$6:$C$16,'Tabla de puntos'!$F$6:$F$16)))),(Z72+AA72+(LOOKUP(AB72,'Tabla de puntos'!$C$21:$C$31,'Tabla de puntos'!$D$21:$D$31)+LOOKUP(AC72,'Tabla de puntos'!$C$21:$C$31,'Tabla de puntos'!$D$21:$D$31)+(LOOKUP(AD72,'Tabla de puntos'!$C$21:$C$31,'Tabla de puntos'!$E$21:$E$31))+(LOOKUP(AE72,'Tabla de puntos'!$C$21:$C$31,'Tabla de puntos'!$F$21:$F$31)))))</f>
        <v>0</v>
      </c>
      <c r="AG72" s="16"/>
      <c r="AH72" s="15"/>
      <c r="AI72" s="15"/>
      <c r="AJ72" s="15"/>
      <c r="AK72" s="15"/>
      <c r="AL72" s="71"/>
      <c r="AM72" s="9">
        <f>IF($AL$42=1,(AG72+AH72+(LOOKUP(AI72,'Tabla de puntos'!$C$6:$C$16,'Tabla de puntos'!$D$6:$D$16)+LOOKUP(AJ72,'Tabla de puntos'!$C$6:$C$16,'Tabla de puntos'!$D$6:$D$16)+(LOOKUP(AK72,'Tabla de puntos'!$C$6:$C$16,'Tabla de puntos'!$E$6:$E$16))+(LOOKUP(AL72,'Tabla de puntos'!$C$6:$C$16,'Tabla de puntos'!$F$6:$F$16)))),(AG72+AH72+(LOOKUP(AI72,'Tabla de puntos'!$C$21:$C$31,'Tabla de puntos'!$D$21:$D$31)+LOOKUP(AJ72,'Tabla de puntos'!$C$21:$C$31,'Tabla de puntos'!$D$21:$D$31)+(LOOKUP(AK72,'Tabla de puntos'!$C$21:$C$31,'Tabla de puntos'!$E$21:$E$31))+(LOOKUP(AL72,'Tabla de puntos'!$C$21:$C$31,'Tabla de puntos'!$F$21:$F$31)))))</f>
        <v>0</v>
      </c>
      <c r="AN72" s="16"/>
      <c r="AO72" s="15"/>
      <c r="AP72" s="15"/>
      <c r="AQ72" s="15"/>
      <c r="AR72" s="15"/>
      <c r="AS72" s="71"/>
      <c r="AT72" s="9">
        <f>IF($AS$42=1,(AN72+AO72+(LOOKUP(AP72,'Tabla de puntos'!$C$6:$C$16,'Tabla de puntos'!$D$6:$D$16)+LOOKUP(AQ72,'Tabla de puntos'!$C$6:$C$16,'Tabla de puntos'!$D$6:$D$16)+(LOOKUP(AR72,'Tabla de puntos'!$C$6:$C$16,'Tabla de puntos'!$E$6:$E$16))+(LOOKUP(AS72,'Tabla de puntos'!$C$6:$C$16,'Tabla de puntos'!$F$6:$F$16)))),(AN72+AO72+(LOOKUP(AP72,'Tabla de puntos'!$C$21:$C$31,'Tabla de puntos'!$D$21:$D$31)+LOOKUP(AQ72,'Tabla de puntos'!$C$21:$C$31,'Tabla de puntos'!$D$21:$D$31)+(LOOKUP(AR72,'Tabla de puntos'!$C$21:$C$31,'Tabla de puntos'!$E$21:$E$31))+(LOOKUP(AS72,'Tabla de puntos'!$C$21:$C$31,'Tabla de puntos'!$F$21:$F$31)))))</f>
        <v>0</v>
      </c>
      <c r="AU72" s="16">
        <v>1</v>
      </c>
      <c r="AV72" s="15">
        <v>5</v>
      </c>
      <c r="AW72" s="15"/>
      <c r="AX72" s="15"/>
      <c r="AY72" s="15"/>
      <c r="AZ72" s="71">
        <v>10</v>
      </c>
      <c r="BA72" s="71">
        <f>IF($AZ$42=1,(AU72+AV72+(LOOKUP(AW72,'Tabla de puntos'!$C$6:$C$16,'Tabla de puntos'!$D$6:$D$16)+LOOKUP(AX72,'Tabla de puntos'!$C$6:$C$16,'Tabla de puntos'!$D$6:$D$16)+(LOOKUP(AY72,'Tabla de puntos'!$C$6:$C$16,'Tabla de puntos'!$E$6:$E$16))+(LOOKUP(AZ72,'Tabla de puntos'!$C$6:$C$16,'Tabla de puntos'!$F$6:$F$16)))),(AU72+AV72+(LOOKUP(AW72,'Tabla de puntos'!$C$21:$C$31,'Tabla de puntos'!$D$21:$D$31)+LOOKUP(AX72,'Tabla de puntos'!$C$21:$C$31,'Tabla de puntos'!$D$21:$D$31)+(LOOKUP(AY72,'Tabla de puntos'!$C$21:$C$31,'Tabla de puntos'!$E$21:$E$31))+(LOOKUP(AZ72,'Tabla de puntos'!$C$21:$C$31,'Tabla de puntos'!$F$21:$F$31)))))</f>
        <v>7</v>
      </c>
      <c r="BB72" s="16"/>
      <c r="BC72" s="15"/>
      <c r="BD72" s="15"/>
      <c r="BE72" s="15"/>
      <c r="BF72" s="15"/>
      <c r="BG72" s="71"/>
      <c r="BH72" s="71">
        <f>IF($BG$11=1,(BB72+BC72+(LOOKUP(BD72,'Tabla de puntos'!$C$6:$C$16,'Tabla de puntos'!$D$6:$D$16)+LOOKUP(BE72,'Tabla de puntos'!$C$6:$C$16,'Tabla de puntos'!$D$6:$D$16)+(LOOKUP(BF72,'Tabla de puntos'!$C$6:$C$16,'Tabla de puntos'!$E$6:$E$16))+(LOOKUP(BG72,'Tabla de puntos'!$C$6:$C$16,'Tabla de puntos'!$F$6:$F$16)))),(BB72+BC72+(LOOKUP(BD72,'Tabla de puntos'!$C$21:$C$31,'Tabla de puntos'!$D$21:$D$31)+LOOKUP(BE72,'Tabla de puntos'!$C$21:$C$31,'Tabla de puntos'!$D$21:$D$31)+(LOOKUP(BF72,'Tabla de puntos'!$C$21:$C$31,'Tabla de puntos'!$E$21:$E$31))+(LOOKUP(BG72,'Tabla de puntos'!$C$21:$C$31,'Tabla de puntos'!$F$21:$F$31)))))</f>
        <v>0</v>
      </c>
      <c r="BI72" s="78">
        <f t="shared" si="1"/>
        <v>7</v>
      </c>
    </row>
    <row r="73" spans="2:61" x14ac:dyDescent="0.25">
      <c r="B73" s="9">
        <v>30</v>
      </c>
      <c r="C73" s="9"/>
      <c r="D73" s="9" t="s">
        <v>222</v>
      </c>
      <c r="E73" s="13"/>
      <c r="F73" s="15"/>
      <c r="G73" s="16"/>
      <c r="H73" s="15"/>
      <c r="I73" s="15"/>
      <c r="J73" s="71"/>
      <c r="K73" s="2">
        <f>IF($J$42=1,(E73+F73+(LOOKUP(G73,'Tabla de puntos'!$C$6:$C$16,'Tabla de puntos'!$D$6:$D$16)+LOOKUP(H73,'Tabla de puntos'!$C$6:$C$16,'Tabla de puntos'!$D$6:$D$16)+(LOOKUP(I73,'Tabla de puntos'!$C$6:$C$16,'Tabla de puntos'!$E$6:$E$16))+(LOOKUP(J73,'Tabla de puntos'!$C$6:$C$16,'Tabla de puntos'!$F$6:$F$16)))),(E73+F73+(LOOKUP(G73,'Tabla de puntos'!$C$21:$C$31,'Tabla de puntos'!$D$21:$D$31)+LOOKUP(H73,'Tabla de puntos'!$C$21:$C$31,'Tabla de puntos'!$D$21:$D$31)+(LOOKUP(I73,'Tabla de puntos'!$C$21:$C$31,'Tabla de puntos'!$E$21:$E$31))+(LOOKUP(J73,'Tabla de puntos'!$C$21:$C$31,'Tabla de puntos'!$F$21:$F$31)))))</f>
        <v>0</v>
      </c>
      <c r="L73" s="13"/>
      <c r="M73" s="15"/>
      <c r="N73" s="15"/>
      <c r="O73" s="15"/>
      <c r="P73" s="15"/>
      <c r="Q73" s="71"/>
      <c r="R73" s="9">
        <f>IF($Q$42=1,(L73+M73+(LOOKUP(N73,'Tabla de puntos'!$C$6:$C$16,'Tabla de puntos'!$D$6:$D$16)+LOOKUP(O73,'Tabla de puntos'!$C$6:$C$16,'Tabla de puntos'!$D$6:$D$16)+(LOOKUP(P73,'Tabla de puntos'!$C$6:$C$16,'Tabla de puntos'!$E$6:$E$16))+(LOOKUP(Q73,'Tabla de puntos'!$C$6:$C$16,'Tabla de puntos'!$F$6:$F$16)))),(L73+M73+(LOOKUP(N73,'Tabla de puntos'!$C$21:$C$31,'Tabla de puntos'!$D$21:$D$31)+LOOKUP(O73,'Tabla de puntos'!$C$21:$C$31,'Tabla de puntos'!$D$21:$D$31)+(LOOKUP(P73,'Tabla de puntos'!$C$21:$C$31,'Tabla de puntos'!$E$21:$E$31))+(LOOKUP(Q73,'Tabla de puntos'!$C$21:$C$31,'Tabla de puntos'!$F$21:$F$31)))))</f>
        <v>0</v>
      </c>
      <c r="S73" s="13">
        <v>1</v>
      </c>
      <c r="T73" s="15">
        <v>5</v>
      </c>
      <c r="U73" s="15"/>
      <c r="V73" s="15"/>
      <c r="W73" s="15"/>
      <c r="X73" s="71"/>
      <c r="Y73" s="9">
        <f>IF($X$42=1,(S73+T73+(LOOKUP(U73,'Tabla de puntos'!$C$6:$C$16,'Tabla de puntos'!$D$6:$D$16)+LOOKUP(V73,'Tabla de puntos'!$C$6:$C$16,'Tabla de puntos'!$D$6:$D$16)+(LOOKUP(W73,'Tabla de puntos'!$C$6:$C$16,'Tabla de puntos'!$E$6:$E$16))+(LOOKUP(X73,'Tabla de puntos'!$C$6:$C$16,'Tabla de puntos'!$F$6:$F$16)))),(S73+T73+(LOOKUP(U73,'Tabla de puntos'!$C$21:$C$31,'Tabla de puntos'!$D$21:$D$31)+LOOKUP(V73,'Tabla de puntos'!$C$21:$C$31,'Tabla de puntos'!$D$21:$D$31)+(LOOKUP(W73,'Tabla de puntos'!$C$21:$C$31,'Tabla de puntos'!$E$21:$E$31))+(LOOKUP(X73,'Tabla de puntos'!$C$21:$C$31,'Tabla de puntos'!$F$21:$F$31)))))</f>
        <v>6</v>
      </c>
      <c r="Z73" s="16"/>
      <c r="AA73" s="15"/>
      <c r="AB73" s="15"/>
      <c r="AC73" s="15"/>
      <c r="AD73" s="15"/>
      <c r="AE73" s="71"/>
      <c r="AF73" s="9">
        <f>IF($AE$42=1,(Z73+AA73+(LOOKUP(AB73,'Tabla de puntos'!$C$6:$C$16,'Tabla de puntos'!$D$6:$D$16)+LOOKUP(AC73,'Tabla de puntos'!$C$6:$C$16,'Tabla de puntos'!$D$6:$D$16)+(LOOKUP(AD73,'Tabla de puntos'!$C$6:$C$16,'Tabla de puntos'!$E$6:$E$16))+(LOOKUP(AE73,'Tabla de puntos'!$C$6:$C$16,'Tabla de puntos'!$F$6:$F$16)))),(Z73+AA73+(LOOKUP(AB73,'Tabla de puntos'!$C$21:$C$31,'Tabla de puntos'!$D$21:$D$31)+LOOKUP(AC73,'Tabla de puntos'!$C$21:$C$31,'Tabla de puntos'!$D$21:$D$31)+(LOOKUP(AD73,'Tabla de puntos'!$C$21:$C$31,'Tabla de puntos'!$E$21:$E$31))+(LOOKUP(AE73,'Tabla de puntos'!$C$21:$C$31,'Tabla de puntos'!$F$21:$F$31)))))</f>
        <v>0</v>
      </c>
      <c r="AG73" s="16"/>
      <c r="AH73" s="15"/>
      <c r="AI73" s="15"/>
      <c r="AJ73" s="15"/>
      <c r="AK73" s="15"/>
      <c r="AL73" s="71"/>
      <c r="AM73" s="9">
        <f>IF($AL$42=1,(AG73+AH73+(LOOKUP(AI73,'Tabla de puntos'!$C$6:$C$16,'Tabla de puntos'!$D$6:$D$16)+LOOKUP(AJ73,'Tabla de puntos'!$C$6:$C$16,'Tabla de puntos'!$D$6:$D$16)+(LOOKUP(AK73,'Tabla de puntos'!$C$6:$C$16,'Tabla de puntos'!$E$6:$E$16))+(LOOKUP(AL73,'Tabla de puntos'!$C$6:$C$16,'Tabla de puntos'!$F$6:$F$16)))),(AG73+AH73+(LOOKUP(AI73,'Tabla de puntos'!$C$21:$C$31,'Tabla de puntos'!$D$21:$D$31)+LOOKUP(AJ73,'Tabla de puntos'!$C$21:$C$31,'Tabla de puntos'!$D$21:$D$31)+(LOOKUP(AK73,'Tabla de puntos'!$C$21:$C$31,'Tabla de puntos'!$E$21:$E$31))+(LOOKUP(AL73,'Tabla de puntos'!$C$21:$C$31,'Tabla de puntos'!$F$21:$F$31)))))</f>
        <v>0</v>
      </c>
      <c r="AN73" s="16"/>
      <c r="AO73" s="15"/>
      <c r="AP73" s="15"/>
      <c r="AQ73" s="15"/>
      <c r="AR73" s="15"/>
      <c r="AS73" s="71"/>
      <c r="AT73" s="9">
        <f>IF($AS$42=1,(AN73+AO73+(LOOKUP(AP73,'Tabla de puntos'!$C$6:$C$16,'Tabla de puntos'!$D$6:$D$16)+LOOKUP(AQ73,'Tabla de puntos'!$C$6:$C$16,'Tabla de puntos'!$D$6:$D$16)+(LOOKUP(AR73,'Tabla de puntos'!$C$6:$C$16,'Tabla de puntos'!$E$6:$E$16))+(LOOKUP(AS73,'Tabla de puntos'!$C$6:$C$16,'Tabla de puntos'!$F$6:$F$16)))),(AN73+AO73+(LOOKUP(AP73,'Tabla de puntos'!$C$21:$C$31,'Tabla de puntos'!$D$21:$D$31)+LOOKUP(AQ73,'Tabla de puntos'!$C$21:$C$31,'Tabla de puntos'!$D$21:$D$31)+(LOOKUP(AR73,'Tabla de puntos'!$C$21:$C$31,'Tabla de puntos'!$E$21:$E$31))+(LOOKUP(AS73,'Tabla de puntos'!$C$21:$C$31,'Tabla de puntos'!$F$21:$F$31)))))</f>
        <v>0</v>
      </c>
      <c r="AU73" s="16"/>
      <c r="AV73" s="15"/>
      <c r="AW73" s="15"/>
      <c r="AX73" s="15"/>
      <c r="AY73" s="15"/>
      <c r="AZ73" s="71"/>
      <c r="BA73" s="71">
        <f>IF($AZ$42=1,(AU73+AV73+(LOOKUP(AW73,'Tabla de puntos'!$C$6:$C$16,'Tabla de puntos'!$D$6:$D$16)+LOOKUP(AX73,'Tabla de puntos'!$C$6:$C$16,'Tabla de puntos'!$D$6:$D$16)+(LOOKUP(AY73,'Tabla de puntos'!$C$6:$C$16,'Tabla de puntos'!$E$6:$E$16))+(LOOKUP(AZ73,'Tabla de puntos'!$C$6:$C$16,'Tabla de puntos'!$F$6:$F$16)))),(AU73+AV73+(LOOKUP(AW73,'Tabla de puntos'!$C$21:$C$31,'Tabla de puntos'!$D$21:$D$31)+LOOKUP(AX73,'Tabla de puntos'!$C$21:$C$31,'Tabla de puntos'!$D$21:$D$31)+(LOOKUP(AY73,'Tabla de puntos'!$C$21:$C$31,'Tabla de puntos'!$E$21:$E$31))+(LOOKUP(AZ73,'Tabla de puntos'!$C$21:$C$31,'Tabla de puntos'!$F$21:$F$31)))))</f>
        <v>0</v>
      </c>
      <c r="BB73" s="16"/>
      <c r="BC73" s="15"/>
      <c r="BD73" s="15"/>
      <c r="BE73" s="15"/>
      <c r="BF73" s="15"/>
      <c r="BG73" s="71"/>
      <c r="BH73" s="71">
        <f>IF($BG$11=1,(BB73+BC73+(LOOKUP(BD73,'Tabla de puntos'!$C$6:$C$16,'Tabla de puntos'!$D$6:$D$16)+LOOKUP(BE73,'Tabla de puntos'!$C$6:$C$16,'Tabla de puntos'!$D$6:$D$16)+(LOOKUP(BF73,'Tabla de puntos'!$C$6:$C$16,'Tabla de puntos'!$E$6:$E$16))+(LOOKUP(BG73,'Tabla de puntos'!$C$6:$C$16,'Tabla de puntos'!$F$6:$F$16)))),(BB73+BC73+(LOOKUP(BD73,'Tabla de puntos'!$C$21:$C$31,'Tabla de puntos'!$D$21:$D$31)+LOOKUP(BE73,'Tabla de puntos'!$C$21:$C$31,'Tabla de puntos'!$D$21:$D$31)+(LOOKUP(BF73,'Tabla de puntos'!$C$21:$C$31,'Tabla de puntos'!$E$21:$E$31))+(LOOKUP(BG73,'Tabla de puntos'!$C$21:$C$31,'Tabla de puntos'!$F$21:$F$31)))))</f>
        <v>0</v>
      </c>
      <c r="BI73" s="78">
        <f t="shared" si="1"/>
        <v>6</v>
      </c>
    </row>
    <row r="74" spans="2:61" x14ac:dyDescent="0.25">
      <c r="B74" s="9">
        <v>31</v>
      </c>
      <c r="C74" s="9"/>
      <c r="D74" s="9" t="s">
        <v>353</v>
      </c>
      <c r="E74" s="13"/>
      <c r="F74" s="15"/>
      <c r="G74" s="16"/>
      <c r="H74" s="15"/>
      <c r="I74" s="15"/>
      <c r="J74" s="71"/>
      <c r="K74" s="2">
        <f>IF($J$42=1,(E74+F74+(LOOKUP(G74,'Tabla de puntos'!$C$6:$C$16,'Tabla de puntos'!$D$6:$D$16)+LOOKUP(H74,'Tabla de puntos'!$C$6:$C$16,'Tabla de puntos'!$D$6:$D$16)+(LOOKUP(I74,'Tabla de puntos'!$C$6:$C$16,'Tabla de puntos'!$E$6:$E$16))+(LOOKUP(J74,'Tabla de puntos'!$C$6:$C$16,'Tabla de puntos'!$F$6:$F$16)))),(E74+F74+(LOOKUP(G74,'Tabla de puntos'!$C$21:$C$31,'Tabla de puntos'!$D$21:$D$31)+LOOKUP(H74,'Tabla de puntos'!$C$21:$C$31,'Tabla de puntos'!$D$21:$D$31)+(LOOKUP(I74,'Tabla de puntos'!$C$21:$C$31,'Tabla de puntos'!$E$21:$E$31))+(LOOKUP(J74,'Tabla de puntos'!$C$21:$C$31,'Tabla de puntos'!$F$21:$F$31)))))</f>
        <v>0</v>
      </c>
      <c r="L74" s="13"/>
      <c r="M74" s="15"/>
      <c r="N74" s="15"/>
      <c r="O74" s="15"/>
      <c r="P74" s="15"/>
      <c r="Q74" s="71"/>
      <c r="R74" s="9">
        <f>IF($Q$42=1,(L74+M74+(LOOKUP(N74,'Tabla de puntos'!$C$6:$C$16,'Tabla de puntos'!$D$6:$D$16)+LOOKUP(O74,'Tabla de puntos'!$C$6:$C$16,'Tabla de puntos'!$D$6:$D$16)+(LOOKUP(P74,'Tabla de puntos'!$C$6:$C$16,'Tabla de puntos'!$E$6:$E$16))+(LOOKUP(Q74,'Tabla de puntos'!$C$6:$C$16,'Tabla de puntos'!$F$6:$F$16)))),(L74+M74+(LOOKUP(N74,'Tabla de puntos'!$C$21:$C$31,'Tabla de puntos'!$D$21:$D$31)+LOOKUP(O74,'Tabla de puntos'!$C$21:$C$31,'Tabla de puntos'!$D$21:$D$31)+(LOOKUP(P74,'Tabla de puntos'!$C$21:$C$31,'Tabla de puntos'!$E$21:$E$31))+(LOOKUP(Q74,'Tabla de puntos'!$C$21:$C$31,'Tabla de puntos'!$F$21:$F$31)))))</f>
        <v>0</v>
      </c>
      <c r="S74" s="13"/>
      <c r="T74" s="15"/>
      <c r="U74" s="15"/>
      <c r="V74" s="15"/>
      <c r="W74" s="15"/>
      <c r="X74" s="71"/>
      <c r="Y74" s="9">
        <f>IF($X$42=1,(S74+T74+(LOOKUP(U74,'Tabla de puntos'!$C$6:$C$16,'Tabla de puntos'!$D$6:$D$16)+LOOKUP(V74,'Tabla de puntos'!$C$6:$C$16,'Tabla de puntos'!$D$6:$D$16)+(LOOKUP(W74,'Tabla de puntos'!$C$6:$C$16,'Tabla de puntos'!$E$6:$E$16))+(LOOKUP(X74,'Tabla de puntos'!$C$6:$C$16,'Tabla de puntos'!$F$6:$F$16)))),(S74+T74+(LOOKUP(U74,'Tabla de puntos'!$C$21:$C$31,'Tabla de puntos'!$D$21:$D$31)+LOOKUP(V74,'Tabla de puntos'!$C$21:$C$31,'Tabla de puntos'!$D$21:$D$31)+(LOOKUP(W74,'Tabla de puntos'!$C$21:$C$31,'Tabla de puntos'!$E$21:$E$31))+(LOOKUP(X74,'Tabla de puntos'!$C$21:$C$31,'Tabla de puntos'!$F$21:$F$31)))))</f>
        <v>0</v>
      </c>
      <c r="Z74" s="16"/>
      <c r="AA74" s="15"/>
      <c r="AB74" s="15"/>
      <c r="AC74" s="15"/>
      <c r="AD74" s="15"/>
      <c r="AE74" s="71"/>
      <c r="AF74" s="9">
        <f>IF($AE$42=1,(Z74+AA74+(LOOKUP(AB74,'Tabla de puntos'!$C$6:$C$16,'Tabla de puntos'!$D$6:$D$16)+LOOKUP(AC74,'Tabla de puntos'!$C$6:$C$16,'Tabla de puntos'!$D$6:$D$16)+(LOOKUP(AD74,'Tabla de puntos'!$C$6:$C$16,'Tabla de puntos'!$E$6:$E$16))+(LOOKUP(AE74,'Tabla de puntos'!$C$6:$C$16,'Tabla de puntos'!$F$6:$F$16)))),(Z74+AA74+(LOOKUP(AB74,'Tabla de puntos'!$C$21:$C$31,'Tabla de puntos'!$D$21:$D$31)+LOOKUP(AC74,'Tabla de puntos'!$C$21:$C$31,'Tabla de puntos'!$D$21:$D$31)+(LOOKUP(AD74,'Tabla de puntos'!$C$21:$C$31,'Tabla de puntos'!$E$21:$E$31))+(LOOKUP(AE74,'Tabla de puntos'!$C$21:$C$31,'Tabla de puntos'!$F$21:$F$31)))))</f>
        <v>0</v>
      </c>
      <c r="AG74" s="16"/>
      <c r="AH74" s="15"/>
      <c r="AI74" s="15"/>
      <c r="AJ74" s="15"/>
      <c r="AK74" s="15"/>
      <c r="AL74" s="71"/>
      <c r="AM74" s="9">
        <f>IF($AL$42=1,(AG74+AH74+(LOOKUP(AI74,'Tabla de puntos'!$C$6:$C$16,'Tabla de puntos'!$D$6:$D$16)+LOOKUP(AJ74,'Tabla de puntos'!$C$6:$C$16,'Tabla de puntos'!$D$6:$D$16)+(LOOKUP(AK74,'Tabla de puntos'!$C$6:$C$16,'Tabla de puntos'!$E$6:$E$16))+(LOOKUP(AL74,'Tabla de puntos'!$C$6:$C$16,'Tabla de puntos'!$F$6:$F$16)))),(AG74+AH74+(LOOKUP(AI74,'Tabla de puntos'!$C$21:$C$31,'Tabla de puntos'!$D$21:$D$31)+LOOKUP(AJ74,'Tabla de puntos'!$C$21:$C$31,'Tabla de puntos'!$D$21:$D$31)+(LOOKUP(AK74,'Tabla de puntos'!$C$21:$C$31,'Tabla de puntos'!$E$21:$E$31))+(LOOKUP(AL74,'Tabla de puntos'!$C$21:$C$31,'Tabla de puntos'!$F$21:$F$31)))))</f>
        <v>0</v>
      </c>
      <c r="AN74" s="16">
        <v>1</v>
      </c>
      <c r="AO74" s="15">
        <v>5</v>
      </c>
      <c r="AP74" s="15"/>
      <c r="AQ74" s="15"/>
      <c r="AR74" s="15"/>
      <c r="AS74" s="71"/>
      <c r="AT74" s="9">
        <f>IF($AS$42=1,(AN74+AO74+(LOOKUP(AP74,'Tabla de puntos'!$C$6:$C$16,'Tabla de puntos'!$D$6:$D$16)+LOOKUP(AQ74,'Tabla de puntos'!$C$6:$C$16,'Tabla de puntos'!$D$6:$D$16)+(LOOKUP(AR74,'Tabla de puntos'!$C$6:$C$16,'Tabla de puntos'!$E$6:$E$16))+(LOOKUP(AS74,'Tabla de puntos'!$C$6:$C$16,'Tabla de puntos'!$F$6:$F$16)))),(AN74+AO74+(LOOKUP(AP74,'Tabla de puntos'!$C$21:$C$31,'Tabla de puntos'!$D$21:$D$31)+LOOKUP(AQ74,'Tabla de puntos'!$C$21:$C$31,'Tabla de puntos'!$D$21:$D$31)+(LOOKUP(AR74,'Tabla de puntos'!$C$21:$C$31,'Tabla de puntos'!$E$21:$E$31))+(LOOKUP(AS74,'Tabla de puntos'!$C$21:$C$31,'Tabla de puntos'!$F$21:$F$31)))))</f>
        <v>6</v>
      </c>
      <c r="AU74" s="16"/>
      <c r="AV74" s="15"/>
      <c r="AW74" s="15"/>
      <c r="AX74" s="15"/>
      <c r="AY74" s="15"/>
      <c r="AZ74" s="71"/>
      <c r="BA74" s="71">
        <f>IF($AZ$42=1,(AU74+AV74+(LOOKUP(AW74,'Tabla de puntos'!$C$6:$C$16,'Tabla de puntos'!$D$6:$D$16)+LOOKUP(AX74,'Tabla de puntos'!$C$6:$C$16,'Tabla de puntos'!$D$6:$D$16)+(LOOKUP(AY74,'Tabla de puntos'!$C$6:$C$16,'Tabla de puntos'!$E$6:$E$16))+(LOOKUP(AZ74,'Tabla de puntos'!$C$6:$C$16,'Tabla de puntos'!$F$6:$F$16)))),(AU74+AV74+(LOOKUP(AW74,'Tabla de puntos'!$C$21:$C$31,'Tabla de puntos'!$D$21:$D$31)+LOOKUP(AX74,'Tabla de puntos'!$C$21:$C$31,'Tabla de puntos'!$D$21:$D$31)+(LOOKUP(AY74,'Tabla de puntos'!$C$21:$C$31,'Tabla de puntos'!$E$21:$E$31))+(LOOKUP(AZ74,'Tabla de puntos'!$C$21:$C$31,'Tabla de puntos'!$F$21:$F$31)))))</f>
        <v>0</v>
      </c>
      <c r="BB74" s="16"/>
      <c r="BC74" s="15"/>
      <c r="BD74" s="15"/>
      <c r="BE74" s="15"/>
      <c r="BF74" s="15"/>
      <c r="BG74" s="71"/>
      <c r="BH74" s="71">
        <f>IF($BG$11=1,(BB74+BC74+(LOOKUP(BD74,'Tabla de puntos'!$C$6:$C$16,'Tabla de puntos'!$D$6:$D$16)+LOOKUP(BE74,'Tabla de puntos'!$C$6:$C$16,'Tabla de puntos'!$D$6:$D$16)+(LOOKUP(BF74,'Tabla de puntos'!$C$6:$C$16,'Tabla de puntos'!$E$6:$E$16))+(LOOKUP(BG74,'Tabla de puntos'!$C$6:$C$16,'Tabla de puntos'!$F$6:$F$16)))),(BB74+BC74+(LOOKUP(BD74,'Tabla de puntos'!$C$21:$C$31,'Tabla de puntos'!$D$21:$D$31)+LOOKUP(BE74,'Tabla de puntos'!$C$21:$C$31,'Tabla de puntos'!$D$21:$D$31)+(LOOKUP(BF74,'Tabla de puntos'!$C$21:$C$31,'Tabla de puntos'!$E$21:$E$31))+(LOOKUP(BG74,'Tabla de puntos'!$C$21:$C$31,'Tabla de puntos'!$F$21:$F$31)))))</f>
        <v>0</v>
      </c>
      <c r="BI74" s="78">
        <f t="shared" si="1"/>
        <v>6</v>
      </c>
    </row>
    <row r="75" spans="2:61" x14ac:dyDescent="0.25">
      <c r="B75" s="9">
        <v>32</v>
      </c>
      <c r="C75" s="9"/>
      <c r="D75" s="9" t="s">
        <v>425</v>
      </c>
      <c r="E75" s="13"/>
      <c r="F75" s="15"/>
      <c r="G75" s="16"/>
      <c r="H75" s="15"/>
      <c r="I75" s="15"/>
      <c r="J75" s="71"/>
      <c r="K75" s="2">
        <f>IF($J$42=1,(E75+F75+(LOOKUP(G75,'Tabla de puntos'!$C$6:$C$16,'Tabla de puntos'!$D$6:$D$16)+LOOKUP(H75,'Tabla de puntos'!$C$6:$C$16,'Tabla de puntos'!$D$6:$D$16)+(LOOKUP(I75,'Tabla de puntos'!$C$6:$C$16,'Tabla de puntos'!$E$6:$E$16))+(LOOKUP(J75,'Tabla de puntos'!$C$6:$C$16,'Tabla de puntos'!$F$6:$F$16)))),(E75+F75+(LOOKUP(G75,'Tabla de puntos'!$C$21:$C$31,'Tabla de puntos'!$D$21:$D$31)+LOOKUP(H75,'Tabla de puntos'!$C$21:$C$31,'Tabla de puntos'!$D$21:$D$31)+(LOOKUP(I75,'Tabla de puntos'!$C$21:$C$31,'Tabla de puntos'!$E$21:$E$31))+(LOOKUP(J75,'Tabla de puntos'!$C$21:$C$31,'Tabla de puntos'!$F$21:$F$31)))))</f>
        <v>0</v>
      </c>
      <c r="L75" s="13"/>
      <c r="M75" s="15"/>
      <c r="N75" s="15"/>
      <c r="O75" s="15"/>
      <c r="P75" s="15"/>
      <c r="Q75" s="71"/>
      <c r="R75" s="9">
        <f>IF($Q$42=1,(L75+M75+(LOOKUP(N75,'Tabla de puntos'!$C$6:$C$16,'Tabla de puntos'!$D$6:$D$16)+LOOKUP(O75,'Tabla de puntos'!$C$6:$C$16,'Tabla de puntos'!$D$6:$D$16)+(LOOKUP(P75,'Tabla de puntos'!$C$6:$C$16,'Tabla de puntos'!$E$6:$E$16))+(LOOKUP(Q75,'Tabla de puntos'!$C$6:$C$16,'Tabla de puntos'!$F$6:$F$16)))),(L75+M75+(LOOKUP(N75,'Tabla de puntos'!$C$21:$C$31,'Tabla de puntos'!$D$21:$D$31)+LOOKUP(O75,'Tabla de puntos'!$C$21:$C$31,'Tabla de puntos'!$D$21:$D$31)+(LOOKUP(P75,'Tabla de puntos'!$C$21:$C$31,'Tabla de puntos'!$E$21:$E$31))+(LOOKUP(Q75,'Tabla de puntos'!$C$21:$C$31,'Tabla de puntos'!$F$21:$F$31)))))</f>
        <v>0</v>
      </c>
      <c r="S75" s="13"/>
      <c r="T75" s="15"/>
      <c r="U75" s="15"/>
      <c r="V75" s="15"/>
      <c r="W75" s="15"/>
      <c r="X75" s="71"/>
      <c r="Y75" s="9">
        <f>IF($X$42=1,(S75+T75+(LOOKUP(U75,'Tabla de puntos'!$C$6:$C$16,'Tabla de puntos'!$D$6:$D$16)+LOOKUP(V75,'Tabla de puntos'!$C$6:$C$16,'Tabla de puntos'!$D$6:$D$16)+(LOOKUP(W75,'Tabla de puntos'!$C$6:$C$16,'Tabla de puntos'!$E$6:$E$16))+(LOOKUP(X75,'Tabla de puntos'!$C$6:$C$16,'Tabla de puntos'!$F$6:$F$16)))),(S75+T75+(LOOKUP(U75,'Tabla de puntos'!$C$21:$C$31,'Tabla de puntos'!$D$21:$D$31)+LOOKUP(V75,'Tabla de puntos'!$C$21:$C$31,'Tabla de puntos'!$D$21:$D$31)+(LOOKUP(W75,'Tabla de puntos'!$C$21:$C$31,'Tabla de puntos'!$E$21:$E$31))+(LOOKUP(X75,'Tabla de puntos'!$C$21:$C$31,'Tabla de puntos'!$F$21:$F$31)))))</f>
        <v>0</v>
      </c>
      <c r="Z75" s="16"/>
      <c r="AA75" s="15"/>
      <c r="AB75" s="15"/>
      <c r="AC75" s="15"/>
      <c r="AD75" s="15"/>
      <c r="AE75" s="71"/>
      <c r="AF75" s="9">
        <f>IF($AE$42=1,(Z75+AA75+(LOOKUP(AB75,'Tabla de puntos'!$C$6:$C$16,'Tabla de puntos'!$D$6:$D$16)+LOOKUP(AC75,'Tabla de puntos'!$C$6:$C$16,'Tabla de puntos'!$D$6:$D$16)+(LOOKUP(AD75,'Tabla de puntos'!$C$6:$C$16,'Tabla de puntos'!$E$6:$E$16))+(LOOKUP(AE75,'Tabla de puntos'!$C$6:$C$16,'Tabla de puntos'!$F$6:$F$16)))),(Z75+AA75+(LOOKUP(AB75,'Tabla de puntos'!$C$21:$C$31,'Tabla de puntos'!$D$21:$D$31)+LOOKUP(AC75,'Tabla de puntos'!$C$21:$C$31,'Tabla de puntos'!$D$21:$D$31)+(LOOKUP(AD75,'Tabla de puntos'!$C$21:$C$31,'Tabla de puntos'!$E$21:$E$31))+(LOOKUP(AE75,'Tabla de puntos'!$C$21:$C$31,'Tabla de puntos'!$F$21:$F$31)))))</f>
        <v>0</v>
      </c>
      <c r="AG75" s="16"/>
      <c r="AH75" s="15"/>
      <c r="AI75" s="15"/>
      <c r="AJ75" s="15"/>
      <c r="AK75" s="15"/>
      <c r="AL75" s="71"/>
      <c r="AM75" s="9">
        <f>IF($AL$42=1,(AG75+AH75+(LOOKUP(AI75,'Tabla de puntos'!$C$6:$C$16,'Tabla de puntos'!$D$6:$D$16)+LOOKUP(AJ75,'Tabla de puntos'!$C$6:$C$16,'Tabla de puntos'!$D$6:$D$16)+(LOOKUP(AK75,'Tabla de puntos'!$C$6:$C$16,'Tabla de puntos'!$E$6:$E$16))+(LOOKUP(AL75,'Tabla de puntos'!$C$6:$C$16,'Tabla de puntos'!$F$6:$F$16)))),(AG75+AH75+(LOOKUP(AI75,'Tabla de puntos'!$C$21:$C$31,'Tabla de puntos'!$D$21:$D$31)+LOOKUP(AJ75,'Tabla de puntos'!$C$21:$C$31,'Tabla de puntos'!$D$21:$D$31)+(LOOKUP(AK75,'Tabla de puntos'!$C$21:$C$31,'Tabla de puntos'!$E$21:$E$31))+(LOOKUP(AL75,'Tabla de puntos'!$C$21:$C$31,'Tabla de puntos'!$F$21:$F$31)))))</f>
        <v>0</v>
      </c>
      <c r="AN75" s="16"/>
      <c r="AO75" s="15"/>
      <c r="AP75" s="15"/>
      <c r="AQ75" s="15"/>
      <c r="AR75" s="15"/>
      <c r="AS75" s="71"/>
      <c r="AT75" s="9">
        <f>IF($AS$42=1,(AN75+AO75+(LOOKUP(AP75,'Tabla de puntos'!$C$6:$C$16,'Tabla de puntos'!$D$6:$D$16)+LOOKUP(AQ75,'Tabla de puntos'!$C$6:$C$16,'Tabla de puntos'!$D$6:$D$16)+(LOOKUP(AR75,'Tabla de puntos'!$C$6:$C$16,'Tabla de puntos'!$E$6:$E$16))+(LOOKUP(AS75,'Tabla de puntos'!$C$6:$C$16,'Tabla de puntos'!$F$6:$F$16)))),(AN75+AO75+(LOOKUP(AP75,'Tabla de puntos'!$C$21:$C$31,'Tabla de puntos'!$D$21:$D$31)+LOOKUP(AQ75,'Tabla de puntos'!$C$21:$C$31,'Tabla de puntos'!$D$21:$D$31)+(LOOKUP(AR75,'Tabla de puntos'!$C$21:$C$31,'Tabla de puntos'!$E$21:$E$31))+(LOOKUP(AS75,'Tabla de puntos'!$C$21:$C$31,'Tabla de puntos'!$F$21:$F$31)))))</f>
        <v>0</v>
      </c>
      <c r="AU75" s="16">
        <v>1</v>
      </c>
      <c r="AV75" s="15">
        <v>5</v>
      </c>
      <c r="AW75" s="15"/>
      <c r="AX75" s="15"/>
      <c r="AY75" s="15"/>
      <c r="AZ75" s="71"/>
      <c r="BA75" s="71">
        <f>IF($AZ$42=1,(AU75+AV75+(LOOKUP(AW75,'Tabla de puntos'!$C$6:$C$16,'Tabla de puntos'!$D$6:$D$16)+LOOKUP(AX75,'Tabla de puntos'!$C$6:$C$16,'Tabla de puntos'!$D$6:$D$16)+(LOOKUP(AY75,'Tabla de puntos'!$C$6:$C$16,'Tabla de puntos'!$E$6:$E$16))+(LOOKUP(AZ75,'Tabla de puntos'!$C$6:$C$16,'Tabla de puntos'!$F$6:$F$16)))),(AU75+AV75+(LOOKUP(AW75,'Tabla de puntos'!$C$21:$C$31,'Tabla de puntos'!$D$21:$D$31)+LOOKUP(AX75,'Tabla de puntos'!$C$21:$C$31,'Tabla de puntos'!$D$21:$D$31)+(LOOKUP(AY75,'Tabla de puntos'!$C$21:$C$31,'Tabla de puntos'!$E$21:$E$31))+(LOOKUP(AZ75,'Tabla de puntos'!$C$21:$C$31,'Tabla de puntos'!$F$21:$F$31)))))</f>
        <v>6</v>
      </c>
      <c r="BB75" s="16"/>
      <c r="BC75" s="15"/>
      <c r="BD75" s="15"/>
      <c r="BE75" s="15"/>
      <c r="BF75" s="15"/>
      <c r="BG75" s="71"/>
      <c r="BH75" s="71">
        <f>IF($BG$11=1,(BB75+BC75+(LOOKUP(BD75,'Tabla de puntos'!$C$6:$C$16,'Tabla de puntos'!$D$6:$D$16)+LOOKUP(BE75,'Tabla de puntos'!$C$6:$C$16,'Tabla de puntos'!$D$6:$D$16)+(LOOKUP(BF75,'Tabla de puntos'!$C$6:$C$16,'Tabla de puntos'!$E$6:$E$16))+(LOOKUP(BG75,'Tabla de puntos'!$C$6:$C$16,'Tabla de puntos'!$F$6:$F$16)))),(BB75+BC75+(LOOKUP(BD75,'Tabla de puntos'!$C$21:$C$31,'Tabla de puntos'!$D$21:$D$31)+LOOKUP(BE75,'Tabla de puntos'!$C$21:$C$31,'Tabla de puntos'!$D$21:$D$31)+(LOOKUP(BF75,'Tabla de puntos'!$C$21:$C$31,'Tabla de puntos'!$E$21:$E$31))+(LOOKUP(BG75,'Tabla de puntos'!$C$21:$C$31,'Tabla de puntos'!$F$21:$F$31)))))</f>
        <v>0</v>
      </c>
      <c r="BI75" s="78">
        <f t="shared" si="1"/>
        <v>6</v>
      </c>
    </row>
    <row r="76" spans="2:61" x14ac:dyDescent="0.25">
      <c r="B76" s="9">
        <v>33</v>
      </c>
      <c r="C76" s="9"/>
      <c r="D76" s="9" t="s">
        <v>352</v>
      </c>
      <c r="E76" s="13"/>
      <c r="F76" s="15"/>
      <c r="G76" s="16"/>
      <c r="H76" s="15"/>
      <c r="I76" s="15"/>
      <c r="J76" s="71"/>
      <c r="K76" s="2">
        <f>IF($J$42=1,(E76+F76+(LOOKUP(G76,'Tabla de puntos'!$C$6:$C$16,'Tabla de puntos'!$D$6:$D$16)+LOOKUP(H76,'Tabla de puntos'!$C$6:$C$16,'Tabla de puntos'!$D$6:$D$16)+(LOOKUP(I76,'Tabla de puntos'!$C$6:$C$16,'Tabla de puntos'!$E$6:$E$16))+(LOOKUP(J76,'Tabla de puntos'!$C$6:$C$16,'Tabla de puntos'!$F$6:$F$16)))),(E76+F76+(LOOKUP(G76,'Tabla de puntos'!$C$21:$C$31,'Tabla de puntos'!$D$21:$D$31)+LOOKUP(H76,'Tabla de puntos'!$C$21:$C$31,'Tabla de puntos'!$D$21:$D$31)+(LOOKUP(I76,'Tabla de puntos'!$C$21:$C$31,'Tabla de puntos'!$E$21:$E$31))+(LOOKUP(J76,'Tabla de puntos'!$C$21:$C$31,'Tabla de puntos'!$F$21:$F$31)))))</f>
        <v>0</v>
      </c>
      <c r="L76" s="13"/>
      <c r="M76" s="15"/>
      <c r="N76" s="15"/>
      <c r="O76" s="15"/>
      <c r="P76" s="15"/>
      <c r="Q76" s="71"/>
      <c r="R76" s="9">
        <f>IF($Q$42=1,(L76+M76+(LOOKUP(N76,'Tabla de puntos'!$C$6:$C$16,'Tabla de puntos'!$D$6:$D$16)+LOOKUP(O76,'Tabla de puntos'!$C$6:$C$16,'Tabla de puntos'!$D$6:$D$16)+(LOOKUP(P76,'Tabla de puntos'!$C$6:$C$16,'Tabla de puntos'!$E$6:$E$16))+(LOOKUP(Q76,'Tabla de puntos'!$C$6:$C$16,'Tabla de puntos'!$F$6:$F$16)))),(L76+M76+(LOOKUP(N76,'Tabla de puntos'!$C$21:$C$31,'Tabla de puntos'!$D$21:$D$31)+LOOKUP(O76,'Tabla de puntos'!$C$21:$C$31,'Tabla de puntos'!$D$21:$D$31)+(LOOKUP(P76,'Tabla de puntos'!$C$21:$C$31,'Tabla de puntos'!$E$21:$E$31))+(LOOKUP(Q76,'Tabla de puntos'!$C$21:$C$31,'Tabla de puntos'!$F$21:$F$31)))))</f>
        <v>0</v>
      </c>
      <c r="S76" s="13"/>
      <c r="T76" s="15"/>
      <c r="U76" s="15"/>
      <c r="V76" s="15"/>
      <c r="W76" s="15"/>
      <c r="X76" s="71"/>
      <c r="Y76" s="9">
        <f>IF($X$42=1,(S76+T76+(LOOKUP(U76,'Tabla de puntos'!$C$6:$C$16,'Tabla de puntos'!$D$6:$D$16)+LOOKUP(V76,'Tabla de puntos'!$C$6:$C$16,'Tabla de puntos'!$D$6:$D$16)+(LOOKUP(W76,'Tabla de puntos'!$C$6:$C$16,'Tabla de puntos'!$E$6:$E$16))+(LOOKUP(X76,'Tabla de puntos'!$C$6:$C$16,'Tabla de puntos'!$F$6:$F$16)))),(S76+T76+(LOOKUP(U76,'Tabla de puntos'!$C$21:$C$31,'Tabla de puntos'!$D$21:$D$31)+LOOKUP(V76,'Tabla de puntos'!$C$21:$C$31,'Tabla de puntos'!$D$21:$D$31)+(LOOKUP(W76,'Tabla de puntos'!$C$21:$C$31,'Tabla de puntos'!$E$21:$E$31))+(LOOKUP(X76,'Tabla de puntos'!$C$21:$C$31,'Tabla de puntos'!$F$21:$F$31)))))</f>
        <v>0</v>
      </c>
      <c r="Z76" s="16"/>
      <c r="AA76" s="15"/>
      <c r="AB76" s="15"/>
      <c r="AC76" s="15"/>
      <c r="AD76" s="15"/>
      <c r="AE76" s="71"/>
      <c r="AF76" s="9">
        <f>IF($AE$42=1,(Z76+AA76+(LOOKUP(AB76,'Tabla de puntos'!$C$6:$C$16,'Tabla de puntos'!$D$6:$D$16)+LOOKUP(AC76,'Tabla de puntos'!$C$6:$C$16,'Tabla de puntos'!$D$6:$D$16)+(LOOKUP(AD76,'Tabla de puntos'!$C$6:$C$16,'Tabla de puntos'!$E$6:$E$16))+(LOOKUP(AE76,'Tabla de puntos'!$C$6:$C$16,'Tabla de puntos'!$F$6:$F$16)))),(Z76+AA76+(LOOKUP(AB76,'Tabla de puntos'!$C$21:$C$31,'Tabla de puntos'!$D$21:$D$31)+LOOKUP(AC76,'Tabla de puntos'!$C$21:$C$31,'Tabla de puntos'!$D$21:$D$31)+(LOOKUP(AD76,'Tabla de puntos'!$C$21:$C$31,'Tabla de puntos'!$E$21:$E$31))+(LOOKUP(AE76,'Tabla de puntos'!$C$21:$C$31,'Tabla de puntos'!$F$21:$F$31)))))</f>
        <v>0</v>
      </c>
      <c r="AG76" s="16"/>
      <c r="AH76" s="15"/>
      <c r="AI76" s="15"/>
      <c r="AJ76" s="15"/>
      <c r="AK76" s="15"/>
      <c r="AL76" s="71"/>
      <c r="AM76" s="9">
        <f>IF($AL$42=1,(AG76+AH76+(LOOKUP(AI76,'Tabla de puntos'!$C$6:$C$16,'Tabla de puntos'!$D$6:$D$16)+LOOKUP(AJ76,'Tabla de puntos'!$C$6:$C$16,'Tabla de puntos'!$D$6:$D$16)+(LOOKUP(AK76,'Tabla de puntos'!$C$6:$C$16,'Tabla de puntos'!$E$6:$E$16))+(LOOKUP(AL76,'Tabla de puntos'!$C$6:$C$16,'Tabla de puntos'!$F$6:$F$16)))),(AG76+AH76+(LOOKUP(AI76,'Tabla de puntos'!$C$21:$C$31,'Tabla de puntos'!$D$21:$D$31)+LOOKUP(AJ76,'Tabla de puntos'!$C$21:$C$31,'Tabla de puntos'!$D$21:$D$31)+(LOOKUP(AK76,'Tabla de puntos'!$C$21:$C$31,'Tabla de puntos'!$E$21:$E$31))+(LOOKUP(AL76,'Tabla de puntos'!$C$21:$C$31,'Tabla de puntos'!$F$21:$F$31)))))</f>
        <v>0</v>
      </c>
      <c r="AN76" s="16">
        <v>1</v>
      </c>
      <c r="AO76" s="15"/>
      <c r="AP76" s="15"/>
      <c r="AQ76" s="15"/>
      <c r="AR76" s="15"/>
      <c r="AS76" s="71"/>
      <c r="AT76" s="9">
        <f>IF($AS$42=1,(AN76+AO76+(LOOKUP(AP76,'Tabla de puntos'!$C$6:$C$16,'Tabla de puntos'!$D$6:$D$16)+LOOKUP(AQ76,'Tabla de puntos'!$C$6:$C$16,'Tabla de puntos'!$D$6:$D$16)+(LOOKUP(AR76,'Tabla de puntos'!$C$6:$C$16,'Tabla de puntos'!$E$6:$E$16))+(LOOKUP(AS76,'Tabla de puntos'!$C$6:$C$16,'Tabla de puntos'!$F$6:$F$16)))),(AN76+AO76+(LOOKUP(AP76,'Tabla de puntos'!$C$21:$C$31,'Tabla de puntos'!$D$21:$D$31)+LOOKUP(AQ76,'Tabla de puntos'!$C$21:$C$31,'Tabla de puntos'!$D$21:$D$31)+(LOOKUP(AR76,'Tabla de puntos'!$C$21:$C$31,'Tabla de puntos'!$E$21:$E$31))+(LOOKUP(AS76,'Tabla de puntos'!$C$21:$C$31,'Tabla de puntos'!$F$21:$F$31)))))</f>
        <v>1</v>
      </c>
      <c r="AU76" s="16"/>
      <c r="AV76" s="15"/>
      <c r="AW76" s="15"/>
      <c r="AX76" s="15"/>
      <c r="AY76" s="15"/>
      <c r="AZ76" s="71"/>
      <c r="BA76" s="71">
        <f>IF($AZ$42=1,(AU76+AV76+(LOOKUP(AW76,'Tabla de puntos'!$C$6:$C$16,'Tabla de puntos'!$D$6:$D$16)+LOOKUP(AX76,'Tabla de puntos'!$C$6:$C$16,'Tabla de puntos'!$D$6:$D$16)+(LOOKUP(AY76,'Tabla de puntos'!$C$6:$C$16,'Tabla de puntos'!$E$6:$E$16))+(LOOKUP(AZ76,'Tabla de puntos'!$C$6:$C$16,'Tabla de puntos'!$F$6:$F$16)))),(AU76+AV76+(LOOKUP(AW76,'Tabla de puntos'!$C$21:$C$31,'Tabla de puntos'!$D$21:$D$31)+LOOKUP(AX76,'Tabla de puntos'!$C$21:$C$31,'Tabla de puntos'!$D$21:$D$31)+(LOOKUP(AY76,'Tabla de puntos'!$C$21:$C$31,'Tabla de puntos'!$E$21:$E$31))+(LOOKUP(AZ76,'Tabla de puntos'!$C$21:$C$31,'Tabla de puntos'!$F$21:$F$31)))))</f>
        <v>0</v>
      </c>
      <c r="BB76" s="16"/>
      <c r="BC76" s="15"/>
      <c r="BD76" s="15"/>
      <c r="BE76" s="15"/>
      <c r="BF76" s="15"/>
      <c r="BG76" s="71"/>
      <c r="BH76" s="71">
        <f>IF($BG$11=1,(BB76+BC76+(LOOKUP(BD76,'Tabla de puntos'!$C$6:$C$16,'Tabla de puntos'!$D$6:$D$16)+LOOKUP(BE76,'Tabla de puntos'!$C$6:$C$16,'Tabla de puntos'!$D$6:$D$16)+(LOOKUP(BF76,'Tabla de puntos'!$C$6:$C$16,'Tabla de puntos'!$E$6:$E$16))+(LOOKUP(BG76,'Tabla de puntos'!$C$6:$C$16,'Tabla de puntos'!$F$6:$F$16)))),(BB76+BC76+(LOOKUP(BD76,'Tabla de puntos'!$C$21:$C$31,'Tabla de puntos'!$D$21:$D$31)+LOOKUP(BE76,'Tabla de puntos'!$C$21:$C$31,'Tabla de puntos'!$D$21:$D$31)+(LOOKUP(BF76,'Tabla de puntos'!$C$21:$C$31,'Tabla de puntos'!$E$21:$E$31))+(LOOKUP(BG76,'Tabla de puntos'!$C$21:$C$31,'Tabla de puntos'!$F$21:$F$31)))))</f>
        <v>0</v>
      </c>
      <c r="BI76" s="78">
        <f t="shared" si="1"/>
        <v>1</v>
      </c>
    </row>
    <row r="77" spans="2:61" x14ac:dyDescent="0.25">
      <c r="B77" s="9">
        <v>34</v>
      </c>
      <c r="C77" s="9"/>
      <c r="D77" s="9" t="s">
        <v>504</v>
      </c>
      <c r="E77" s="13"/>
      <c r="F77" s="15"/>
      <c r="G77" s="16"/>
      <c r="H77" s="15"/>
      <c r="I77" s="15"/>
      <c r="J77" s="71"/>
      <c r="L77" s="13"/>
      <c r="M77" s="15"/>
      <c r="N77" s="15"/>
      <c r="O77" s="15"/>
      <c r="P77" s="15"/>
      <c r="Q77" s="71"/>
      <c r="R77" s="9"/>
      <c r="S77" s="13"/>
      <c r="T77" s="15"/>
      <c r="U77" s="15"/>
      <c r="V77" s="15"/>
      <c r="W77" s="15"/>
      <c r="X77" s="71"/>
      <c r="Y77" s="9"/>
      <c r="Z77" s="16"/>
      <c r="AA77" s="15"/>
      <c r="AB77" s="15"/>
      <c r="AC77" s="15"/>
      <c r="AD77" s="15"/>
      <c r="AE77" s="71"/>
      <c r="AF77" s="9"/>
      <c r="AG77" s="16"/>
      <c r="AH77" s="15"/>
      <c r="AI77" s="15"/>
      <c r="AJ77" s="15"/>
      <c r="AK77" s="15"/>
      <c r="AL77" s="71"/>
      <c r="AM77" s="9"/>
      <c r="AN77" s="16"/>
      <c r="AO77" s="15"/>
      <c r="AP77" s="15"/>
      <c r="AQ77" s="15"/>
      <c r="AR77" s="15"/>
      <c r="AS77" s="71"/>
      <c r="AT77" s="9"/>
      <c r="AU77" s="16"/>
      <c r="AV77" s="15"/>
      <c r="AW77" s="15"/>
      <c r="AX77" s="15"/>
      <c r="AY77" s="15"/>
      <c r="AZ77" s="71"/>
      <c r="BA77" s="71"/>
      <c r="BB77" s="16"/>
      <c r="BC77" s="15"/>
      <c r="BD77" s="15"/>
      <c r="BE77" s="15"/>
      <c r="BF77" s="15"/>
      <c r="BG77" s="71"/>
      <c r="BH77" s="71" t="s">
        <v>271</v>
      </c>
      <c r="BI77" s="84">
        <f>K77+R77+Y77+AF77+AM77+AT77+BA77</f>
        <v>0</v>
      </c>
    </row>
    <row r="78" spans="2:61" x14ac:dyDescent="0.25">
      <c r="B78" s="9">
        <v>35</v>
      </c>
      <c r="C78" s="9"/>
      <c r="D78" s="9" t="s">
        <v>505</v>
      </c>
      <c r="E78" s="13"/>
      <c r="F78" s="15"/>
      <c r="G78" s="16"/>
      <c r="H78" s="15"/>
      <c r="I78" s="15"/>
      <c r="J78" s="71"/>
      <c r="L78" s="13"/>
      <c r="M78" s="15"/>
      <c r="N78" s="15"/>
      <c r="O78" s="15"/>
      <c r="P78" s="15"/>
      <c r="Q78" s="71"/>
      <c r="R78" s="9"/>
      <c r="S78" s="13"/>
      <c r="T78" s="15"/>
      <c r="U78" s="15"/>
      <c r="V78" s="15"/>
      <c r="W78" s="15"/>
      <c r="X78" s="71"/>
      <c r="Y78" s="9"/>
      <c r="Z78" s="16"/>
      <c r="AA78" s="15"/>
      <c r="AB78" s="15"/>
      <c r="AC78" s="15"/>
      <c r="AD78" s="15"/>
      <c r="AE78" s="71"/>
      <c r="AF78" s="9"/>
      <c r="AG78" s="16"/>
      <c r="AH78" s="15"/>
      <c r="AI78" s="15"/>
      <c r="AJ78" s="15"/>
      <c r="AK78" s="15"/>
      <c r="AL78" s="71"/>
      <c r="AM78" s="9"/>
      <c r="AN78" s="16"/>
      <c r="AO78" s="15"/>
      <c r="AP78" s="15"/>
      <c r="AQ78" s="15"/>
      <c r="AR78" s="15"/>
      <c r="AS78" s="71"/>
      <c r="AT78" s="9"/>
      <c r="AU78" s="16"/>
      <c r="AV78" s="15"/>
      <c r="AW78" s="15"/>
      <c r="AX78" s="15"/>
      <c r="AY78" s="15"/>
      <c r="AZ78" s="71"/>
      <c r="BA78" s="71"/>
      <c r="BB78" s="16"/>
      <c r="BC78" s="15"/>
      <c r="BD78" s="15"/>
      <c r="BE78" s="15"/>
      <c r="BF78" s="15"/>
      <c r="BG78" s="71"/>
      <c r="BH78" s="71" t="s">
        <v>271</v>
      </c>
      <c r="BI78" s="84">
        <f>K78+R78+Y78+AF78+AM78+AT78+BA78</f>
        <v>0</v>
      </c>
    </row>
    <row r="79" spans="2:61" x14ac:dyDescent="0.25">
      <c r="B79" s="9">
        <v>36</v>
      </c>
      <c r="C79" s="9"/>
      <c r="D79" s="9" t="s">
        <v>506</v>
      </c>
      <c r="E79" s="13"/>
      <c r="F79" s="15"/>
      <c r="G79" s="16"/>
      <c r="H79" s="15"/>
      <c r="I79" s="15"/>
      <c r="J79" s="71"/>
      <c r="L79" s="13"/>
      <c r="M79" s="15"/>
      <c r="N79" s="15"/>
      <c r="O79" s="15"/>
      <c r="P79" s="15"/>
      <c r="Q79" s="71"/>
      <c r="R79" s="9"/>
      <c r="S79" s="13"/>
      <c r="T79" s="15"/>
      <c r="U79" s="15"/>
      <c r="V79" s="15"/>
      <c r="W79" s="15"/>
      <c r="X79" s="71"/>
      <c r="Y79" s="9"/>
      <c r="Z79" s="16"/>
      <c r="AA79" s="15"/>
      <c r="AB79" s="15"/>
      <c r="AC79" s="15"/>
      <c r="AD79" s="15"/>
      <c r="AE79" s="71"/>
      <c r="AF79" s="9"/>
      <c r="AG79" s="16"/>
      <c r="AH79" s="15"/>
      <c r="AI79" s="15"/>
      <c r="AJ79" s="15"/>
      <c r="AK79" s="15"/>
      <c r="AL79" s="71"/>
      <c r="AM79" s="9"/>
      <c r="AN79" s="16"/>
      <c r="AO79" s="15"/>
      <c r="AP79" s="15"/>
      <c r="AQ79" s="15"/>
      <c r="AR79" s="15"/>
      <c r="AS79" s="71"/>
      <c r="AT79" s="9"/>
      <c r="AU79" s="16"/>
      <c r="AV79" s="15"/>
      <c r="AW79" s="15"/>
      <c r="AX79" s="15"/>
      <c r="AY79" s="15"/>
      <c r="AZ79" s="71"/>
      <c r="BA79" s="71"/>
      <c r="BB79" s="16"/>
      <c r="BC79" s="15"/>
      <c r="BD79" s="15"/>
      <c r="BE79" s="15"/>
      <c r="BF79" s="15"/>
      <c r="BG79" s="71"/>
      <c r="BH79" s="71" t="s">
        <v>271</v>
      </c>
      <c r="BI79" s="84">
        <f>K79+R79+Y79+AF79+AM79+AT79+BA79</f>
        <v>0</v>
      </c>
    </row>
    <row r="80" spans="2:61" x14ac:dyDescent="0.25">
      <c r="B80" s="9">
        <v>37</v>
      </c>
      <c r="C80" s="9"/>
      <c r="D80" s="9" t="s">
        <v>99</v>
      </c>
      <c r="E80" s="13"/>
      <c r="F80" s="15"/>
      <c r="G80" s="16"/>
      <c r="H80" s="15"/>
      <c r="I80" s="15"/>
      <c r="J80" s="71"/>
      <c r="L80" s="13"/>
      <c r="M80" s="15"/>
      <c r="N80" s="15"/>
      <c r="O80" s="15"/>
      <c r="P80" s="15"/>
      <c r="Q80" s="71"/>
      <c r="R80" s="9"/>
      <c r="S80" s="13"/>
      <c r="T80" s="15"/>
      <c r="U80" s="15"/>
      <c r="V80" s="15"/>
      <c r="W80" s="15"/>
      <c r="X80" s="71"/>
      <c r="Y80" s="9"/>
      <c r="Z80" s="16"/>
      <c r="AA80" s="15"/>
      <c r="AB80" s="15"/>
      <c r="AC80" s="15"/>
      <c r="AD80" s="15"/>
      <c r="AE80" s="71"/>
      <c r="AF80" s="9"/>
      <c r="AG80" s="16"/>
      <c r="AH80" s="15"/>
      <c r="AI80" s="15"/>
      <c r="AJ80" s="15"/>
      <c r="AK80" s="15"/>
      <c r="AL80" s="71"/>
      <c r="AM80" s="9"/>
      <c r="AN80" s="16"/>
      <c r="AO80" s="15"/>
      <c r="AP80" s="15"/>
      <c r="AQ80" s="15"/>
      <c r="AR80" s="15"/>
      <c r="AS80" s="71"/>
      <c r="AT80" s="9"/>
      <c r="AU80" s="16"/>
      <c r="AV80" s="15"/>
      <c r="AW80" s="15"/>
      <c r="AX80" s="15"/>
      <c r="AY80" s="15"/>
      <c r="AZ80" s="71"/>
      <c r="BA80" s="71"/>
      <c r="BB80" s="16"/>
      <c r="BC80" s="15"/>
      <c r="BD80" s="15"/>
      <c r="BE80" s="15"/>
      <c r="BF80" s="15"/>
      <c r="BG80" s="71"/>
      <c r="BH80" s="71" t="s">
        <v>271</v>
      </c>
      <c r="BI80" s="84">
        <f>K80+R80+Y80+AF80+AM80+AT80+BA80</f>
        <v>0</v>
      </c>
    </row>
  </sheetData>
  <sortState ref="D44:BI80">
    <sortCondition descending="1" ref="BI44:BI80"/>
  </sortState>
  <mergeCells count="42">
    <mergeCell ref="AT11:AT12"/>
    <mergeCell ref="AU11:AY11"/>
    <mergeCell ref="BA11:BA12"/>
    <mergeCell ref="BB11:BF11"/>
    <mergeCell ref="BI42:BI43"/>
    <mergeCell ref="AT42:AT43"/>
    <mergeCell ref="AU42:AY42"/>
    <mergeCell ref="BA42:BA43"/>
    <mergeCell ref="BB42:BF42"/>
    <mergeCell ref="BH42:BH43"/>
    <mergeCell ref="L42:P42"/>
    <mergeCell ref="R42:R43"/>
    <mergeCell ref="S42:W42"/>
    <mergeCell ref="AM11:AM12"/>
    <mergeCell ref="AN11:AR11"/>
    <mergeCell ref="Y42:Y43"/>
    <mergeCell ref="Z42:AD42"/>
    <mergeCell ref="AF42:AF43"/>
    <mergeCell ref="AG42:AK42"/>
    <mergeCell ref="AM42:AM43"/>
    <mergeCell ref="AN42:AR42"/>
    <mergeCell ref="B42:B43"/>
    <mergeCell ref="C42:C43"/>
    <mergeCell ref="D42:D43"/>
    <mergeCell ref="E42:I42"/>
    <mergeCell ref="K42:K43"/>
    <mergeCell ref="BM11:BM12"/>
    <mergeCell ref="BN11:BN12"/>
    <mergeCell ref="AG11:AK11"/>
    <mergeCell ref="B11:B12"/>
    <mergeCell ref="C11:C12"/>
    <mergeCell ref="D11:D12"/>
    <mergeCell ref="E11:I11"/>
    <mergeCell ref="K11:K12"/>
    <mergeCell ref="L11:P11"/>
    <mergeCell ref="R11:R12"/>
    <mergeCell ref="S11:W11"/>
    <mergeCell ref="Y11:Y12"/>
    <mergeCell ref="Z11:AD11"/>
    <mergeCell ref="AF11:AF12"/>
    <mergeCell ref="BH11:BH12"/>
    <mergeCell ref="BI11:BI12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78"/>
  <sheetViews>
    <sheetView topLeftCell="A18" zoomScaleNormal="100" workbookViewId="0">
      <selection activeCell="BM11" sqref="BM11:BN38"/>
    </sheetView>
  </sheetViews>
  <sheetFormatPr baseColWidth="10" defaultRowHeight="15" x14ac:dyDescent="0.25"/>
  <cols>
    <col min="1" max="1" width="3.7109375" style="2" customWidth="1"/>
    <col min="2" max="2" width="4.5703125" style="2" bestFit="1" customWidth="1"/>
    <col min="3" max="3" width="5.7109375" style="2" customWidth="1"/>
    <col min="4" max="4" width="26" style="2" bestFit="1" customWidth="1"/>
    <col min="5" max="5" width="2.28515625" style="2" hidden="1" customWidth="1"/>
    <col min="6" max="8" width="3" style="2" hidden="1" customWidth="1"/>
    <col min="9" max="9" width="3.140625" style="2" hidden="1" customWidth="1"/>
    <col min="10" max="10" width="5.5703125" style="2" hidden="1" customWidth="1"/>
    <col min="11" max="11" width="9" style="2" hidden="1" customWidth="1"/>
    <col min="12" max="12" width="2.28515625" style="2" hidden="1" customWidth="1"/>
    <col min="13" max="13" width="2.140625" style="2" hidden="1" customWidth="1"/>
    <col min="14" max="15" width="3" style="2" hidden="1" customWidth="1"/>
    <col min="16" max="16" width="3.140625" style="2" hidden="1" customWidth="1"/>
    <col min="17" max="17" width="5.5703125" style="2" hidden="1" customWidth="1"/>
    <col min="18" max="18" width="9" style="2" hidden="1" customWidth="1"/>
    <col min="19" max="19" width="2.28515625" style="2" hidden="1" customWidth="1"/>
    <col min="20" max="20" width="2.140625" style="2" hidden="1" customWidth="1"/>
    <col min="21" max="22" width="3" style="2" hidden="1" customWidth="1"/>
    <col min="23" max="23" width="3.140625" style="2" hidden="1" customWidth="1"/>
    <col min="24" max="24" width="5.5703125" style="2" hidden="1" customWidth="1"/>
    <col min="25" max="25" width="9" style="2" hidden="1" customWidth="1"/>
    <col min="26" max="26" width="2.28515625" style="2" hidden="1" customWidth="1"/>
    <col min="27" max="27" width="2.140625" style="2" hidden="1" customWidth="1"/>
    <col min="28" max="29" width="3" style="2" hidden="1" customWidth="1"/>
    <col min="30" max="30" width="3.140625" style="2" hidden="1" customWidth="1"/>
    <col min="31" max="31" width="5.5703125" style="2" hidden="1" customWidth="1"/>
    <col min="32" max="32" width="9" style="2" hidden="1" customWidth="1"/>
    <col min="33" max="33" width="2.28515625" style="2" hidden="1" customWidth="1"/>
    <col min="34" max="34" width="2.140625" style="2" hidden="1" customWidth="1"/>
    <col min="35" max="36" width="3" style="2" hidden="1" customWidth="1"/>
    <col min="37" max="37" width="3.140625" style="2" hidden="1" customWidth="1"/>
    <col min="38" max="38" width="5.5703125" style="2" hidden="1" customWidth="1"/>
    <col min="39" max="39" width="9" style="2" hidden="1" customWidth="1"/>
    <col min="40" max="40" width="2.28515625" style="2" hidden="1" customWidth="1"/>
    <col min="41" max="41" width="2.140625" style="2" hidden="1" customWidth="1"/>
    <col min="42" max="43" width="3" style="2" hidden="1" customWidth="1"/>
    <col min="44" max="44" width="3.140625" style="2" hidden="1" customWidth="1"/>
    <col min="45" max="45" width="5.5703125" style="2" hidden="1" customWidth="1"/>
    <col min="46" max="46" width="9" style="2" hidden="1" customWidth="1"/>
    <col min="47" max="47" width="2.28515625" style="2" hidden="1" customWidth="1"/>
    <col min="48" max="48" width="2.140625" style="2" hidden="1" customWidth="1"/>
    <col min="49" max="50" width="3" style="2" hidden="1" customWidth="1"/>
    <col min="51" max="51" width="3.140625" style="2" hidden="1" customWidth="1"/>
    <col min="52" max="52" width="5.5703125" style="2" hidden="1" customWidth="1"/>
    <col min="53" max="53" width="9" style="2" hidden="1" customWidth="1"/>
    <col min="54" max="54" width="2.28515625" style="2" hidden="1" customWidth="1"/>
    <col min="55" max="55" width="2.140625" style="2" hidden="1" customWidth="1"/>
    <col min="56" max="57" width="3" style="2" hidden="1" customWidth="1"/>
    <col min="58" max="58" width="3.140625" style="2" hidden="1" customWidth="1"/>
    <col min="59" max="59" width="5.5703125" style="2" hidden="1" customWidth="1"/>
    <col min="60" max="60" width="9" style="2" hidden="1" customWidth="1"/>
    <col min="61" max="61" width="6.5703125" style="2" bestFit="1" customWidth="1"/>
    <col min="62" max="64" width="11.42578125" style="2"/>
    <col min="65" max="65" width="4" style="2" bestFit="1" customWidth="1"/>
    <col min="66" max="66" width="26" style="2" bestFit="1" customWidth="1"/>
    <col min="67" max="16384" width="11.42578125" style="2"/>
  </cols>
  <sheetData>
    <row r="1" spans="1:66" ht="15" customHeight="1" x14ac:dyDescent="0.25"/>
    <row r="2" spans="1:66" ht="15" customHeight="1" x14ac:dyDescent="0.25"/>
    <row r="3" spans="1:66" ht="15" customHeight="1" x14ac:dyDescent="0.25"/>
    <row r="4" spans="1:66" ht="15" customHeight="1" x14ac:dyDescent="0.25"/>
    <row r="5" spans="1:66" ht="15" customHeight="1" x14ac:dyDescent="0.25"/>
    <row r="6" spans="1:66" ht="15" customHeight="1" x14ac:dyDescent="0.25"/>
    <row r="7" spans="1:66" ht="15" customHeight="1" x14ac:dyDescent="0.25"/>
    <row r="8" spans="1:66" ht="15" customHeight="1" x14ac:dyDescent="0.25"/>
    <row r="9" spans="1:66" ht="15" customHeight="1" x14ac:dyDescent="0.25"/>
    <row r="10" spans="1:66" ht="15" customHeight="1" thickBot="1" x14ac:dyDescent="0.3"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</row>
    <row r="11" spans="1:66" ht="15.75" thickBot="1" x14ac:dyDescent="0.3">
      <c r="B11" s="85" t="s">
        <v>3</v>
      </c>
      <c r="C11" s="85" t="s">
        <v>4</v>
      </c>
      <c r="D11" s="85" t="s">
        <v>35</v>
      </c>
      <c r="E11" s="91" t="s">
        <v>11</v>
      </c>
      <c r="F11" s="90"/>
      <c r="G11" s="90"/>
      <c r="H11" s="90"/>
      <c r="I11" s="92"/>
      <c r="J11" s="6">
        <v>1</v>
      </c>
      <c r="K11" s="93" t="s">
        <v>12</v>
      </c>
      <c r="L11" s="91" t="s">
        <v>52</v>
      </c>
      <c r="M11" s="90"/>
      <c r="N11" s="90"/>
      <c r="O11" s="90"/>
      <c r="P11" s="92"/>
      <c r="Q11" s="6">
        <v>2</v>
      </c>
      <c r="R11" s="85" t="s">
        <v>13</v>
      </c>
      <c r="S11" s="90" t="s">
        <v>212</v>
      </c>
      <c r="T11" s="90"/>
      <c r="U11" s="90"/>
      <c r="V11" s="90"/>
      <c r="W11" s="90"/>
      <c r="X11" s="6">
        <v>1</v>
      </c>
      <c r="Y11" s="85" t="s">
        <v>14</v>
      </c>
      <c r="Z11" s="90" t="s">
        <v>21</v>
      </c>
      <c r="AA11" s="90"/>
      <c r="AB11" s="90"/>
      <c r="AC11" s="90"/>
      <c r="AD11" s="90"/>
      <c r="AE11" s="6">
        <v>1</v>
      </c>
      <c r="AF11" s="85" t="s">
        <v>15</v>
      </c>
      <c r="AG11" s="91" t="s">
        <v>204</v>
      </c>
      <c r="AH11" s="90"/>
      <c r="AI11" s="90"/>
      <c r="AJ11" s="90"/>
      <c r="AK11" s="92"/>
      <c r="AL11" s="6">
        <v>1</v>
      </c>
      <c r="AM11" s="85" t="s">
        <v>16</v>
      </c>
      <c r="AN11" s="91" t="s">
        <v>205</v>
      </c>
      <c r="AO11" s="90"/>
      <c r="AP11" s="90"/>
      <c r="AQ11" s="90"/>
      <c r="AR11" s="92"/>
      <c r="AS11" s="6">
        <v>1</v>
      </c>
      <c r="AT11" s="85" t="s">
        <v>17</v>
      </c>
      <c r="AU11" s="91" t="s">
        <v>293</v>
      </c>
      <c r="AV11" s="90"/>
      <c r="AW11" s="90"/>
      <c r="AX11" s="90"/>
      <c r="AY11" s="90"/>
      <c r="AZ11" s="6">
        <v>1</v>
      </c>
      <c r="BA11" s="87" t="s">
        <v>18</v>
      </c>
      <c r="BB11" s="90" t="s">
        <v>20</v>
      </c>
      <c r="BC11" s="90"/>
      <c r="BD11" s="90"/>
      <c r="BE11" s="90"/>
      <c r="BF11" s="90"/>
      <c r="BG11" s="6">
        <v>2</v>
      </c>
      <c r="BH11" s="87" t="s">
        <v>19</v>
      </c>
      <c r="BI11" s="87" t="s">
        <v>9</v>
      </c>
      <c r="BM11" s="85" t="s">
        <v>4</v>
      </c>
      <c r="BN11" s="85" t="s">
        <v>35</v>
      </c>
    </row>
    <row r="12" spans="1:66" ht="15.75" thickBot="1" x14ac:dyDescent="0.3">
      <c r="B12" s="86"/>
      <c r="C12" s="86"/>
      <c r="D12" s="86"/>
      <c r="E12" s="12" t="s">
        <v>5</v>
      </c>
      <c r="F12" s="11" t="s">
        <v>6</v>
      </c>
      <c r="G12" s="14" t="s">
        <v>7</v>
      </c>
      <c r="H12" s="14" t="s">
        <v>8</v>
      </c>
      <c r="I12" s="14" t="s">
        <v>1</v>
      </c>
      <c r="J12" s="3" t="s">
        <v>2</v>
      </c>
      <c r="K12" s="94"/>
      <c r="L12" s="12" t="s">
        <v>5</v>
      </c>
      <c r="M12" s="14" t="s">
        <v>6</v>
      </c>
      <c r="N12" s="14" t="s">
        <v>7</v>
      </c>
      <c r="O12" s="14" t="s">
        <v>8</v>
      </c>
      <c r="P12" s="14" t="s">
        <v>1</v>
      </c>
      <c r="Q12" s="4" t="s">
        <v>2</v>
      </c>
      <c r="R12" s="86"/>
      <c r="S12" s="26" t="s">
        <v>5</v>
      </c>
      <c r="T12" s="27" t="s">
        <v>6</v>
      </c>
      <c r="U12" s="27" t="s">
        <v>7</v>
      </c>
      <c r="V12" s="19" t="s">
        <v>8</v>
      </c>
      <c r="W12" s="19" t="s">
        <v>1</v>
      </c>
      <c r="X12" s="24" t="s">
        <v>2</v>
      </c>
      <c r="Y12" s="89"/>
      <c r="Z12" s="20" t="s">
        <v>5</v>
      </c>
      <c r="AA12" s="19" t="s">
        <v>6</v>
      </c>
      <c r="AB12" s="19" t="s">
        <v>7</v>
      </c>
      <c r="AC12" s="19" t="s">
        <v>8</v>
      </c>
      <c r="AD12" s="19" t="s">
        <v>1</v>
      </c>
      <c r="AE12" s="24" t="s">
        <v>2</v>
      </c>
      <c r="AF12" s="89"/>
      <c r="AG12" s="20" t="s">
        <v>5</v>
      </c>
      <c r="AH12" s="19" t="s">
        <v>6</v>
      </c>
      <c r="AI12" s="19" t="s">
        <v>7</v>
      </c>
      <c r="AJ12" s="19" t="s">
        <v>8</v>
      </c>
      <c r="AK12" s="19" t="s">
        <v>1</v>
      </c>
      <c r="AL12" s="24" t="s">
        <v>2</v>
      </c>
      <c r="AM12" s="89"/>
      <c r="AN12" s="20" t="s">
        <v>5</v>
      </c>
      <c r="AO12" s="19" t="s">
        <v>6</v>
      </c>
      <c r="AP12" s="19" t="s">
        <v>7</v>
      </c>
      <c r="AQ12" s="19" t="s">
        <v>8</v>
      </c>
      <c r="AR12" s="19" t="s">
        <v>1</v>
      </c>
      <c r="AS12" s="24" t="s">
        <v>2</v>
      </c>
      <c r="AT12" s="89"/>
      <c r="AU12" s="20" t="s">
        <v>5</v>
      </c>
      <c r="AV12" s="19" t="s">
        <v>6</v>
      </c>
      <c r="AW12" s="19" t="s">
        <v>7</v>
      </c>
      <c r="AX12" s="19" t="s">
        <v>8</v>
      </c>
      <c r="AY12" s="19" t="s">
        <v>1</v>
      </c>
      <c r="AZ12" s="28" t="s">
        <v>2</v>
      </c>
      <c r="BA12" s="88"/>
      <c r="BB12" s="20" t="s">
        <v>5</v>
      </c>
      <c r="BC12" s="19" t="s">
        <v>6</v>
      </c>
      <c r="BD12" s="19" t="s">
        <v>7</v>
      </c>
      <c r="BE12" s="19" t="s">
        <v>8</v>
      </c>
      <c r="BF12" s="19" t="s">
        <v>1</v>
      </c>
      <c r="BG12" s="24" t="s">
        <v>2</v>
      </c>
      <c r="BH12" s="88"/>
      <c r="BI12" s="88"/>
      <c r="BM12" s="86"/>
      <c r="BN12" s="86"/>
    </row>
    <row r="13" spans="1:66" x14ac:dyDescent="0.25">
      <c r="A13" s="7"/>
      <c r="B13" s="8">
        <v>1</v>
      </c>
      <c r="C13" s="8">
        <v>155</v>
      </c>
      <c r="D13" s="8" t="s">
        <v>360</v>
      </c>
      <c r="E13" s="17">
        <v>1</v>
      </c>
      <c r="F13" s="18">
        <v>5</v>
      </c>
      <c r="G13" s="16">
        <v>1</v>
      </c>
      <c r="H13" s="15">
        <v>1</v>
      </c>
      <c r="I13" s="15">
        <v>1</v>
      </c>
      <c r="J13" s="10">
        <v>1</v>
      </c>
      <c r="K13" s="2">
        <f>IF($J$11=1,(E13+F13+(LOOKUP(G13,'Tabla de puntos'!$C$6:$C$16,'Tabla de puntos'!$D$6:$D$16)+LOOKUP(H13,'Tabla de puntos'!$C$6:$C$16,'Tabla de puntos'!$D$6:$D$16)+(LOOKUP(I13,'Tabla de puntos'!$C$6:$C$16,'Tabla de puntos'!$E$6:$E$16))+(LOOKUP(J13,'Tabla de puntos'!$C$6:$C$16,'Tabla de puntos'!$F$6:$F$16)))),(E13+F13+(LOOKUP(G13,'Tabla de puntos'!$C$21:$C$31,'Tabla de puntos'!$D$21:$D$31)+LOOKUP(H13,'Tabla de puntos'!$C$21:$C$31,'Tabla de puntos'!$D$21:$D$31)+(LOOKUP(I13,'Tabla de puntos'!$C$21:$C$31,'Tabla de puntos'!$E$21:$E$31))+(LOOKUP(J13,'Tabla de puntos'!$C$21:$C$31,'Tabla de puntos'!$F$21:$F$31)))))</f>
        <v>58</v>
      </c>
      <c r="L13" s="13">
        <v>1</v>
      </c>
      <c r="M13" s="15">
        <v>5</v>
      </c>
      <c r="N13" s="15">
        <v>1</v>
      </c>
      <c r="O13" s="15">
        <v>1</v>
      </c>
      <c r="P13" s="15">
        <v>1</v>
      </c>
      <c r="Q13" s="7">
        <v>1</v>
      </c>
      <c r="R13" s="8">
        <f>IF($Q$11=1,(L13+M13+(LOOKUP(N13,'Tabla de puntos'!$C$6:$C$16,'Tabla de puntos'!$D$6:$D$16)+LOOKUP(O13,'Tabla de puntos'!$C$6:$C$16,'Tabla de puntos'!$D$6:$D$16)+(LOOKUP(P13,'Tabla de puntos'!$C$6:$C$16,'Tabla de puntos'!$E$6:$E$16))+(LOOKUP(Q13,'Tabla de puntos'!$C$6:$C$16,'Tabla de puntos'!$F$6:$F$16)))),(L13+M13+(LOOKUP(N13,'Tabla de puntos'!$C$21:$C$31,'Tabla de puntos'!$D$21:$D$31)+LOOKUP(O13,'Tabla de puntos'!$C$21:$C$31,'Tabla de puntos'!$D$21:$D$31)+(LOOKUP(P13,'Tabla de puntos'!$C$21:$C$31,'Tabla de puntos'!$E$21:$E$31))+(LOOKUP(Q13,'Tabla de puntos'!$C$21:$C$31,'Tabla de puntos'!$F$21:$F$31)))))</f>
        <v>84</v>
      </c>
      <c r="S13" s="13">
        <v>1</v>
      </c>
      <c r="T13" s="15">
        <v>5</v>
      </c>
      <c r="U13" s="15">
        <v>1</v>
      </c>
      <c r="V13" s="18">
        <v>1</v>
      </c>
      <c r="W13" s="18"/>
      <c r="X13" s="10">
        <v>1</v>
      </c>
      <c r="Y13" s="8">
        <f>IF($X$11=1,(S13+T13+(LOOKUP(U13,'Tabla de puntos'!$C$6:$C$16,'Tabla de puntos'!$D$6:$D$16)+LOOKUP(V13,'Tabla de puntos'!$C$6:$C$16,'Tabla de puntos'!$D$6:$D$16)+(LOOKUP(W13,'Tabla de puntos'!$C$6:$C$16,'Tabla de puntos'!$E$6:$E$16))+(LOOKUP(X13,'Tabla de puntos'!$C$6:$C$16,'Tabla de puntos'!$F$6:$F$16)))),(S13+T13+(LOOKUP(U13,'Tabla de puntos'!$C$21:$C$31,'Tabla de puntos'!$D$21:$D$31)+LOOKUP(V13,'Tabla de puntos'!$C$21:$C$31,'Tabla de puntos'!$D$21:$D$31)+(LOOKUP(W13,'Tabla de puntos'!$C$21:$C$31,'Tabla de puntos'!$E$21:$E$31))+(LOOKUP(X13,'Tabla de puntos'!$C$21:$C$31,'Tabla de puntos'!$F$21:$F$31)))))</f>
        <v>55</v>
      </c>
      <c r="Z13" s="22">
        <v>1</v>
      </c>
      <c r="AA13" s="18">
        <v>5</v>
      </c>
      <c r="AB13" s="18">
        <v>1</v>
      </c>
      <c r="AC13" s="18">
        <v>1</v>
      </c>
      <c r="AD13" s="18">
        <v>3</v>
      </c>
      <c r="AE13" s="10">
        <v>1</v>
      </c>
      <c r="AF13" s="8">
        <f>IF($AE$11=1,(Z13+AA13+(LOOKUP(AB13,'Tabla de puntos'!$C$6:$C$16,'Tabla de puntos'!$D$6:$D$16)+LOOKUP(AC13,'Tabla de puntos'!$C$6:$C$16,'Tabla de puntos'!$D$6:$D$16)+(LOOKUP(AD13,'Tabla de puntos'!$C$6:$C$16,'Tabla de puntos'!$E$6:$E$16))+(LOOKUP(AE13,'Tabla de puntos'!$C$6:$C$16,'Tabla de puntos'!$F$6:$F$16)))),(Z13+AA13+(LOOKUP(AB13,'Tabla de puntos'!$C$21:$C$31,'Tabla de puntos'!$D$21:$D$31)+LOOKUP(AC13,'Tabla de puntos'!$C$21:$C$31,'Tabla de puntos'!$D$21:$D$31)+(LOOKUP(AD13,'Tabla de puntos'!$C$21:$C$31,'Tabla de puntos'!$E$21:$E$31))+(LOOKUP(AE13,'Tabla de puntos'!$C$21:$C$31,'Tabla de puntos'!$F$21:$F$31)))))</f>
        <v>56</v>
      </c>
      <c r="AG13" s="22">
        <v>1</v>
      </c>
      <c r="AH13" s="18">
        <v>5</v>
      </c>
      <c r="AI13" s="18">
        <v>1</v>
      </c>
      <c r="AJ13" s="18">
        <v>1</v>
      </c>
      <c r="AK13" s="18">
        <v>1</v>
      </c>
      <c r="AL13" s="10">
        <v>1</v>
      </c>
      <c r="AM13" s="8">
        <f>IF($AL$11=1,(AG13+AH13+(LOOKUP(AI13,'Tabla de puntos'!$C$6:$C$16,'Tabla de puntos'!$D$6:$D$16)+LOOKUP(AJ13,'Tabla de puntos'!$C$6:$C$16,'Tabla de puntos'!$D$6:$D$16)+(LOOKUP(AK13,'Tabla de puntos'!$C$6:$C$16,'Tabla de puntos'!$E$6:$E$16))+(LOOKUP(AL13,'Tabla de puntos'!$C$6:$C$16,'Tabla de puntos'!$F$6:$F$16)))),(AG13+AH13+(LOOKUP(AI13,'Tabla de puntos'!$C$21:$C$31,'Tabla de puntos'!$D$21:$D$31)+LOOKUP(AJ13,'Tabla de puntos'!$C$21:$C$31,'Tabla de puntos'!$D$21:$D$31)+(LOOKUP(AK13,'Tabla de puntos'!$C$21:$C$31,'Tabla de puntos'!$E$21:$E$31))+(LOOKUP(AL13,'Tabla de puntos'!$C$21:$C$31,'Tabla de puntos'!$F$21:$F$31)))))</f>
        <v>58</v>
      </c>
      <c r="AN13" s="22">
        <v>1</v>
      </c>
      <c r="AO13" s="18">
        <v>5</v>
      </c>
      <c r="AP13" s="18">
        <v>1</v>
      </c>
      <c r="AQ13" s="18">
        <v>2</v>
      </c>
      <c r="AR13" s="18">
        <v>1</v>
      </c>
      <c r="AS13" s="10">
        <v>1</v>
      </c>
      <c r="AT13" s="8">
        <f>IF($AS$11=1,(AN13+AO13+(LOOKUP(AP13,'Tabla de puntos'!$C$6:$C$16,'Tabla de puntos'!$D$6:$D$16)+LOOKUP(AQ13,'Tabla de puntos'!$C$6:$C$16,'Tabla de puntos'!$D$6:$D$16)+(LOOKUP(AR13,'Tabla de puntos'!$C$6:$C$16,'Tabla de puntos'!$E$6:$E$16))+(LOOKUP(AS13,'Tabla de puntos'!$C$6:$C$16,'Tabla de puntos'!$F$6:$F$16)))),(AN13+AO13+(LOOKUP(AP13,'Tabla de puntos'!$C$21:$C$31,'Tabla de puntos'!$D$21:$D$31)+LOOKUP(AQ13,'Tabla de puntos'!$C$21:$C$31,'Tabla de puntos'!$D$21:$D$31)+(LOOKUP(AR13,'Tabla de puntos'!$C$21:$C$31,'Tabla de puntos'!$E$21:$E$31))+(LOOKUP(AS13,'Tabla de puntos'!$C$21:$C$31,'Tabla de puntos'!$F$21:$F$31)))))</f>
        <v>55</v>
      </c>
      <c r="AU13" s="22"/>
      <c r="AV13" s="18"/>
      <c r="AW13" s="18"/>
      <c r="AX13" s="18"/>
      <c r="AY13" s="18"/>
      <c r="AZ13" s="10"/>
      <c r="BA13" s="10">
        <f>IF($AZ$11=1,(AU13+AV13+(LOOKUP(AW13,'Tabla de puntos'!$C$6:$C$16,'Tabla de puntos'!$D$6:$D$16)+LOOKUP(AX13,'Tabla de puntos'!$C$6:$C$16,'Tabla de puntos'!$D$6:$D$16)+(LOOKUP(AY13,'Tabla de puntos'!$C$6:$C$16,'Tabla de puntos'!$E$6:$E$16))+(LOOKUP(AZ13,'Tabla de puntos'!$C$6:$C$16,'Tabla de puntos'!$F$6:$F$16)))),(AU13+AV13+(LOOKUP(AW13,'Tabla de puntos'!$C$21:$C$31,'Tabla de puntos'!$D$21:$D$31)+LOOKUP(AX13,'Tabla de puntos'!$C$21:$C$31,'Tabla de puntos'!$D$21:$D$31)+(LOOKUP(AY13,'Tabla de puntos'!$C$21:$C$31,'Tabla de puntos'!$E$21:$E$31))+(LOOKUP(AZ13,'Tabla de puntos'!$C$21:$C$31,'Tabla de puntos'!$F$21:$F$31)))))</f>
        <v>0</v>
      </c>
      <c r="BB13" s="22">
        <v>1</v>
      </c>
      <c r="BC13" s="18">
        <v>5</v>
      </c>
      <c r="BD13" s="18"/>
      <c r="BE13" s="18"/>
      <c r="BF13" s="18"/>
      <c r="BG13" s="10"/>
      <c r="BH13" s="10">
        <f>IF($BG$11=1,(BB13+BC13+(LOOKUP(BD13,'Tabla de puntos'!$C$6:$C$16,'Tabla de puntos'!$D$6:$D$16)+LOOKUP(BE13,'Tabla de puntos'!$C$6:$C$16,'Tabla de puntos'!$D$6:$D$16)+(LOOKUP(BF13,'Tabla de puntos'!$C$6:$C$16,'Tabla de puntos'!$E$6:$E$16))+(LOOKUP(BG13,'Tabla de puntos'!$C$6:$C$16,'Tabla de puntos'!$F$6:$F$16)))),(BB13+BC13+(LOOKUP(BD13,'Tabla de puntos'!$C$21:$C$31,'Tabla de puntos'!$D$21:$D$31)+LOOKUP(BE13,'Tabla de puntos'!$C$21:$C$31,'Tabla de puntos'!$D$21:$D$31)+(LOOKUP(BF13,'Tabla de puntos'!$C$21:$C$31,'Tabla de puntos'!$E$21:$E$31))+(LOOKUP(BG13,'Tabla de puntos'!$C$21:$C$31,'Tabla de puntos'!$F$21:$F$31)))))</f>
        <v>6</v>
      </c>
      <c r="BI13" s="31">
        <f t="shared" ref="BI13:BI37" si="0">K13+R13+Y13+AF13+AM13+AT13+BA13+BH13</f>
        <v>372</v>
      </c>
      <c r="BM13" s="8">
        <v>151</v>
      </c>
      <c r="BN13" s="8" t="s">
        <v>544</v>
      </c>
    </row>
    <row r="14" spans="1:66" x14ac:dyDescent="0.25">
      <c r="A14" s="7"/>
      <c r="B14" s="9">
        <v>2</v>
      </c>
      <c r="C14" s="9">
        <v>154</v>
      </c>
      <c r="D14" s="9" t="s">
        <v>89</v>
      </c>
      <c r="E14" s="13">
        <v>1</v>
      </c>
      <c r="F14" s="15">
        <v>5</v>
      </c>
      <c r="G14" s="16">
        <v>3</v>
      </c>
      <c r="H14" s="15">
        <v>2</v>
      </c>
      <c r="I14" s="15">
        <v>2</v>
      </c>
      <c r="J14" s="7">
        <v>2</v>
      </c>
      <c r="K14" s="2">
        <f>IF($J$11=1,(E14+F14+(LOOKUP(G14,'Tabla de puntos'!$C$6:$C$16,'Tabla de puntos'!$D$6:$D$16)+LOOKUP(H14,'Tabla de puntos'!$C$6:$C$16,'Tabla de puntos'!$D$6:$D$16)+(LOOKUP(I14,'Tabla de puntos'!$C$6:$C$16,'Tabla de puntos'!$E$6:$E$16))+(LOOKUP(J14,'Tabla de puntos'!$C$6:$C$16,'Tabla de puntos'!$F$6:$F$16)))),(E14+F14+(LOOKUP(G14,'Tabla de puntos'!$C$21:$C$31,'Tabla de puntos'!$D$21:$D$31)+LOOKUP(H14,'Tabla de puntos'!$C$21:$C$31,'Tabla de puntos'!$D$21:$D$31)+(LOOKUP(I14,'Tabla de puntos'!$C$21:$C$31,'Tabla de puntos'!$E$21:$E$31))+(LOOKUP(J14,'Tabla de puntos'!$C$21:$C$31,'Tabla de puntos'!$F$21:$F$31)))))</f>
        <v>42</v>
      </c>
      <c r="L14" s="13">
        <v>1</v>
      </c>
      <c r="M14" s="15">
        <v>5</v>
      </c>
      <c r="N14" s="15">
        <v>2</v>
      </c>
      <c r="O14" s="15">
        <v>2</v>
      </c>
      <c r="P14" s="15">
        <v>2</v>
      </c>
      <c r="Q14" s="7">
        <v>2</v>
      </c>
      <c r="R14" s="9">
        <f>IF($Q$11=1,(L14+M14+(LOOKUP(N14,'Tabla de puntos'!$C$6:$C$16,'Tabla de puntos'!$D$6:$D$16)+LOOKUP(O14,'Tabla de puntos'!$C$6:$C$16,'Tabla de puntos'!$D$6:$D$16)+(LOOKUP(P14,'Tabla de puntos'!$C$6:$C$16,'Tabla de puntos'!$E$6:$E$16))+(LOOKUP(Q14,'Tabla de puntos'!$C$6:$C$16,'Tabla de puntos'!$F$6:$F$16)))),(L14+M14+(LOOKUP(N14,'Tabla de puntos'!$C$21:$C$31,'Tabla de puntos'!$D$21:$D$31)+LOOKUP(O14,'Tabla de puntos'!$C$21:$C$31,'Tabla de puntos'!$D$21:$D$31)+(LOOKUP(P14,'Tabla de puntos'!$C$21:$C$31,'Tabla de puntos'!$E$21:$E$31))+(LOOKUP(Q14,'Tabla de puntos'!$C$21:$C$31,'Tabla de puntos'!$F$21:$F$31)))))</f>
        <v>63</v>
      </c>
      <c r="S14" s="13">
        <v>1</v>
      </c>
      <c r="T14" s="15">
        <v>5</v>
      </c>
      <c r="U14" s="15">
        <v>5</v>
      </c>
      <c r="V14" s="15"/>
      <c r="W14" s="15"/>
      <c r="X14" s="7">
        <v>7</v>
      </c>
      <c r="Y14" s="9">
        <f>IF($X$11=1,(S14+T14+(LOOKUP(U14,'Tabla de puntos'!$C$6:$C$16,'Tabla de puntos'!$D$6:$D$16)+LOOKUP(V14,'Tabla de puntos'!$C$6:$C$16,'Tabla de puntos'!$D$6:$D$16)+(LOOKUP(W14,'Tabla de puntos'!$C$6:$C$16,'Tabla de puntos'!$E$6:$E$16))+(LOOKUP(X14,'Tabla de puntos'!$C$6:$C$16,'Tabla de puntos'!$F$6:$F$16)))),(S14+T14+(LOOKUP(U14,'Tabla de puntos'!$C$21:$C$31,'Tabla de puntos'!$D$21:$D$31)+LOOKUP(V14,'Tabla de puntos'!$C$21:$C$31,'Tabla de puntos'!$D$21:$D$31)+(LOOKUP(W14,'Tabla de puntos'!$C$21:$C$31,'Tabla de puntos'!$E$21:$E$31))+(LOOKUP(X14,'Tabla de puntos'!$C$21:$C$31,'Tabla de puntos'!$F$21:$F$31)))))</f>
        <v>17</v>
      </c>
      <c r="Z14" s="16">
        <v>1</v>
      </c>
      <c r="AA14" s="15">
        <v>5</v>
      </c>
      <c r="AB14" s="15"/>
      <c r="AC14" s="15"/>
      <c r="AD14" s="15"/>
      <c r="AE14" s="7">
        <v>10</v>
      </c>
      <c r="AF14" s="9">
        <f>IF($AE$11=1,(Z14+AA14+(LOOKUP(AB14,'Tabla de puntos'!$C$6:$C$16,'Tabla de puntos'!$D$6:$D$16)+LOOKUP(AC14,'Tabla de puntos'!$C$6:$C$16,'Tabla de puntos'!$D$6:$D$16)+(LOOKUP(AD14,'Tabla de puntos'!$C$6:$C$16,'Tabla de puntos'!$E$6:$E$16))+(LOOKUP(AE14,'Tabla de puntos'!$C$6:$C$16,'Tabla de puntos'!$F$6:$F$16)))),(Z14+AA14+(LOOKUP(AB14,'Tabla de puntos'!$C$21:$C$31,'Tabla de puntos'!$D$21:$D$31)+LOOKUP(AC14,'Tabla de puntos'!$C$21:$C$31,'Tabla de puntos'!$D$21:$D$31)+(LOOKUP(AD14,'Tabla de puntos'!$C$21:$C$31,'Tabla de puntos'!$E$21:$E$31))+(LOOKUP(AE14,'Tabla de puntos'!$C$21:$C$31,'Tabla de puntos'!$F$21:$F$31)))))</f>
        <v>7</v>
      </c>
      <c r="AG14" s="16">
        <v>1</v>
      </c>
      <c r="AH14" s="15">
        <v>5</v>
      </c>
      <c r="AI14" s="15">
        <v>3</v>
      </c>
      <c r="AJ14" s="15">
        <v>4</v>
      </c>
      <c r="AK14" s="15"/>
      <c r="AL14" s="7">
        <v>3</v>
      </c>
      <c r="AM14" s="9">
        <f>IF($AL$11=1,(AG14+AH14+(LOOKUP(AI14,'Tabla de puntos'!$C$6:$C$16,'Tabla de puntos'!$D$6:$D$16)+LOOKUP(AJ14,'Tabla de puntos'!$C$6:$C$16,'Tabla de puntos'!$D$6:$D$16)+(LOOKUP(AK14,'Tabla de puntos'!$C$6:$C$16,'Tabla de puntos'!$E$6:$E$16))+(LOOKUP(AL14,'Tabla de puntos'!$C$6:$C$16,'Tabla de puntos'!$F$6:$F$16)))),(AG14+AH14+(LOOKUP(AI14,'Tabla de puntos'!$C$21:$C$31,'Tabla de puntos'!$D$21:$D$31)+LOOKUP(AJ14,'Tabla de puntos'!$C$21:$C$31,'Tabla de puntos'!$D$21:$D$31)+(LOOKUP(AK14,'Tabla de puntos'!$C$21:$C$31,'Tabla de puntos'!$E$21:$E$31))+(LOOKUP(AL14,'Tabla de puntos'!$C$21:$C$31,'Tabla de puntos'!$F$21:$F$31)))))</f>
        <v>34</v>
      </c>
      <c r="AN14" s="16">
        <v>1</v>
      </c>
      <c r="AO14" s="15">
        <v>5</v>
      </c>
      <c r="AP14" s="15">
        <v>3</v>
      </c>
      <c r="AQ14" s="15">
        <v>3</v>
      </c>
      <c r="AR14" s="15"/>
      <c r="AS14" s="7">
        <v>3</v>
      </c>
      <c r="AT14" s="9">
        <f>IF($AS$11=1,(AN14+AO14+(LOOKUP(AP14,'Tabla de puntos'!$C$6:$C$16,'Tabla de puntos'!$D$6:$D$16)+LOOKUP(AQ14,'Tabla de puntos'!$C$6:$C$16,'Tabla de puntos'!$D$6:$D$16)+(LOOKUP(AR14,'Tabla de puntos'!$C$6:$C$16,'Tabla de puntos'!$E$6:$E$16))+(LOOKUP(AS14,'Tabla de puntos'!$C$6:$C$16,'Tabla de puntos'!$F$6:$F$16)))),(AN14+AO14+(LOOKUP(AP14,'Tabla de puntos'!$C$21:$C$31,'Tabla de puntos'!$D$21:$D$31)+LOOKUP(AQ14,'Tabla de puntos'!$C$21:$C$31,'Tabla de puntos'!$D$21:$D$31)+(LOOKUP(AR14,'Tabla de puntos'!$C$21:$C$31,'Tabla de puntos'!$E$21:$E$31))+(LOOKUP(AS14,'Tabla de puntos'!$C$21:$C$31,'Tabla de puntos'!$F$21:$F$31)))))</f>
        <v>35</v>
      </c>
      <c r="AU14" s="16">
        <v>1</v>
      </c>
      <c r="AV14" s="15">
        <v>5</v>
      </c>
      <c r="AW14" s="15">
        <v>2</v>
      </c>
      <c r="AX14" s="15"/>
      <c r="AY14" s="15"/>
      <c r="AZ14" s="7">
        <v>2</v>
      </c>
      <c r="BA14" s="7">
        <f>IF($AZ$11=1,(AU14+AV14+(LOOKUP(AW14,'Tabla de puntos'!$C$6:$C$16,'Tabla de puntos'!$D$6:$D$16)+LOOKUP(AX14,'Tabla de puntos'!$C$6:$C$16,'Tabla de puntos'!$D$6:$D$16)+(LOOKUP(AY14,'Tabla de puntos'!$C$6:$C$16,'Tabla de puntos'!$E$6:$E$16))+(LOOKUP(AZ14,'Tabla de puntos'!$C$6:$C$16,'Tabla de puntos'!$F$6:$F$16)))),(AU14+AV14+(LOOKUP(AW14,'Tabla de puntos'!$C$21:$C$31,'Tabla de puntos'!$D$21:$D$31)+LOOKUP(AX14,'Tabla de puntos'!$C$21:$C$31,'Tabla de puntos'!$D$21:$D$31)+(LOOKUP(AY14,'Tabla de puntos'!$C$21:$C$31,'Tabla de puntos'!$E$21:$E$31))+(LOOKUP(AZ14,'Tabla de puntos'!$C$21:$C$31,'Tabla de puntos'!$F$21:$F$31)))))</f>
        <v>33</v>
      </c>
      <c r="BB14" s="16">
        <v>1</v>
      </c>
      <c r="BC14" s="15">
        <v>5</v>
      </c>
      <c r="BD14" s="15">
        <v>5</v>
      </c>
      <c r="BE14" s="15">
        <v>5</v>
      </c>
      <c r="BF14" s="15">
        <v>2</v>
      </c>
      <c r="BG14" s="7">
        <v>4</v>
      </c>
      <c r="BH14" s="7">
        <f>IF($BG$11=1,(BB14+BC14+(LOOKUP(BD14,'Tabla de puntos'!$C$6:$C$16,'Tabla de puntos'!$D$6:$D$16)+LOOKUP(BE14,'Tabla de puntos'!$C$6:$C$16,'Tabla de puntos'!$D$6:$D$16)+(LOOKUP(BF14,'Tabla de puntos'!$C$6:$C$16,'Tabla de puntos'!$E$6:$E$16))+(LOOKUP(BG14,'Tabla de puntos'!$C$6:$C$16,'Tabla de puntos'!$F$6:$F$16)))),(BB14+BC14+(LOOKUP(BD14,'Tabla de puntos'!$C$21:$C$31,'Tabla de puntos'!$D$21:$D$31)+LOOKUP(BE14,'Tabla de puntos'!$C$21:$C$31,'Tabla de puntos'!$D$21:$D$31)+(LOOKUP(BF14,'Tabla de puntos'!$C$21:$C$31,'Tabla de puntos'!$E$21:$E$31))+(LOOKUP(BG14,'Tabla de puntos'!$C$21:$C$31,'Tabla de puntos'!$F$21:$F$31)))))</f>
        <v>42</v>
      </c>
      <c r="BI14" s="24">
        <f t="shared" si="0"/>
        <v>273</v>
      </c>
      <c r="BM14" s="9">
        <v>152</v>
      </c>
      <c r="BN14" s="9" t="s">
        <v>89</v>
      </c>
    </row>
    <row r="15" spans="1:66" x14ac:dyDescent="0.25">
      <c r="A15" s="7"/>
      <c r="B15" s="9">
        <v>3</v>
      </c>
      <c r="C15" s="9">
        <v>165</v>
      </c>
      <c r="D15" s="9" t="s">
        <v>510</v>
      </c>
      <c r="E15" s="13">
        <v>1</v>
      </c>
      <c r="F15" s="15">
        <v>5</v>
      </c>
      <c r="G15" s="16">
        <v>4</v>
      </c>
      <c r="H15" s="15"/>
      <c r="I15" s="15"/>
      <c r="J15" s="7"/>
      <c r="K15" s="2">
        <f>IF($J$11=1,(E15+F15+(LOOKUP(G15,'Tabla de puntos'!$C$6:$C$16,'Tabla de puntos'!$D$6:$D$16)+LOOKUP(H15,'Tabla de puntos'!$C$6:$C$16,'Tabla de puntos'!$D$6:$D$16)+(LOOKUP(I15,'Tabla de puntos'!$C$6:$C$16,'Tabla de puntos'!$E$6:$E$16))+(LOOKUP(J15,'Tabla de puntos'!$C$6:$C$16,'Tabla de puntos'!$F$6:$F$16)))),(E15+F15+(LOOKUP(G15,'Tabla de puntos'!$C$21:$C$31,'Tabla de puntos'!$D$21:$D$31)+LOOKUP(H15,'Tabla de puntos'!$C$21:$C$31,'Tabla de puntos'!$D$21:$D$31)+(LOOKUP(I15,'Tabla de puntos'!$C$21:$C$31,'Tabla de puntos'!$E$21:$E$31))+(LOOKUP(J15,'Tabla de puntos'!$C$21:$C$31,'Tabla de puntos'!$F$21:$F$31)))))</f>
        <v>12</v>
      </c>
      <c r="L15" s="13">
        <v>1</v>
      </c>
      <c r="M15" s="15">
        <v>5</v>
      </c>
      <c r="N15" s="15">
        <v>3</v>
      </c>
      <c r="O15" s="15"/>
      <c r="P15" s="15"/>
      <c r="Q15" s="7"/>
      <c r="R15" s="9">
        <f>IF($Q$11=1,(L15+M15+(LOOKUP(N15,'Tabla de puntos'!$C$6:$C$16,'Tabla de puntos'!$D$6:$D$16)+LOOKUP(O15,'Tabla de puntos'!$C$6:$C$16,'Tabla de puntos'!$D$6:$D$16)+(LOOKUP(P15,'Tabla de puntos'!$C$6:$C$16,'Tabla de puntos'!$E$6:$E$16))+(LOOKUP(Q15,'Tabla de puntos'!$C$6:$C$16,'Tabla de puntos'!$F$6:$F$16)))),(L15+M15+(LOOKUP(N15,'Tabla de puntos'!$C$21:$C$31,'Tabla de puntos'!$D$21:$D$31)+LOOKUP(O15,'Tabla de puntos'!$C$21:$C$31,'Tabla de puntos'!$D$21:$D$31)+(LOOKUP(P15,'Tabla de puntos'!$C$21:$C$31,'Tabla de puntos'!$E$21:$E$31))+(LOOKUP(Q15,'Tabla de puntos'!$C$21:$C$31,'Tabla de puntos'!$F$21:$F$31)))))</f>
        <v>16.5</v>
      </c>
      <c r="S15" s="13">
        <v>1</v>
      </c>
      <c r="T15" s="15">
        <v>5</v>
      </c>
      <c r="U15" s="15">
        <v>3</v>
      </c>
      <c r="V15" s="15">
        <v>2</v>
      </c>
      <c r="W15" s="15">
        <v>1</v>
      </c>
      <c r="X15" s="7">
        <v>3</v>
      </c>
      <c r="Y15" s="9">
        <f>IF($X$11=1,(S15+T15+(LOOKUP(U15,'Tabla de puntos'!$C$6:$C$16,'Tabla de puntos'!$D$6:$D$16)+LOOKUP(V15,'Tabla de puntos'!$C$6:$C$16,'Tabla de puntos'!$D$6:$D$16)+(LOOKUP(W15,'Tabla de puntos'!$C$6:$C$16,'Tabla de puntos'!$E$6:$E$16))+(LOOKUP(X15,'Tabla de puntos'!$C$6:$C$16,'Tabla de puntos'!$F$6:$F$16)))),(S15+T15+(LOOKUP(U15,'Tabla de puntos'!$C$21:$C$31,'Tabla de puntos'!$D$21:$D$31)+LOOKUP(V15,'Tabla de puntos'!$C$21:$C$31,'Tabla de puntos'!$D$21:$D$31)+(LOOKUP(W15,'Tabla de puntos'!$C$21:$C$31,'Tabla de puntos'!$E$21:$E$31))+(LOOKUP(X15,'Tabla de puntos'!$C$21:$C$31,'Tabla de puntos'!$F$21:$F$31)))))</f>
        <v>40</v>
      </c>
      <c r="Z15" s="16">
        <v>1</v>
      </c>
      <c r="AA15" s="15">
        <v>5</v>
      </c>
      <c r="AB15" s="15">
        <v>2</v>
      </c>
      <c r="AC15" s="15">
        <v>3</v>
      </c>
      <c r="AD15" s="15">
        <v>1</v>
      </c>
      <c r="AE15" s="7">
        <v>2</v>
      </c>
      <c r="AF15" s="9">
        <f>IF($AE$11=1,(Z15+AA15+(LOOKUP(AB15,'Tabla de puntos'!$C$6:$C$16,'Tabla de puntos'!$D$6:$D$16)+LOOKUP(AC15,'Tabla de puntos'!$C$6:$C$16,'Tabla de puntos'!$D$6:$D$16)+(LOOKUP(AD15,'Tabla de puntos'!$C$6:$C$16,'Tabla de puntos'!$E$6:$E$16))+(LOOKUP(AE15,'Tabla de puntos'!$C$6:$C$16,'Tabla de puntos'!$F$6:$F$16)))),(Z15+AA15+(LOOKUP(AB15,'Tabla de puntos'!$C$21:$C$31,'Tabla de puntos'!$D$21:$D$31)+LOOKUP(AC15,'Tabla de puntos'!$C$21:$C$31,'Tabla de puntos'!$D$21:$D$31)+(LOOKUP(AD15,'Tabla de puntos'!$C$21:$C$31,'Tabla de puntos'!$E$21:$E$31))+(LOOKUP(AE15,'Tabla de puntos'!$C$21:$C$31,'Tabla de puntos'!$F$21:$F$31)))))</f>
        <v>43</v>
      </c>
      <c r="AG15" s="16">
        <v>1</v>
      </c>
      <c r="AH15" s="15">
        <v>5</v>
      </c>
      <c r="AI15" s="15"/>
      <c r="AJ15" s="15">
        <v>3</v>
      </c>
      <c r="AK15" s="15">
        <v>2</v>
      </c>
      <c r="AL15" s="7"/>
      <c r="AM15" s="9">
        <f>IF($AL$11=1,(AG15+AH15+(LOOKUP(AI15,'Tabla de puntos'!$C$6:$C$16,'Tabla de puntos'!$D$6:$D$16)+LOOKUP(AJ15,'Tabla de puntos'!$C$6:$C$16,'Tabla de puntos'!$D$6:$D$16)+(LOOKUP(AK15,'Tabla de puntos'!$C$6:$C$16,'Tabla de puntos'!$E$6:$E$16))+(LOOKUP(AL15,'Tabla de puntos'!$C$6:$C$16,'Tabla de puntos'!$F$6:$F$16)))),(AG15+AH15+(LOOKUP(AI15,'Tabla de puntos'!$C$21:$C$31,'Tabla de puntos'!$D$21:$D$31)+LOOKUP(AJ15,'Tabla de puntos'!$C$21:$C$31,'Tabla de puntos'!$D$21:$D$31)+(LOOKUP(AK15,'Tabla de puntos'!$C$21:$C$31,'Tabla de puntos'!$E$21:$E$31))+(LOOKUP(AL15,'Tabla de puntos'!$C$21:$C$31,'Tabla de puntos'!$F$21:$F$31)))))</f>
        <v>15</v>
      </c>
      <c r="AN15" s="16">
        <v>1</v>
      </c>
      <c r="AO15" s="15">
        <v>5</v>
      </c>
      <c r="AP15" s="15"/>
      <c r="AQ15" s="15"/>
      <c r="AR15" s="15"/>
      <c r="AS15" s="7"/>
      <c r="AT15" s="9">
        <f>IF($AS$11=1,(AN15+AO15+(LOOKUP(AP15,'Tabla de puntos'!$C$6:$C$16,'Tabla de puntos'!$D$6:$D$16)+LOOKUP(AQ15,'Tabla de puntos'!$C$6:$C$16,'Tabla de puntos'!$D$6:$D$16)+(LOOKUP(AR15,'Tabla de puntos'!$C$6:$C$16,'Tabla de puntos'!$E$6:$E$16))+(LOOKUP(AS15,'Tabla de puntos'!$C$6:$C$16,'Tabla de puntos'!$F$6:$F$16)))),(AN15+AO15+(LOOKUP(AP15,'Tabla de puntos'!$C$21:$C$31,'Tabla de puntos'!$D$21:$D$31)+LOOKUP(AQ15,'Tabla de puntos'!$C$21:$C$31,'Tabla de puntos'!$D$21:$D$31)+(LOOKUP(AR15,'Tabla de puntos'!$C$21:$C$31,'Tabla de puntos'!$E$21:$E$31))+(LOOKUP(AS15,'Tabla de puntos'!$C$21:$C$31,'Tabla de puntos'!$F$21:$F$31)))))</f>
        <v>6</v>
      </c>
      <c r="AU15" s="16">
        <v>1</v>
      </c>
      <c r="AV15" s="15">
        <v>5</v>
      </c>
      <c r="AW15" s="15">
        <v>1</v>
      </c>
      <c r="AX15" s="15"/>
      <c r="AY15" s="15"/>
      <c r="AZ15" s="7">
        <v>1</v>
      </c>
      <c r="BA15" s="7">
        <f>IF($AZ$11=1,(AU15+AV15+(LOOKUP(AW15,'Tabla de puntos'!$C$6:$C$16,'Tabla de puntos'!$D$6:$D$16)+LOOKUP(AX15,'Tabla de puntos'!$C$6:$C$16,'Tabla de puntos'!$D$6:$D$16)+(LOOKUP(AY15,'Tabla de puntos'!$C$6:$C$16,'Tabla de puntos'!$E$6:$E$16))+(LOOKUP(AZ15,'Tabla de puntos'!$C$6:$C$16,'Tabla de puntos'!$F$6:$F$16)))),(AU15+AV15+(LOOKUP(AW15,'Tabla de puntos'!$C$21:$C$31,'Tabla de puntos'!$D$21:$D$31)+LOOKUP(AX15,'Tabla de puntos'!$C$21:$C$31,'Tabla de puntos'!$D$21:$D$31)+(LOOKUP(AY15,'Tabla de puntos'!$C$21:$C$31,'Tabla de puntos'!$E$21:$E$31))+(LOOKUP(AZ15,'Tabla de puntos'!$C$21:$C$31,'Tabla de puntos'!$F$21:$F$31)))))</f>
        <v>43</v>
      </c>
      <c r="BB15" s="16">
        <v>1</v>
      </c>
      <c r="BC15" s="15">
        <v>5</v>
      </c>
      <c r="BD15" s="15">
        <v>1</v>
      </c>
      <c r="BE15" s="15">
        <v>1</v>
      </c>
      <c r="BF15" s="15">
        <v>1</v>
      </c>
      <c r="BG15" s="7">
        <v>1</v>
      </c>
      <c r="BH15" s="7">
        <f>IF($BG$11=1,(BB15+BC15+(LOOKUP(BD15,'Tabla de puntos'!$C$6:$C$16,'Tabla de puntos'!$D$6:$D$16)+LOOKUP(BE15,'Tabla de puntos'!$C$6:$C$16,'Tabla de puntos'!$D$6:$D$16)+(LOOKUP(BF15,'Tabla de puntos'!$C$6:$C$16,'Tabla de puntos'!$E$6:$E$16))+(LOOKUP(BG15,'Tabla de puntos'!$C$6:$C$16,'Tabla de puntos'!$F$6:$F$16)))),(BB15+BC15+(LOOKUP(BD15,'Tabla de puntos'!$C$21:$C$31,'Tabla de puntos'!$D$21:$D$31)+LOOKUP(BE15,'Tabla de puntos'!$C$21:$C$31,'Tabla de puntos'!$D$21:$D$31)+(LOOKUP(BF15,'Tabla de puntos'!$C$21:$C$31,'Tabla de puntos'!$E$21:$E$31))+(LOOKUP(BG15,'Tabla de puntos'!$C$21:$C$31,'Tabla de puntos'!$F$21:$F$31)))))</f>
        <v>84</v>
      </c>
      <c r="BI15" s="41">
        <f t="shared" si="0"/>
        <v>259.5</v>
      </c>
      <c r="BM15" s="9">
        <v>153</v>
      </c>
      <c r="BN15" s="9" t="s">
        <v>545</v>
      </c>
    </row>
    <row r="16" spans="1:66" x14ac:dyDescent="0.25">
      <c r="A16" s="7"/>
      <c r="B16" s="9">
        <v>4</v>
      </c>
      <c r="C16" s="9">
        <v>188</v>
      </c>
      <c r="D16" s="9" t="s">
        <v>281</v>
      </c>
      <c r="E16" s="13"/>
      <c r="F16" s="15"/>
      <c r="G16" s="16"/>
      <c r="H16" s="15"/>
      <c r="I16" s="15"/>
      <c r="J16" s="7"/>
      <c r="K16" s="2">
        <f>IF($J$11=1,(E16+F16+(LOOKUP(G16,'Tabla de puntos'!$C$6:$C$16,'Tabla de puntos'!$D$6:$D$16)+LOOKUP(H16,'Tabla de puntos'!$C$6:$C$16,'Tabla de puntos'!$D$6:$D$16)+(LOOKUP(I16,'Tabla de puntos'!$C$6:$C$16,'Tabla de puntos'!$E$6:$E$16))+(LOOKUP(J16,'Tabla de puntos'!$C$6:$C$16,'Tabla de puntos'!$F$6:$F$16)))),(E16+F16+(LOOKUP(G16,'Tabla de puntos'!$C$21:$C$31,'Tabla de puntos'!$D$21:$D$31)+LOOKUP(H16,'Tabla de puntos'!$C$21:$C$31,'Tabla de puntos'!$D$21:$D$31)+(LOOKUP(I16,'Tabla de puntos'!$C$21:$C$31,'Tabla de puntos'!$E$21:$E$31))+(LOOKUP(J16,'Tabla de puntos'!$C$21:$C$31,'Tabla de puntos'!$F$21:$F$31)))))</f>
        <v>0</v>
      </c>
      <c r="L16" s="13"/>
      <c r="M16" s="15"/>
      <c r="N16" s="15"/>
      <c r="O16" s="15"/>
      <c r="P16" s="15"/>
      <c r="Q16" s="7"/>
      <c r="R16" s="9">
        <f>IF($Q$11=1,(L16+M16+(LOOKUP(N16,'Tabla de puntos'!$C$6:$C$16,'Tabla de puntos'!$D$6:$D$16)+LOOKUP(O16,'Tabla de puntos'!$C$6:$C$16,'Tabla de puntos'!$D$6:$D$16)+(LOOKUP(P16,'Tabla de puntos'!$C$6:$C$16,'Tabla de puntos'!$E$6:$E$16))+(LOOKUP(Q16,'Tabla de puntos'!$C$6:$C$16,'Tabla de puntos'!$F$6:$F$16)))),(L16+M16+(LOOKUP(N16,'Tabla de puntos'!$C$21:$C$31,'Tabla de puntos'!$D$21:$D$31)+LOOKUP(O16,'Tabla de puntos'!$C$21:$C$31,'Tabla de puntos'!$D$21:$D$31)+(LOOKUP(P16,'Tabla de puntos'!$C$21:$C$31,'Tabla de puntos'!$E$21:$E$31))+(LOOKUP(Q16,'Tabla de puntos'!$C$21:$C$31,'Tabla de puntos'!$F$21:$F$31)))))</f>
        <v>0</v>
      </c>
      <c r="S16" s="13"/>
      <c r="T16" s="15"/>
      <c r="U16" s="15"/>
      <c r="V16" s="15"/>
      <c r="W16" s="15"/>
      <c r="X16" s="7"/>
      <c r="Y16" s="9">
        <f>IF($X$11=1,(S16+T16+(LOOKUP(U16,'Tabla de puntos'!$C$6:$C$16,'Tabla de puntos'!$D$6:$D$16)+LOOKUP(V16,'Tabla de puntos'!$C$6:$C$16,'Tabla de puntos'!$D$6:$D$16)+(LOOKUP(W16,'Tabla de puntos'!$C$6:$C$16,'Tabla de puntos'!$E$6:$E$16))+(LOOKUP(X16,'Tabla de puntos'!$C$6:$C$16,'Tabla de puntos'!$F$6:$F$16)))),(S16+T16+(LOOKUP(U16,'Tabla de puntos'!$C$21:$C$31,'Tabla de puntos'!$D$21:$D$31)+LOOKUP(V16,'Tabla de puntos'!$C$21:$C$31,'Tabla de puntos'!$D$21:$D$31)+(LOOKUP(W16,'Tabla de puntos'!$C$21:$C$31,'Tabla de puntos'!$E$21:$E$31))+(LOOKUP(X16,'Tabla de puntos'!$C$21:$C$31,'Tabla de puntos'!$F$21:$F$31)))))</f>
        <v>0</v>
      </c>
      <c r="Z16" s="16">
        <v>1</v>
      </c>
      <c r="AA16" s="15">
        <v>5</v>
      </c>
      <c r="AB16" s="15">
        <v>3</v>
      </c>
      <c r="AC16" s="15">
        <v>2</v>
      </c>
      <c r="AD16" s="15">
        <v>2</v>
      </c>
      <c r="AE16" s="7">
        <v>3</v>
      </c>
      <c r="AF16" s="9">
        <f>IF($AE$11=1,(Z16+AA16+(LOOKUP(AB16,'Tabla de puntos'!$C$6:$C$16,'Tabla de puntos'!$D$6:$D$16)+LOOKUP(AC16,'Tabla de puntos'!$C$6:$C$16,'Tabla de puntos'!$D$6:$D$16)+(LOOKUP(AD16,'Tabla de puntos'!$C$6:$C$16,'Tabla de puntos'!$E$6:$E$16))+(LOOKUP(AE16,'Tabla de puntos'!$C$6:$C$16,'Tabla de puntos'!$F$6:$F$16)))),(Z16+AA16+(LOOKUP(AB16,'Tabla de puntos'!$C$21:$C$31,'Tabla de puntos'!$D$21:$D$31)+LOOKUP(AC16,'Tabla de puntos'!$C$21:$C$31,'Tabla de puntos'!$D$21:$D$31)+(LOOKUP(AD16,'Tabla de puntos'!$C$21:$C$31,'Tabla de puntos'!$E$21:$E$31))+(LOOKUP(AE16,'Tabla de puntos'!$C$21:$C$31,'Tabla de puntos'!$F$21:$F$31)))))</f>
        <v>39</v>
      </c>
      <c r="AG16" s="16">
        <v>1</v>
      </c>
      <c r="AH16" s="15">
        <v>5</v>
      </c>
      <c r="AI16" s="15">
        <v>2</v>
      </c>
      <c r="AJ16" s="15">
        <v>2</v>
      </c>
      <c r="AK16" s="15">
        <v>3</v>
      </c>
      <c r="AL16" s="7">
        <v>2</v>
      </c>
      <c r="AM16" s="9">
        <f>IF($AL$11=1,(AG16+AH16+(LOOKUP(AI16,'Tabla de puntos'!$C$6:$C$16,'Tabla de puntos'!$D$6:$D$16)+LOOKUP(AJ16,'Tabla de puntos'!$C$6:$C$16,'Tabla de puntos'!$D$6:$D$16)+(LOOKUP(AK16,'Tabla de puntos'!$C$6:$C$16,'Tabla de puntos'!$E$6:$E$16))+(LOOKUP(AL16,'Tabla de puntos'!$C$6:$C$16,'Tabla de puntos'!$F$6:$F$16)))),(AG16+AH16+(LOOKUP(AI16,'Tabla de puntos'!$C$21:$C$31,'Tabla de puntos'!$D$21:$D$31)+LOOKUP(AJ16,'Tabla de puntos'!$C$21:$C$31,'Tabla de puntos'!$D$21:$D$31)+(LOOKUP(AK16,'Tabla de puntos'!$C$21:$C$31,'Tabla de puntos'!$E$21:$E$31))+(LOOKUP(AL16,'Tabla de puntos'!$C$21:$C$31,'Tabla de puntos'!$F$21:$F$31)))))</f>
        <v>43</v>
      </c>
      <c r="AN16" s="16">
        <v>1</v>
      </c>
      <c r="AO16" s="15">
        <v>5</v>
      </c>
      <c r="AP16" s="15">
        <v>2</v>
      </c>
      <c r="AQ16" s="15">
        <v>1</v>
      </c>
      <c r="AR16" s="15">
        <v>2</v>
      </c>
      <c r="AS16" s="7">
        <v>2</v>
      </c>
      <c r="AT16" s="9">
        <f>IF($AS$11=1,(AN16+AO16+(LOOKUP(AP16,'Tabla de puntos'!$C$6:$C$16,'Tabla de puntos'!$D$6:$D$16)+LOOKUP(AQ16,'Tabla de puntos'!$C$6:$C$16,'Tabla de puntos'!$D$6:$D$16)+(LOOKUP(AR16,'Tabla de puntos'!$C$6:$C$16,'Tabla de puntos'!$E$6:$E$16))+(LOOKUP(AS16,'Tabla de puntos'!$C$6:$C$16,'Tabla de puntos'!$F$6:$F$16)))),(AN16+AO16+(LOOKUP(AP16,'Tabla de puntos'!$C$21:$C$31,'Tabla de puntos'!$D$21:$D$31)+LOOKUP(AQ16,'Tabla de puntos'!$C$21:$C$31,'Tabla de puntos'!$D$21:$D$31)+(LOOKUP(AR16,'Tabla de puntos'!$C$21:$C$31,'Tabla de puntos'!$E$21:$E$31))+(LOOKUP(AS16,'Tabla de puntos'!$C$21:$C$31,'Tabla de puntos'!$F$21:$F$31)))))</f>
        <v>47</v>
      </c>
      <c r="AU16" s="16">
        <v>1</v>
      </c>
      <c r="AV16" s="15">
        <v>5</v>
      </c>
      <c r="AW16" s="15">
        <v>6</v>
      </c>
      <c r="AX16" s="15"/>
      <c r="AY16" s="15"/>
      <c r="AZ16" s="7">
        <v>6</v>
      </c>
      <c r="BA16" s="7">
        <f>IF($AZ$11=1,(AU16+AV16+(LOOKUP(AW16,'Tabla de puntos'!$C$6:$C$16,'Tabla de puntos'!$D$6:$D$16)+LOOKUP(AX16,'Tabla de puntos'!$C$6:$C$16,'Tabla de puntos'!$D$6:$D$16)+(LOOKUP(AY16,'Tabla de puntos'!$C$6:$C$16,'Tabla de puntos'!$E$6:$E$16))+(LOOKUP(AZ16,'Tabla de puntos'!$C$6:$C$16,'Tabla de puntos'!$F$6:$F$16)))),(AU16+AV16+(LOOKUP(AW16,'Tabla de puntos'!$C$21:$C$31,'Tabla de puntos'!$D$21:$D$31)+LOOKUP(AX16,'Tabla de puntos'!$C$21:$C$31,'Tabla de puntos'!$D$21:$D$31)+(LOOKUP(AY16,'Tabla de puntos'!$C$21:$C$31,'Tabla de puntos'!$E$21:$E$31))+(LOOKUP(AZ16,'Tabla de puntos'!$C$21:$C$31,'Tabla de puntos'!$F$21:$F$31)))))</f>
        <v>18</v>
      </c>
      <c r="BB16" s="16"/>
      <c r="BC16" s="15"/>
      <c r="BD16" s="15"/>
      <c r="BE16" s="15"/>
      <c r="BF16" s="15"/>
      <c r="BG16" s="7"/>
      <c r="BH16" s="7">
        <f>IF($BG$11=1,(BB16+BC16+(LOOKUP(BD16,'Tabla de puntos'!$C$6:$C$16,'Tabla de puntos'!$D$6:$D$16)+LOOKUP(BE16,'Tabla de puntos'!$C$6:$C$16,'Tabla de puntos'!$D$6:$D$16)+(LOOKUP(BF16,'Tabla de puntos'!$C$6:$C$16,'Tabla de puntos'!$E$6:$E$16))+(LOOKUP(BG16,'Tabla de puntos'!$C$6:$C$16,'Tabla de puntos'!$F$6:$F$16)))),(BB16+BC16+(LOOKUP(BD16,'Tabla de puntos'!$C$21:$C$31,'Tabla de puntos'!$D$21:$D$31)+LOOKUP(BE16,'Tabla de puntos'!$C$21:$C$31,'Tabla de puntos'!$D$21:$D$31)+(LOOKUP(BF16,'Tabla de puntos'!$C$21:$C$31,'Tabla de puntos'!$E$21:$E$31))+(LOOKUP(BG16,'Tabla de puntos'!$C$21:$C$31,'Tabla de puntos'!$F$21:$F$31)))))</f>
        <v>0</v>
      </c>
      <c r="BI16" s="56">
        <f t="shared" si="0"/>
        <v>147</v>
      </c>
      <c r="BM16" s="9">
        <v>154</v>
      </c>
      <c r="BN16" s="9" t="s">
        <v>281</v>
      </c>
    </row>
    <row r="17" spans="1:66" x14ac:dyDescent="0.25">
      <c r="A17" s="7"/>
      <c r="B17" s="9">
        <v>5</v>
      </c>
      <c r="C17" s="9">
        <v>158</v>
      </c>
      <c r="D17" s="9" t="s">
        <v>90</v>
      </c>
      <c r="E17" s="13">
        <v>1</v>
      </c>
      <c r="F17" s="15">
        <v>5</v>
      </c>
      <c r="G17" s="16">
        <v>5</v>
      </c>
      <c r="H17" s="15">
        <v>4</v>
      </c>
      <c r="I17" s="15"/>
      <c r="J17" s="7">
        <v>4</v>
      </c>
      <c r="K17" s="2">
        <f>IF($J$11=1,(E17+F17+(LOOKUP(G17,'Tabla de puntos'!$C$6:$C$16,'Tabla de puntos'!$D$6:$D$16)+LOOKUP(H17,'Tabla de puntos'!$C$6:$C$16,'Tabla de puntos'!$D$6:$D$16)+(LOOKUP(I17,'Tabla de puntos'!$C$6:$C$16,'Tabla de puntos'!$E$6:$E$16))+(LOOKUP(J17,'Tabla de puntos'!$C$6:$C$16,'Tabla de puntos'!$F$6:$F$16)))),(E17+F17+(LOOKUP(G17,'Tabla de puntos'!$C$21:$C$31,'Tabla de puntos'!$D$21:$D$31)+LOOKUP(H17,'Tabla de puntos'!$C$21:$C$31,'Tabla de puntos'!$D$21:$D$31)+(LOOKUP(I17,'Tabla de puntos'!$C$21:$C$31,'Tabla de puntos'!$E$21:$E$31))+(LOOKUP(J17,'Tabla de puntos'!$C$21:$C$31,'Tabla de puntos'!$F$21:$F$31)))))</f>
        <v>29</v>
      </c>
      <c r="L17" s="13"/>
      <c r="M17" s="15"/>
      <c r="N17" s="15"/>
      <c r="O17" s="15"/>
      <c r="P17" s="15"/>
      <c r="Q17" s="7"/>
      <c r="R17" s="9">
        <f>IF($Q$11=1,(L17+M17+(LOOKUP(N17,'Tabla de puntos'!$C$6:$C$16,'Tabla de puntos'!$D$6:$D$16)+LOOKUP(O17,'Tabla de puntos'!$C$6:$C$16,'Tabla de puntos'!$D$6:$D$16)+(LOOKUP(P17,'Tabla de puntos'!$C$6:$C$16,'Tabla de puntos'!$E$6:$E$16))+(LOOKUP(Q17,'Tabla de puntos'!$C$6:$C$16,'Tabla de puntos'!$F$6:$F$16)))),(L17+M17+(LOOKUP(N17,'Tabla de puntos'!$C$21:$C$31,'Tabla de puntos'!$D$21:$D$31)+LOOKUP(O17,'Tabla de puntos'!$C$21:$C$31,'Tabla de puntos'!$D$21:$D$31)+(LOOKUP(P17,'Tabla de puntos'!$C$21:$C$31,'Tabla de puntos'!$E$21:$E$31))+(LOOKUP(Q17,'Tabla de puntos'!$C$21:$C$31,'Tabla de puntos'!$F$21:$F$31)))))</f>
        <v>0</v>
      </c>
      <c r="S17" s="13">
        <v>1</v>
      </c>
      <c r="T17" s="15">
        <v>5</v>
      </c>
      <c r="U17" s="15">
        <v>8</v>
      </c>
      <c r="V17" s="15">
        <v>5</v>
      </c>
      <c r="W17" s="15"/>
      <c r="X17" s="7">
        <v>5</v>
      </c>
      <c r="Y17" s="9">
        <f>IF($X$11=1,(S17+T17+(LOOKUP(U17,'Tabla de puntos'!$C$6:$C$16,'Tabla de puntos'!$D$6:$D$16)+LOOKUP(V17,'Tabla de puntos'!$C$6:$C$16,'Tabla de puntos'!$D$6:$D$16)+(LOOKUP(W17,'Tabla de puntos'!$C$6:$C$16,'Tabla de puntos'!$E$6:$E$16))+(LOOKUP(X17,'Tabla de puntos'!$C$6:$C$16,'Tabla de puntos'!$F$6:$F$16)))),(S17+T17+(LOOKUP(U17,'Tabla de puntos'!$C$21:$C$31,'Tabla de puntos'!$D$21:$D$31)+LOOKUP(V17,'Tabla de puntos'!$C$21:$C$31,'Tabla de puntos'!$D$21:$D$31)+(LOOKUP(W17,'Tabla de puntos'!$C$21:$C$31,'Tabla de puntos'!$E$21:$E$31))+(LOOKUP(X17,'Tabla de puntos'!$C$21:$C$31,'Tabla de puntos'!$F$21:$F$31)))))</f>
        <v>23</v>
      </c>
      <c r="Z17" s="16">
        <v>1</v>
      </c>
      <c r="AA17" s="15">
        <v>5</v>
      </c>
      <c r="AB17" s="15">
        <v>4</v>
      </c>
      <c r="AC17" s="15">
        <v>5</v>
      </c>
      <c r="AD17" s="15"/>
      <c r="AE17" s="7">
        <v>4</v>
      </c>
      <c r="AF17" s="9">
        <f>IF($AE$11=1,(Z17+AA17+(LOOKUP(AB17,'Tabla de puntos'!$C$6:$C$16,'Tabla de puntos'!$D$6:$D$16)+LOOKUP(AC17,'Tabla de puntos'!$C$6:$C$16,'Tabla de puntos'!$D$6:$D$16)+(LOOKUP(AD17,'Tabla de puntos'!$C$6:$C$16,'Tabla de puntos'!$E$6:$E$16))+(LOOKUP(AE17,'Tabla de puntos'!$C$6:$C$16,'Tabla de puntos'!$F$6:$F$16)))),(Z17+AA17+(LOOKUP(AB17,'Tabla de puntos'!$C$21:$C$31,'Tabla de puntos'!$D$21:$D$31)+LOOKUP(AC17,'Tabla de puntos'!$C$21:$C$31,'Tabla de puntos'!$D$21:$D$31)+(LOOKUP(AD17,'Tabla de puntos'!$C$21:$C$31,'Tabla de puntos'!$E$21:$E$31))+(LOOKUP(AE17,'Tabla de puntos'!$C$21:$C$31,'Tabla de puntos'!$F$21:$F$31)))))</f>
        <v>29</v>
      </c>
      <c r="AG17" s="16"/>
      <c r="AH17" s="15"/>
      <c r="AI17" s="15"/>
      <c r="AJ17" s="15"/>
      <c r="AK17" s="15"/>
      <c r="AL17" s="7"/>
      <c r="AM17" s="9">
        <f>IF($AL$11=1,(AG17+AH17+(LOOKUP(AI17,'Tabla de puntos'!$C$6:$C$16,'Tabla de puntos'!$D$6:$D$16)+LOOKUP(AJ17,'Tabla de puntos'!$C$6:$C$16,'Tabla de puntos'!$D$6:$D$16)+(LOOKUP(AK17,'Tabla de puntos'!$C$6:$C$16,'Tabla de puntos'!$E$6:$E$16))+(LOOKUP(AL17,'Tabla de puntos'!$C$6:$C$16,'Tabla de puntos'!$F$6:$F$16)))),(AG17+AH17+(LOOKUP(AI17,'Tabla de puntos'!$C$21:$C$31,'Tabla de puntos'!$D$21:$D$31)+LOOKUP(AJ17,'Tabla de puntos'!$C$21:$C$31,'Tabla de puntos'!$D$21:$D$31)+(LOOKUP(AK17,'Tabla de puntos'!$C$21:$C$31,'Tabla de puntos'!$E$21:$E$31))+(LOOKUP(AL17,'Tabla de puntos'!$C$21:$C$31,'Tabla de puntos'!$F$21:$F$31)))))</f>
        <v>0</v>
      </c>
      <c r="AN17" s="16"/>
      <c r="AO17" s="15"/>
      <c r="AP17" s="15"/>
      <c r="AQ17" s="15"/>
      <c r="AR17" s="15"/>
      <c r="AS17" s="7"/>
      <c r="AT17" s="9">
        <f>IF($AS$11=1,(AN17+AO17+(LOOKUP(AP17,'Tabla de puntos'!$C$6:$C$16,'Tabla de puntos'!$D$6:$D$16)+LOOKUP(AQ17,'Tabla de puntos'!$C$6:$C$16,'Tabla de puntos'!$D$6:$D$16)+(LOOKUP(AR17,'Tabla de puntos'!$C$6:$C$16,'Tabla de puntos'!$E$6:$E$16))+(LOOKUP(AS17,'Tabla de puntos'!$C$6:$C$16,'Tabla de puntos'!$F$6:$F$16)))),(AN17+AO17+(LOOKUP(AP17,'Tabla de puntos'!$C$21:$C$31,'Tabla de puntos'!$D$21:$D$31)+LOOKUP(AQ17,'Tabla de puntos'!$C$21:$C$31,'Tabla de puntos'!$D$21:$D$31)+(LOOKUP(AR17,'Tabla de puntos'!$C$21:$C$31,'Tabla de puntos'!$E$21:$E$31))+(LOOKUP(AS17,'Tabla de puntos'!$C$21:$C$31,'Tabla de puntos'!$F$21:$F$31)))))</f>
        <v>0</v>
      </c>
      <c r="AU17" s="16">
        <v>1</v>
      </c>
      <c r="AV17" s="15">
        <v>5</v>
      </c>
      <c r="AW17" s="15">
        <v>4</v>
      </c>
      <c r="AX17" s="15"/>
      <c r="AY17" s="15"/>
      <c r="AZ17" s="7">
        <v>4</v>
      </c>
      <c r="BA17" s="7">
        <f>IF($AZ$11=1,(AU17+AV17+(LOOKUP(AW17,'Tabla de puntos'!$C$6:$C$16,'Tabla de puntos'!$D$6:$D$16)+LOOKUP(AX17,'Tabla de puntos'!$C$6:$C$16,'Tabla de puntos'!$D$6:$D$16)+(LOOKUP(AY17,'Tabla de puntos'!$C$6:$C$16,'Tabla de puntos'!$E$6:$E$16))+(LOOKUP(AZ17,'Tabla de puntos'!$C$6:$C$16,'Tabla de puntos'!$F$6:$F$16)))),(AU17+AV17+(LOOKUP(AW17,'Tabla de puntos'!$C$21:$C$31,'Tabla de puntos'!$D$21:$D$31)+LOOKUP(AX17,'Tabla de puntos'!$C$21:$C$31,'Tabla de puntos'!$D$21:$D$31)+(LOOKUP(AY17,'Tabla de puntos'!$C$21:$C$31,'Tabla de puntos'!$E$21:$E$31))+(LOOKUP(AZ17,'Tabla de puntos'!$C$21:$C$31,'Tabla de puntos'!$F$21:$F$31)))))</f>
        <v>24</v>
      </c>
      <c r="BB17" s="16">
        <v>1</v>
      </c>
      <c r="BC17" s="15">
        <v>5</v>
      </c>
      <c r="BD17" s="15"/>
      <c r="BE17" s="15"/>
      <c r="BF17" s="15"/>
      <c r="BG17" s="7"/>
      <c r="BH17" s="7">
        <f>IF($BG$11=1,(BB17+BC17+(LOOKUP(BD17,'Tabla de puntos'!$C$6:$C$16,'Tabla de puntos'!$D$6:$D$16)+LOOKUP(BE17,'Tabla de puntos'!$C$6:$C$16,'Tabla de puntos'!$D$6:$D$16)+(LOOKUP(BF17,'Tabla de puntos'!$C$6:$C$16,'Tabla de puntos'!$E$6:$E$16))+(LOOKUP(BG17,'Tabla de puntos'!$C$6:$C$16,'Tabla de puntos'!$F$6:$F$16)))),(BB17+BC17+(LOOKUP(BD17,'Tabla de puntos'!$C$21:$C$31,'Tabla de puntos'!$D$21:$D$31)+LOOKUP(BE17,'Tabla de puntos'!$C$21:$C$31,'Tabla de puntos'!$D$21:$D$31)+(LOOKUP(BF17,'Tabla de puntos'!$C$21:$C$31,'Tabla de puntos'!$E$21:$E$31))+(LOOKUP(BG17,'Tabla de puntos'!$C$21:$C$31,'Tabla de puntos'!$F$21:$F$31)))))</f>
        <v>6</v>
      </c>
      <c r="BI17" s="67">
        <f t="shared" si="0"/>
        <v>111</v>
      </c>
      <c r="BM17" s="9">
        <v>155</v>
      </c>
      <c r="BN17" s="9" t="s">
        <v>90</v>
      </c>
    </row>
    <row r="18" spans="1:66" x14ac:dyDescent="0.25">
      <c r="A18" s="7"/>
      <c r="B18" s="9">
        <v>6</v>
      </c>
      <c r="C18" s="9">
        <v>186</v>
      </c>
      <c r="D18" s="9" t="s">
        <v>93</v>
      </c>
      <c r="E18" s="13">
        <v>1</v>
      </c>
      <c r="F18" s="15">
        <v>5</v>
      </c>
      <c r="G18" s="16">
        <v>6</v>
      </c>
      <c r="H18" s="15">
        <v>5</v>
      </c>
      <c r="I18" s="15"/>
      <c r="J18" s="7">
        <v>5</v>
      </c>
      <c r="K18" s="2">
        <f>IF($J$11=1,(E18+F18+(LOOKUP(G18,'Tabla de puntos'!$C$6:$C$16,'Tabla de puntos'!$D$6:$D$16)+LOOKUP(H18,'Tabla de puntos'!$C$6:$C$16,'Tabla de puntos'!$D$6:$D$16)+(LOOKUP(I18,'Tabla de puntos'!$C$6:$C$16,'Tabla de puntos'!$E$6:$E$16))+(LOOKUP(J18,'Tabla de puntos'!$C$6:$C$16,'Tabla de puntos'!$F$6:$F$16)))),(E18+F18+(LOOKUP(G18,'Tabla de puntos'!$C$21:$C$31,'Tabla de puntos'!$D$21:$D$31)+LOOKUP(H18,'Tabla de puntos'!$C$21:$C$31,'Tabla de puntos'!$D$21:$D$31)+(LOOKUP(I18,'Tabla de puntos'!$C$21:$C$31,'Tabla de puntos'!$E$21:$E$31))+(LOOKUP(J18,'Tabla de puntos'!$C$21:$C$31,'Tabla de puntos'!$F$21:$F$31)))))</f>
        <v>25</v>
      </c>
      <c r="L18" s="13">
        <v>1</v>
      </c>
      <c r="M18" s="15">
        <v>5</v>
      </c>
      <c r="N18" s="15">
        <v>4</v>
      </c>
      <c r="O18" s="15">
        <v>3</v>
      </c>
      <c r="P18" s="15"/>
      <c r="Q18" s="7">
        <v>3</v>
      </c>
      <c r="R18" s="9">
        <f>IF($Q$11=1,(L18+M18+(LOOKUP(N18,'Tabla de puntos'!$C$6:$C$16,'Tabla de puntos'!$D$6:$D$16)+LOOKUP(O18,'Tabla de puntos'!$C$6:$C$16,'Tabla de puntos'!$D$6:$D$16)+(LOOKUP(P18,'Tabla de puntos'!$C$6:$C$16,'Tabla de puntos'!$E$6:$E$16))+(LOOKUP(Q18,'Tabla de puntos'!$C$6:$C$16,'Tabla de puntos'!$F$6:$F$16)))),(L18+M18+(LOOKUP(N18,'Tabla de puntos'!$C$21:$C$31,'Tabla de puntos'!$D$21:$D$31)+LOOKUP(O18,'Tabla de puntos'!$C$21:$C$31,'Tabla de puntos'!$D$21:$D$31)+(LOOKUP(P18,'Tabla de puntos'!$C$21:$C$31,'Tabla de puntos'!$E$21:$E$31))+(LOOKUP(Q18,'Tabla de puntos'!$C$21:$C$31,'Tabla de puntos'!$F$21:$F$31)))))</f>
        <v>48</v>
      </c>
      <c r="S18" s="13">
        <v>1</v>
      </c>
      <c r="T18" s="15">
        <v>5</v>
      </c>
      <c r="U18" s="15">
        <v>7</v>
      </c>
      <c r="V18" s="15"/>
      <c r="W18" s="15"/>
      <c r="X18" s="7"/>
      <c r="Y18" s="9">
        <f>IF($X$11=1,(S18+T18+(LOOKUP(U18,'Tabla de puntos'!$C$6:$C$16,'Tabla de puntos'!$D$6:$D$16)+LOOKUP(V18,'Tabla de puntos'!$C$6:$C$16,'Tabla de puntos'!$D$6:$D$16)+(LOOKUP(W18,'Tabla de puntos'!$C$6:$C$16,'Tabla de puntos'!$E$6:$E$16))+(LOOKUP(X18,'Tabla de puntos'!$C$6:$C$16,'Tabla de puntos'!$F$6:$F$16)))),(S18+T18+(LOOKUP(U18,'Tabla de puntos'!$C$21:$C$31,'Tabla de puntos'!$D$21:$D$31)+LOOKUP(V18,'Tabla de puntos'!$C$21:$C$31,'Tabla de puntos'!$D$21:$D$31)+(LOOKUP(W18,'Tabla de puntos'!$C$21:$C$31,'Tabla de puntos'!$E$21:$E$31))+(LOOKUP(X18,'Tabla de puntos'!$C$21:$C$31,'Tabla de puntos'!$F$21:$F$31)))))</f>
        <v>9</v>
      </c>
      <c r="Z18" s="16">
        <v>1</v>
      </c>
      <c r="AA18" s="15">
        <v>5</v>
      </c>
      <c r="AB18" s="15"/>
      <c r="AC18" s="15"/>
      <c r="AD18" s="15"/>
      <c r="AE18" s="7"/>
      <c r="AF18" s="9">
        <f>IF($AE$11=1,(Z18+AA18+(LOOKUP(AB18,'Tabla de puntos'!$C$6:$C$16,'Tabla de puntos'!$D$6:$D$16)+LOOKUP(AC18,'Tabla de puntos'!$C$6:$C$16,'Tabla de puntos'!$D$6:$D$16)+(LOOKUP(AD18,'Tabla de puntos'!$C$6:$C$16,'Tabla de puntos'!$E$6:$E$16))+(LOOKUP(AE18,'Tabla de puntos'!$C$6:$C$16,'Tabla de puntos'!$F$6:$F$16)))),(Z18+AA18+(LOOKUP(AB18,'Tabla de puntos'!$C$21:$C$31,'Tabla de puntos'!$D$21:$D$31)+LOOKUP(AC18,'Tabla de puntos'!$C$21:$C$31,'Tabla de puntos'!$D$21:$D$31)+(LOOKUP(AD18,'Tabla de puntos'!$C$21:$C$31,'Tabla de puntos'!$E$21:$E$31))+(LOOKUP(AE18,'Tabla de puntos'!$C$21:$C$31,'Tabla de puntos'!$F$21:$F$31)))))</f>
        <v>6</v>
      </c>
      <c r="AG18" s="16"/>
      <c r="AH18" s="15"/>
      <c r="AI18" s="15"/>
      <c r="AJ18" s="15"/>
      <c r="AK18" s="15"/>
      <c r="AL18" s="7"/>
      <c r="AM18" s="9">
        <f>IF($AL$11=1,(AG18+AH18+(LOOKUP(AI18,'Tabla de puntos'!$C$6:$C$16,'Tabla de puntos'!$D$6:$D$16)+LOOKUP(AJ18,'Tabla de puntos'!$C$6:$C$16,'Tabla de puntos'!$D$6:$D$16)+(LOOKUP(AK18,'Tabla de puntos'!$C$6:$C$16,'Tabla de puntos'!$E$6:$E$16))+(LOOKUP(AL18,'Tabla de puntos'!$C$6:$C$16,'Tabla de puntos'!$F$6:$F$16)))),(AG18+AH18+(LOOKUP(AI18,'Tabla de puntos'!$C$21:$C$31,'Tabla de puntos'!$D$21:$D$31)+LOOKUP(AJ18,'Tabla de puntos'!$C$21:$C$31,'Tabla de puntos'!$D$21:$D$31)+(LOOKUP(AK18,'Tabla de puntos'!$C$21:$C$31,'Tabla de puntos'!$E$21:$E$31))+(LOOKUP(AL18,'Tabla de puntos'!$C$21:$C$31,'Tabla de puntos'!$F$21:$F$31)))))</f>
        <v>0</v>
      </c>
      <c r="AN18" s="16">
        <v>1</v>
      </c>
      <c r="AO18" s="15">
        <v>5</v>
      </c>
      <c r="AP18" s="15">
        <v>7</v>
      </c>
      <c r="AQ18" s="15">
        <v>7</v>
      </c>
      <c r="AR18" s="15"/>
      <c r="AS18" s="7">
        <v>7</v>
      </c>
      <c r="AT18" s="9">
        <f>IF($AS$11=1,(AN18+AO18+(LOOKUP(AP18,'Tabla de puntos'!$C$6:$C$16,'Tabla de puntos'!$D$6:$D$16)+LOOKUP(AQ18,'Tabla de puntos'!$C$6:$C$16,'Tabla de puntos'!$D$6:$D$16)+(LOOKUP(AR18,'Tabla de puntos'!$C$6:$C$16,'Tabla de puntos'!$E$6:$E$16))+(LOOKUP(AS18,'Tabla de puntos'!$C$6:$C$16,'Tabla de puntos'!$F$6:$F$16)))),(AN18+AO18+(LOOKUP(AP18,'Tabla de puntos'!$C$21:$C$31,'Tabla de puntos'!$D$21:$D$31)+LOOKUP(AQ18,'Tabla de puntos'!$C$21:$C$31,'Tabla de puntos'!$D$21:$D$31)+(LOOKUP(AR18,'Tabla de puntos'!$C$21:$C$31,'Tabla de puntos'!$E$21:$E$31))+(LOOKUP(AS18,'Tabla de puntos'!$C$21:$C$31,'Tabla de puntos'!$F$21:$F$31)))))</f>
        <v>18</v>
      </c>
      <c r="AU18" s="16"/>
      <c r="AV18" s="15"/>
      <c r="AW18" s="15"/>
      <c r="AX18" s="15"/>
      <c r="AY18" s="15"/>
      <c r="AZ18" s="7"/>
      <c r="BA18" s="7">
        <f>IF($AZ$11=1,(AU18+AV18+(LOOKUP(AW18,'Tabla de puntos'!$C$6:$C$16,'Tabla de puntos'!$D$6:$D$16)+LOOKUP(AX18,'Tabla de puntos'!$C$6:$C$16,'Tabla de puntos'!$D$6:$D$16)+(LOOKUP(AY18,'Tabla de puntos'!$C$6:$C$16,'Tabla de puntos'!$E$6:$E$16))+(LOOKUP(AZ18,'Tabla de puntos'!$C$6:$C$16,'Tabla de puntos'!$F$6:$F$16)))),(AU18+AV18+(LOOKUP(AW18,'Tabla de puntos'!$C$21:$C$31,'Tabla de puntos'!$D$21:$D$31)+LOOKUP(AX18,'Tabla de puntos'!$C$21:$C$31,'Tabla de puntos'!$D$21:$D$31)+(LOOKUP(AY18,'Tabla de puntos'!$C$21:$C$31,'Tabla de puntos'!$E$21:$E$31))+(LOOKUP(AZ18,'Tabla de puntos'!$C$21:$C$31,'Tabla de puntos'!$F$21:$F$31)))))</f>
        <v>0</v>
      </c>
      <c r="BB18" s="16"/>
      <c r="BC18" s="15"/>
      <c r="BD18" s="15"/>
      <c r="BE18" s="15"/>
      <c r="BF18" s="15"/>
      <c r="BG18" s="7"/>
      <c r="BH18" s="7">
        <f>IF($BG$11=1,(BB18+BC18+(LOOKUP(BD18,'Tabla de puntos'!$C$6:$C$16,'Tabla de puntos'!$D$6:$D$16)+LOOKUP(BE18,'Tabla de puntos'!$C$6:$C$16,'Tabla de puntos'!$D$6:$D$16)+(LOOKUP(BF18,'Tabla de puntos'!$C$6:$C$16,'Tabla de puntos'!$E$6:$E$16))+(LOOKUP(BG18,'Tabla de puntos'!$C$6:$C$16,'Tabla de puntos'!$F$6:$F$16)))),(BB18+BC18+(LOOKUP(BD18,'Tabla de puntos'!$C$21:$C$31,'Tabla de puntos'!$D$21:$D$31)+LOOKUP(BE18,'Tabla de puntos'!$C$21:$C$31,'Tabla de puntos'!$D$21:$D$31)+(LOOKUP(BF18,'Tabla de puntos'!$C$21:$C$31,'Tabla de puntos'!$E$21:$E$31))+(LOOKUP(BG18,'Tabla de puntos'!$C$21:$C$31,'Tabla de puntos'!$F$21:$F$31)))))</f>
        <v>0</v>
      </c>
      <c r="BI18" s="24">
        <f t="shared" si="0"/>
        <v>106</v>
      </c>
      <c r="BM18" s="9">
        <v>156</v>
      </c>
      <c r="BN18" s="9" t="s">
        <v>93</v>
      </c>
    </row>
    <row r="19" spans="1:66" x14ac:dyDescent="0.25">
      <c r="A19" s="7"/>
      <c r="B19" s="9">
        <v>7</v>
      </c>
      <c r="C19" s="9">
        <v>169</v>
      </c>
      <c r="D19" s="9" t="s">
        <v>228</v>
      </c>
      <c r="E19" s="13">
        <v>1</v>
      </c>
      <c r="F19" s="15">
        <v>5</v>
      </c>
      <c r="G19" s="16"/>
      <c r="H19" s="15"/>
      <c r="I19" s="15"/>
      <c r="J19" s="7"/>
      <c r="K19" s="2">
        <f>IF($J$11=1,(E19+F19+(LOOKUP(G19,'Tabla de puntos'!$C$6:$C$16,'Tabla de puntos'!$D$6:$D$16)+LOOKUP(H19,'Tabla de puntos'!$C$6:$C$16,'Tabla de puntos'!$D$6:$D$16)+(LOOKUP(I19,'Tabla de puntos'!$C$6:$C$16,'Tabla de puntos'!$E$6:$E$16))+(LOOKUP(J19,'Tabla de puntos'!$C$6:$C$16,'Tabla de puntos'!$F$6:$F$16)))),(E19+F19+(LOOKUP(G19,'Tabla de puntos'!$C$21:$C$31,'Tabla de puntos'!$D$21:$D$31)+LOOKUP(H19,'Tabla de puntos'!$C$21:$C$31,'Tabla de puntos'!$D$21:$D$31)+(LOOKUP(I19,'Tabla de puntos'!$C$21:$C$31,'Tabla de puntos'!$E$21:$E$31))+(LOOKUP(J19,'Tabla de puntos'!$C$21:$C$31,'Tabla de puntos'!$F$21:$F$31)))))</f>
        <v>6</v>
      </c>
      <c r="L19" s="13"/>
      <c r="M19" s="15"/>
      <c r="N19" s="15"/>
      <c r="O19" s="15"/>
      <c r="P19" s="15"/>
      <c r="Q19" s="7"/>
      <c r="R19" s="9">
        <f>IF($Q$11=1,(L19+M19+(LOOKUP(N19,'Tabla de puntos'!$C$6:$C$16,'Tabla de puntos'!$D$6:$D$16)+LOOKUP(O19,'Tabla de puntos'!$C$6:$C$16,'Tabla de puntos'!$D$6:$D$16)+(LOOKUP(P19,'Tabla de puntos'!$C$6:$C$16,'Tabla de puntos'!$E$6:$E$16))+(LOOKUP(Q19,'Tabla de puntos'!$C$6:$C$16,'Tabla de puntos'!$F$6:$F$16)))),(L19+M19+(LOOKUP(N19,'Tabla de puntos'!$C$21:$C$31,'Tabla de puntos'!$D$21:$D$31)+LOOKUP(O19,'Tabla de puntos'!$C$21:$C$31,'Tabla de puntos'!$D$21:$D$31)+(LOOKUP(P19,'Tabla de puntos'!$C$21:$C$31,'Tabla de puntos'!$E$21:$E$31))+(LOOKUP(Q19,'Tabla de puntos'!$C$21:$C$31,'Tabla de puntos'!$F$21:$F$31)))))</f>
        <v>0</v>
      </c>
      <c r="S19" s="13">
        <v>1</v>
      </c>
      <c r="T19" s="15">
        <v>5</v>
      </c>
      <c r="U19" s="15"/>
      <c r="V19" s="15">
        <v>8</v>
      </c>
      <c r="W19" s="15"/>
      <c r="X19" s="7"/>
      <c r="Y19" s="9">
        <f>IF($X$11=1,(S19+T19+(LOOKUP(U19,'Tabla de puntos'!$C$6:$C$16,'Tabla de puntos'!$D$6:$D$16)+LOOKUP(V19,'Tabla de puntos'!$C$6:$C$16,'Tabla de puntos'!$D$6:$D$16)+(LOOKUP(W19,'Tabla de puntos'!$C$6:$C$16,'Tabla de puntos'!$E$6:$E$16))+(LOOKUP(X19,'Tabla de puntos'!$C$6:$C$16,'Tabla de puntos'!$F$6:$F$16)))),(S19+T19+(LOOKUP(U19,'Tabla de puntos'!$C$21:$C$31,'Tabla de puntos'!$D$21:$D$31)+LOOKUP(V19,'Tabla de puntos'!$C$21:$C$31,'Tabla de puntos'!$D$21:$D$31)+(LOOKUP(W19,'Tabla de puntos'!$C$21:$C$31,'Tabla de puntos'!$E$21:$E$31))+(LOOKUP(X19,'Tabla de puntos'!$C$21:$C$31,'Tabla de puntos'!$F$21:$F$31)))))</f>
        <v>8</v>
      </c>
      <c r="Z19" s="16">
        <v>1</v>
      </c>
      <c r="AA19" s="15">
        <v>5</v>
      </c>
      <c r="AB19" s="15"/>
      <c r="AC19" s="15">
        <v>4</v>
      </c>
      <c r="AD19" s="15"/>
      <c r="AE19" s="7">
        <v>7</v>
      </c>
      <c r="AF19" s="9">
        <f>IF($AE$11=1,(Z19+AA19+(LOOKUP(AB19,'Tabla de puntos'!$C$6:$C$16,'Tabla de puntos'!$D$6:$D$16)+LOOKUP(AC19,'Tabla de puntos'!$C$6:$C$16,'Tabla de puntos'!$D$6:$D$16)+(LOOKUP(AD19,'Tabla de puntos'!$C$6:$C$16,'Tabla de puntos'!$E$6:$E$16))+(LOOKUP(AE19,'Tabla de puntos'!$C$6:$C$16,'Tabla de puntos'!$F$6:$F$16)))),(Z19+AA19+(LOOKUP(AB19,'Tabla de puntos'!$C$21:$C$31,'Tabla de puntos'!$D$21:$D$31)+LOOKUP(AC19,'Tabla de puntos'!$C$21:$C$31,'Tabla de puntos'!$D$21:$D$31)+(LOOKUP(AD19,'Tabla de puntos'!$C$21:$C$31,'Tabla de puntos'!$E$21:$E$31))+(LOOKUP(AE19,'Tabla de puntos'!$C$21:$C$31,'Tabla de puntos'!$F$21:$F$31)))))</f>
        <v>18</v>
      </c>
      <c r="AG19" s="16">
        <v>1</v>
      </c>
      <c r="AH19" s="15">
        <v>5</v>
      </c>
      <c r="AI19" s="15">
        <v>5</v>
      </c>
      <c r="AJ19" s="15">
        <v>5</v>
      </c>
      <c r="AK19" s="15"/>
      <c r="AL19" s="7">
        <v>5</v>
      </c>
      <c r="AM19" s="9">
        <f>IF($AL$11=1,(AG19+AH19+(LOOKUP(AI19,'Tabla de puntos'!$C$6:$C$16,'Tabla de puntos'!$D$6:$D$16)+LOOKUP(AJ19,'Tabla de puntos'!$C$6:$C$16,'Tabla de puntos'!$D$6:$D$16)+(LOOKUP(AK19,'Tabla de puntos'!$C$6:$C$16,'Tabla de puntos'!$E$6:$E$16))+(LOOKUP(AL19,'Tabla de puntos'!$C$6:$C$16,'Tabla de puntos'!$F$6:$F$16)))),(AG19+AH19+(LOOKUP(AI19,'Tabla de puntos'!$C$21:$C$31,'Tabla de puntos'!$D$21:$D$31)+LOOKUP(AJ19,'Tabla de puntos'!$C$21:$C$31,'Tabla de puntos'!$D$21:$D$31)+(LOOKUP(AK19,'Tabla de puntos'!$C$21:$C$31,'Tabla de puntos'!$E$21:$E$31))+(LOOKUP(AL19,'Tabla de puntos'!$C$21:$C$31,'Tabla de puntos'!$F$21:$F$31)))))</f>
        <v>26</v>
      </c>
      <c r="AN19" s="16"/>
      <c r="AO19" s="15"/>
      <c r="AP19" s="15"/>
      <c r="AQ19" s="15"/>
      <c r="AR19" s="15"/>
      <c r="AS19" s="7"/>
      <c r="AT19" s="9">
        <f>IF($AS$11=1,(AN19+AO19+(LOOKUP(AP19,'Tabla de puntos'!$C$6:$C$16,'Tabla de puntos'!$D$6:$D$16)+LOOKUP(AQ19,'Tabla de puntos'!$C$6:$C$16,'Tabla de puntos'!$D$6:$D$16)+(LOOKUP(AR19,'Tabla de puntos'!$C$6:$C$16,'Tabla de puntos'!$E$6:$E$16))+(LOOKUP(AS19,'Tabla de puntos'!$C$6:$C$16,'Tabla de puntos'!$F$6:$F$16)))),(AN19+AO19+(LOOKUP(AP19,'Tabla de puntos'!$C$21:$C$31,'Tabla de puntos'!$D$21:$D$31)+LOOKUP(AQ19,'Tabla de puntos'!$C$21:$C$31,'Tabla de puntos'!$D$21:$D$31)+(LOOKUP(AR19,'Tabla de puntos'!$C$21:$C$31,'Tabla de puntos'!$E$21:$E$31))+(LOOKUP(AS19,'Tabla de puntos'!$C$21:$C$31,'Tabla de puntos'!$F$21:$F$31)))))</f>
        <v>0</v>
      </c>
      <c r="AU19" s="16">
        <v>1</v>
      </c>
      <c r="AV19" s="15">
        <v>5</v>
      </c>
      <c r="AW19" s="15">
        <v>3</v>
      </c>
      <c r="AX19" s="15"/>
      <c r="AY19" s="15"/>
      <c r="AZ19" s="7">
        <v>3</v>
      </c>
      <c r="BA19" s="7">
        <f>IF($AZ$11=1,(AU19+AV19+(LOOKUP(AW19,'Tabla de puntos'!$C$6:$C$16,'Tabla de puntos'!$D$6:$D$16)+LOOKUP(AX19,'Tabla de puntos'!$C$6:$C$16,'Tabla de puntos'!$D$6:$D$16)+(LOOKUP(AY19,'Tabla de puntos'!$C$6:$C$16,'Tabla de puntos'!$E$6:$E$16))+(LOOKUP(AZ19,'Tabla de puntos'!$C$6:$C$16,'Tabla de puntos'!$F$6:$F$16)))),(AU19+AV19+(LOOKUP(AW19,'Tabla de puntos'!$C$21:$C$31,'Tabla de puntos'!$D$21:$D$31)+LOOKUP(AX19,'Tabla de puntos'!$C$21:$C$31,'Tabla de puntos'!$D$21:$D$31)+(LOOKUP(AY19,'Tabla de puntos'!$C$21:$C$31,'Tabla de puntos'!$E$21:$E$31))+(LOOKUP(AZ19,'Tabla de puntos'!$C$21:$C$31,'Tabla de puntos'!$F$21:$F$31)))))</f>
        <v>28</v>
      </c>
      <c r="BB19" s="16">
        <v>1</v>
      </c>
      <c r="BC19" s="15">
        <v>5</v>
      </c>
      <c r="BD19" s="15">
        <v>2</v>
      </c>
      <c r="BE19" s="15"/>
      <c r="BF19" s="15"/>
      <c r="BG19" s="7"/>
      <c r="BH19" s="7">
        <f>IF($BG$11=1,(BB19+BC19+(LOOKUP(BD19,'Tabla de puntos'!$C$6:$C$16,'Tabla de puntos'!$D$6:$D$16)+LOOKUP(BE19,'Tabla de puntos'!$C$6:$C$16,'Tabla de puntos'!$D$6:$D$16)+(LOOKUP(BF19,'Tabla de puntos'!$C$6:$C$16,'Tabla de puntos'!$E$6:$E$16))+(LOOKUP(BG19,'Tabla de puntos'!$C$6:$C$16,'Tabla de puntos'!$F$6:$F$16)))),(BB19+BC19+(LOOKUP(BD19,'Tabla de puntos'!$C$21:$C$31,'Tabla de puntos'!$D$21:$D$31)+LOOKUP(BE19,'Tabla de puntos'!$C$21:$C$31,'Tabla de puntos'!$D$21:$D$31)+(LOOKUP(BF19,'Tabla de puntos'!$C$21:$C$31,'Tabla de puntos'!$E$21:$E$31))+(LOOKUP(BG19,'Tabla de puntos'!$C$21:$C$31,'Tabla de puntos'!$F$21:$F$31)))))</f>
        <v>19.5</v>
      </c>
      <c r="BI19" s="78">
        <f t="shared" si="0"/>
        <v>105.5</v>
      </c>
      <c r="BM19" s="9">
        <v>157</v>
      </c>
      <c r="BN19" s="9" t="s">
        <v>228</v>
      </c>
    </row>
    <row r="20" spans="1:66" x14ac:dyDescent="0.25">
      <c r="A20" s="7"/>
      <c r="B20" s="9">
        <v>8</v>
      </c>
      <c r="C20" s="9">
        <v>153</v>
      </c>
      <c r="D20" s="9" t="s">
        <v>88</v>
      </c>
      <c r="E20" s="13">
        <v>1</v>
      </c>
      <c r="F20" s="15">
        <v>5</v>
      </c>
      <c r="G20" s="16"/>
      <c r="H20" s="15"/>
      <c r="I20" s="15"/>
      <c r="J20" s="7"/>
      <c r="K20" s="2">
        <f>IF($J$11=1,(E20+F20+(LOOKUP(G20,'Tabla de puntos'!$C$6:$C$16,'Tabla de puntos'!$D$6:$D$16)+LOOKUP(H20,'Tabla de puntos'!$C$6:$C$16,'Tabla de puntos'!$D$6:$D$16)+(LOOKUP(I20,'Tabla de puntos'!$C$6:$C$16,'Tabla de puntos'!$E$6:$E$16))+(LOOKUP(J20,'Tabla de puntos'!$C$6:$C$16,'Tabla de puntos'!$F$6:$F$16)))),(E20+F20+(LOOKUP(G20,'Tabla de puntos'!$C$21:$C$31,'Tabla de puntos'!$D$21:$D$31)+LOOKUP(H20,'Tabla de puntos'!$C$21:$C$31,'Tabla de puntos'!$D$21:$D$31)+(LOOKUP(I20,'Tabla de puntos'!$C$21:$C$31,'Tabla de puntos'!$E$21:$E$31))+(LOOKUP(J20,'Tabla de puntos'!$C$21:$C$31,'Tabla de puntos'!$F$21:$F$31)))))</f>
        <v>6</v>
      </c>
      <c r="L20" s="13"/>
      <c r="M20" s="15"/>
      <c r="N20" s="15"/>
      <c r="O20" s="15"/>
      <c r="P20" s="15"/>
      <c r="Q20" s="7"/>
      <c r="R20" s="9">
        <f>IF($Q$11=1,(L20+M20+(LOOKUP(N20,'Tabla de puntos'!$C$6:$C$16,'Tabla de puntos'!$D$6:$D$16)+LOOKUP(O20,'Tabla de puntos'!$C$6:$C$16,'Tabla de puntos'!$D$6:$D$16)+(LOOKUP(P20,'Tabla de puntos'!$C$6:$C$16,'Tabla de puntos'!$E$6:$E$16))+(LOOKUP(Q20,'Tabla de puntos'!$C$6:$C$16,'Tabla de puntos'!$F$6:$F$16)))),(L20+M20+(LOOKUP(N20,'Tabla de puntos'!$C$21:$C$31,'Tabla de puntos'!$D$21:$D$31)+LOOKUP(O20,'Tabla de puntos'!$C$21:$C$31,'Tabla de puntos'!$D$21:$D$31)+(LOOKUP(P20,'Tabla de puntos'!$C$21:$C$31,'Tabla de puntos'!$E$21:$E$31))+(LOOKUP(Q20,'Tabla de puntos'!$C$21:$C$31,'Tabla de puntos'!$F$21:$F$31)))))</f>
        <v>0</v>
      </c>
      <c r="S20" s="13">
        <v>1</v>
      </c>
      <c r="T20" s="15">
        <v>5</v>
      </c>
      <c r="U20" s="15"/>
      <c r="V20" s="15">
        <v>6</v>
      </c>
      <c r="W20" s="15">
        <v>3</v>
      </c>
      <c r="X20" s="7"/>
      <c r="Y20" s="9">
        <f>IF($X$11=1,(S20+T20+(LOOKUP(U20,'Tabla de puntos'!$C$6:$C$16,'Tabla de puntos'!$D$6:$D$16)+LOOKUP(V20,'Tabla de puntos'!$C$6:$C$16,'Tabla de puntos'!$D$6:$D$16)+(LOOKUP(W20,'Tabla de puntos'!$C$6:$C$16,'Tabla de puntos'!$E$6:$E$16))+(LOOKUP(X20,'Tabla de puntos'!$C$6:$C$16,'Tabla de puntos'!$F$6:$F$16)))),(S20+T20+(LOOKUP(U20,'Tabla de puntos'!$C$21:$C$31,'Tabla de puntos'!$D$21:$D$31)+LOOKUP(V20,'Tabla de puntos'!$C$21:$C$31,'Tabla de puntos'!$D$21:$D$31)+(LOOKUP(W20,'Tabla de puntos'!$C$21:$C$31,'Tabla de puntos'!$E$21:$E$31))+(LOOKUP(X20,'Tabla de puntos'!$C$21:$C$31,'Tabla de puntos'!$F$21:$F$31)))))</f>
        <v>11</v>
      </c>
      <c r="Z20" s="16">
        <v>1</v>
      </c>
      <c r="AA20" s="15">
        <v>5</v>
      </c>
      <c r="AB20" s="15"/>
      <c r="AC20" s="15"/>
      <c r="AD20" s="15"/>
      <c r="AE20" s="7"/>
      <c r="AF20" s="9">
        <f>IF($AE$11=1,(Z20+AA20+(LOOKUP(AB20,'Tabla de puntos'!$C$6:$C$16,'Tabla de puntos'!$D$6:$D$16)+LOOKUP(AC20,'Tabla de puntos'!$C$6:$C$16,'Tabla de puntos'!$D$6:$D$16)+(LOOKUP(AD20,'Tabla de puntos'!$C$6:$C$16,'Tabla de puntos'!$E$6:$E$16))+(LOOKUP(AE20,'Tabla de puntos'!$C$6:$C$16,'Tabla de puntos'!$F$6:$F$16)))),(Z20+AA20+(LOOKUP(AB20,'Tabla de puntos'!$C$21:$C$31,'Tabla de puntos'!$D$21:$D$31)+LOOKUP(AC20,'Tabla de puntos'!$C$21:$C$31,'Tabla de puntos'!$D$21:$D$31)+(LOOKUP(AD20,'Tabla de puntos'!$C$21:$C$31,'Tabla de puntos'!$E$21:$E$31))+(LOOKUP(AE20,'Tabla de puntos'!$C$21:$C$31,'Tabla de puntos'!$F$21:$F$31)))))</f>
        <v>6</v>
      </c>
      <c r="AG20" s="16"/>
      <c r="AH20" s="15"/>
      <c r="AI20" s="15"/>
      <c r="AJ20" s="15"/>
      <c r="AK20" s="15"/>
      <c r="AL20" s="7"/>
      <c r="AM20" s="9">
        <f>IF($AL$11=1,(AG20+AH20+(LOOKUP(AI20,'Tabla de puntos'!$C$6:$C$16,'Tabla de puntos'!$D$6:$D$16)+LOOKUP(AJ20,'Tabla de puntos'!$C$6:$C$16,'Tabla de puntos'!$D$6:$D$16)+(LOOKUP(AK20,'Tabla de puntos'!$C$6:$C$16,'Tabla de puntos'!$E$6:$E$16))+(LOOKUP(AL20,'Tabla de puntos'!$C$6:$C$16,'Tabla de puntos'!$F$6:$F$16)))),(AG20+AH20+(LOOKUP(AI20,'Tabla de puntos'!$C$21:$C$31,'Tabla de puntos'!$D$21:$D$31)+LOOKUP(AJ20,'Tabla de puntos'!$C$21:$C$31,'Tabla de puntos'!$D$21:$D$31)+(LOOKUP(AK20,'Tabla de puntos'!$C$21:$C$31,'Tabla de puntos'!$E$21:$E$31))+(LOOKUP(AL20,'Tabla de puntos'!$C$21:$C$31,'Tabla de puntos'!$F$21:$F$31)))))</f>
        <v>0</v>
      </c>
      <c r="AN20" s="16"/>
      <c r="AO20" s="15"/>
      <c r="AP20" s="15"/>
      <c r="AQ20" s="15"/>
      <c r="AR20" s="15"/>
      <c r="AS20" s="7"/>
      <c r="AT20" s="9">
        <f>IF($AS$11=1,(AN20+AO20+(LOOKUP(AP20,'Tabla de puntos'!$C$6:$C$16,'Tabla de puntos'!$D$6:$D$16)+LOOKUP(AQ20,'Tabla de puntos'!$C$6:$C$16,'Tabla de puntos'!$D$6:$D$16)+(LOOKUP(AR20,'Tabla de puntos'!$C$6:$C$16,'Tabla de puntos'!$E$6:$E$16))+(LOOKUP(AS20,'Tabla de puntos'!$C$6:$C$16,'Tabla de puntos'!$F$6:$F$16)))),(AN20+AO20+(LOOKUP(AP20,'Tabla de puntos'!$C$21:$C$31,'Tabla de puntos'!$D$21:$D$31)+LOOKUP(AQ20,'Tabla de puntos'!$C$21:$C$31,'Tabla de puntos'!$D$21:$D$31)+(LOOKUP(AR20,'Tabla de puntos'!$C$21:$C$31,'Tabla de puntos'!$E$21:$E$31))+(LOOKUP(AS20,'Tabla de puntos'!$C$21:$C$31,'Tabla de puntos'!$F$21:$F$31)))))</f>
        <v>0</v>
      </c>
      <c r="AU20" s="16">
        <v>1</v>
      </c>
      <c r="AV20" s="15">
        <v>5</v>
      </c>
      <c r="AW20" s="15">
        <v>7</v>
      </c>
      <c r="AX20" s="15"/>
      <c r="AY20" s="15"/>
      <c r="AZ20" s="7">
        <v>7</v>
      </c>
      <c r="BA20" s="7">
        <f>IF($AZ$11=1,(AU20+AV20+(LOOKUP(AW20,'Tabla de puntos'!$C$6:$C$16,'Tabla de puntos'!$D$6:$D$16)+LOOKUP(AX20,'Tabla de puntos'!$C$6:$C$16,'Tabla de puntos'!$D$6:$D$16)+(LOOKUP(AY20,'Tabla de puntos'!$C$6:$C$16,'Tabla de puntos'!$E$6:$E$16))+(LOOKUP(AZ20,'Tabla de puntos'!$C$6:$C$16,'Tabla de puntos'!$F$6:$F$16)))),(AU20+AV20+(LOOKUP(AW20,'Tabla de puntos'!$C$21:$C$31,'Tabla de puntos'!$D$21:$D$31)+LOOKUP(AX20,'Tabla de puntos'!$C$21:$C$31,'Tabla de puntos'!$D$21:$D$31)+(LOOKUP(AY20,'Tabla de puntos'!$C$21:$C$31,'Tabla de puntos'!$E$21:$E$31))+(LOOKUP(AZ20,'Tabla de puntos'!$C$21:$C$31,'Tabla de puntos'!$F$21:$F$31)))))</f>
        <v>15</v>
      </c>
      <c r="BB20" s="16">
        <v>1</v>
      </c>
      <c r="BC20" s="15">
        <v>5</v>
      </c>
      <c r="BD20" s="15">
        <v>3</v>
      </c>
      <c r="BE20" s="15">
        <v>2</v>
      </c>
      <c r="BF20" s="15">
        <v>3</v>
      </c>
      <c r="BG20" s="7">
        <v>2</v>
      </c>
      <c r="BH20" s="7">
        <f>IF($BG$11=1,(BB20+BC20+(LOOKUP(BD20,'Tabla de puntos'!$C$6:$C$16,'Tabla de puntos'!$D$6:$D$16)+LOOKUP(BE20,'Tabla de puntos'!$C$6:$C$16,'Tabla de puntos'!$D$6:$D$16)+(LOOKUP(BF20,'Tabla de puntos'!$C$6:$C$16,'Tabla de puntos'!$E$6:$E$16))+(LOOKUP(BG20,'Tabla de puntos'!$C$6:$C$16,'Tabla de puntos'!$F$6:$F$16)))),(BB20+BC20+(LOOKUP(BD20,'Tabla de puntos'!$C$21:$C$31,'Tabla de puntos'!$D$21:$D$31)+LOOKUP(BE20,'Tabla de puntos'!$C$21:$C$31,'Tabla de puntos'!$D$21:$D$31)+(LOOKUP(BF20,'Tabla de puntos'!$C$21:$C$31,'Tabla de puntos'!$E$21:$E$31))+(LOOKUP(BG20,'Tabla de puntos'!$C$21:$C$31,'Tabla de puntos'!$F$21:$F$31)))))</f>
        <v>58.5</v>
      </c>
      <c r="BI20" s="24">
        <f t="shared" si="0"/>
        <v>96.5</v>
      </c>
      <c r="BM20" s="9">
        <v>158</v>
      </c>
      <c r="BN20" s="9" t="s">
        <v>88</v>
      </c>
    </row>
    <row r="21" spans="1:66" x14ac:dyDescent="0.25">
      <c r="A21" s="7"/>
      <c r="B21" s="9">
        <v>9</v>
      </c>
      <c r="C21" s="9">
        <v>176</v>
      </c>
      <c r="D21" s="9" t="s">
        <v>92</v>
      </c>
      <c r="E21" s="13">
        <v>1</v>
      </c>
      <c r="F21" s="15">
        <v>5</v>
      </c>
      <c r="G21" s="16">
        <v>7</v>
      </c>
      <c r="H21" s="15">
        <v>7</v>
      </c>
      <c r="I21" s="15"/>
      <c r="J21" s="7">
        <v>6</v>
      </c>
      <c r="K21" s="2">
        <f>IF($J$11=1,(E21+F21+(LOOKUP(G21,'Tabla de puntos'!$C$6:$C$16,'Tabla de puntos'!$D$6:$D$16)+LOOKUP(H21,'Tabla de puntos'!$C$6:$C$16,'Tabla de puntos'!$D$6:$D$16)+(LOOKUP(I21,'Tabla de puntos'!$C$6:$C$16,'Tabla de puntos'!$E$6:$E$16))+(LOOKUP(J21,'Tabla de puntos'!$C$6:$C$16,'Tabla de puntos'!$F$6:$F$16)))),(E21+F21+(LOOKUP(G21,'Tabla de puntos'!$C$21:$C$31,'Tabla de puntos'!$D$21:$D$31)+LOOKUP(H21,'Tabla de puntos'!$C$21:$C$31,'Tabla de puntos'!$D$21:$D$31)+(LOOKUP(I21,'Tabla de puntos'!$C$21:$C$31,'Tabla de puntos'!$E$21:$E$31))+(LOOKUP(J21,'Tabla de puntos'!$C$21:$C$31,'Tabla de puntos'!$F$21:$F$31)))))</f>
        <v>20</v>
      </c>
      <c r="L21" s="13">
        <v>1</v>
      </c>
      <c r="M21" s="15">
        <v>5</v>
      </c>
      <c r="N21" s="15"/>
      <c r="O21" s="15">
        <v>4</v>
      </c>
      <c r="P21" s="15">
        <v>3</v>
      </c>
      <c r="Q21" s="7"/>
      <c r="R21" s="9">
        <f>IF($Q$11=1,(L21+M21+(LOOKUP(N21,'Tabla de puntos'!$C$6:$C$16,'Tabla de puntos'!$D$6:$D$16)+LOOKUP(O21,'Tabla de puntos'!$C$6:$C$16,'Tabla de puntos'!$D$6:$D$16)+(LOOKUP(P21,'Tabla de puntos'!$C$6:$C$16,'Tabla de puntos'!$E$6:$E$16))+(LOOKUP(Q21,'Tabla de puntos'!$C$6:$C$16,'Tabla de puntos'!$F$6:$F$16)))),(L21+M21+(LOOKUP(N21,'Tabla de puntos'!$C$21:$C$31,'Tabla de puntos'!$D$21:$D$31)+LOOKUP(O21,'Tabla de puntos'!$C$21:$C$31,'Tabla de puntos'!$D$21:$D$31)+(LOOKUP(P21,'Tabla de puntos'!$C$21:$C$31,'Tabla de puntos'!$E$21:$E$31))+(LOOKUP(Q21,'Tabla de puntos'!$C$21:$C$31,'Tabla de puntos'!$F$21:$F$31)))))</f>
        <v>16.5</v>
      </c>
      <c r="S21" s="13">
        <v>1</v>
      </c>
      <c r="T21" s="15">
        <v>5</v>
      </c>
      <c r="U21" s="15"/>
      <c r="V21" s="15"/>
      <c r="W21" s="15"/>
      <c r="X21" s="7">
        <v>8</v>
      </c>
      <c r="Y21" s="9">
        <f>IF($X$11=1,(S21+T21+(LOOKUP(U21,'Tabla de puntos'!$C$6:$C$16,'Tabla de puntos'!$D$6:$D$16)+LOOKUP(V21,'Tabla de puntos'!$C$6:$C$16,'Tabla de puntos'!$D$6:$D$16)+(LOOKUP(W21,'Tabla de puntos'!$C$6:$C$16,'Tabla de puntos'!$E$6:$E$16))+(LOOKUP(X21,'Tabla de puntos'!$C$6:$C$16,'Tabla de puntos'!$F$6:$F$16)))),(S21+T21+(LOOKUP(U21,'Tabla de puntos'!$C$21:$C$31,'Tabla de puntos'!$D$21:$D$31)+LOOKUP(V21,'Tabla de puntos'!$C$21:$C$31,'Tabla de puntos'!$D$21:$D$31)+(LOOKUP(W21,'Tabla de puntos'!$C$21:$C$31,'Tabla de puntos'!$E$21:$E$31))+(LOOKUP(X21,'Tabla de puntos'!$C$21:$C$31,'Tabla de puntos'!$F$21:$F$31)))))</f>
        <v>10</v>
      </c>
      <c r="Z21" s="16">
        <v>1</v>
      </c>
      <c r="AA21" s="15">
        <v>5</v>
      </c>
      <c r="AB21" s="15">
        <v>7</v>
      </c>
      <c r="AC21" s="15"/>
      <c r="AD21" s="15"/>
      <c r="AE21" s="7">
        <v>8</v>
      </c>
      <c r="AF21" s="9">
        <f>IF($AE$11=1,(Z21+AA21+(LOOKUP(AB21,'Tabla de puntos'!$C$6:$C$16,'Tabla de puntos'!$D$6:$D$16)+LOOKUP(AC21,'Tabla de puntos'!$C$6:$C$16,'Tabla de puntos'!$D$6:$D$16)+(LOOKUP(AD21,'Tabla de puntos'!$C$6:$C$16,'Tabla de puntos'!$E$6:$E$16))+(LOOKUP(AE21,'Tabla de puntos'!$C$6:$C$16,'Tabla de puntos'!$F$6:$F$16)))),(Z21+AA21+(LOOKUP(AB21,'Tabla de puntos'!$C$21:$C$31,'Tabla de puntos'!$D$21:$D$31)+LOOKUP(AC21,'Tabla de puntos'!$C$21:$C$31,'Tabla de puntos'!$D$21:$D$31)+(LOOKUP(AD21,'Tabla de puntos'!$C$21:$C$31,'Tabla de puntos'!$E$21:$E$31))+(LOOKUP(AE21,'Tabla de puntos'!$C$21:$C$31,'Tabla de puntos'!$F$21:$F$31)))))</f>
        <v>13</v>
      </c>
      <c r="AG21" s="16">
        <v>1</v>
      </c>
      <c r="AH21" s="15">
        <v>5</v>
      </c>
      <c r="AI21" s="15"/>
      <c r="AJ21" s="15">
        <v>7</v>
      </c>
      <c r="AK21" s="15"/>
      <c r="AL21" s="7"/>
      <c r="AM21" s="9">
        <f>IF($AL$11=1,(AG21+AH21+(LOOKUP(AI21,'Tabla de puntos'!$C$6:$C$16,'Tabla de puntos'!$D$6:$D$16)+LOOKUP(AJ21,'Tabla de puntos'!$C$6:$C$16,'Tabla de puntos'!$D$6:$D$16)+(LOOKUP(AK21,'Tabla de puntos'!$C$6:$C$16,'Tabla de puntos'!$E$6:$E$16))+(LOOKUP(AL21,'Tabla de puntos'!$C$6:$C$16,'Tabla de puntos'!$F$6:$F$16)))),(AG21+AH21+(LOOKUP(AI21,'Tabla de puntos'!$C$21:$C$31,'Tabla de puntos'!$D$21:$D$31)+LOOKUP(AJ21,'Tabla de puntos'!$C$21:$C$31,'Tabla de puntos'!$D$21:$D$31)+(LOOKUP(AK21,'Tabla de puntos'!$C$21:$C$31,'Tabla de puntos'!$E$21:$E$31))+(LOOKUP(AL21,'Tabla de puntos'!$C$21:$C$31,'Tabla de puntos'!$F$21:$F$31)))))</f>
        <v>9</v>
      </c>
      <c r="AN21" s="16">
        <v>1</v>
      </c>
      <c r="AO21" s="15">
        <v>5</v>
      </c>
      <c r="AP21" s="15">
        <v>8</v>
      </c>
      <c r="AQ21" s="15">
        <v>6</v>
      </c>
      <c r="AR21" s="15"/>
      <c r="AS21" s="7">
        <v>6</v>
      </c>
      <c r="AT21" s="9">
        <f>IF($AS$11=1,(AN21+AO21+(LOOKUP(AP21,'Tabla de puntos'!$C$6:$C$16,'Tabla de puntos'!$D$6:$D$16)+LOOKUP(AQ21,'Tabla de puntos'!$C$6:$C$16,'Tabla de puntos'!$D$6:$D$16)+(LOOKUP(AR21,'Tabla de puntos'!$C$6:$C$16,'Tabla de puntos'!$E$6:$E$16))+(LOOKUP(AS21,'Tabla de puntos'!$C$6:$C$16,'Tabla de puntos'!$F$6:$F$16)))),(AN21+AO21+(LOOKUP(AP21,'Tabla de puntos'!$C$21:$C$31,'Tabla de puntos'!$D$21:$D$31)+LOOKUP(AQ21,'Tabla de puntos'!$C$21:$C$31,'Tabla de puntos'!$D$21:$D$31)+(LOOKUP(AR21,'Tabla de puntos'!$C$21:$C$31,'Tabla de puntos'!$E$21:$E$31))+(LOOKUP(AS21,'Tabla de puntos'!$C$21:$C$31,'Tabla de puntos'!$F$21:$F$31)))))</f>
        <v>20</v>
      </c>
      <c r="AU21" s="16">
        <v>1</v>
      </c>
      <c r="AV21" s="15">
        <v>5</v>
      </c>
      <c r="AW21" s="15"/>
      <c r="AX21" s="15"/>
      <c r="AY21" s="15"/>
      <c r="AZ21" s="7"/>
      <c r="BA21" s="7">
        <f>IF($AZ$11=1,(AU21+AV21+(LOOKUP(AW21,'Tabla de puntos'!$C$6:$C$16,'Tabla de puntos'!$D$6:$D$16)+LOOKUP(AX21,'Tabla de puntos'!$C$6:$C$16,'Tabla de puntos'!$D$6:$D$16)+(LOOKUP(AY21,'Tabla de puntos'!$C$6:$C$16,'Tabla de puntos'!$E$6:$E$16))+(LOOKUP(AZ21,'Tabla de puntos'!$C$6:$C$16,'Tabla de puntos'!$F$6:$F$16)))),(AU21+AV21+(LOOKUP(AW21,'Tabla de puntos'!$C$21:$C$31,'Tabla de puntos'!$D$21:$D$31)+LOOKUP(AX21,'Tabla de puntos'!$C$21:$C$31,'Tabla de puntos'!$D$21:$D$31)+(LOOKUP(AY21,'Tabla de puntos'!$C$21:$C$31,'Tabla de puntos'!$E$21:$E$31))+(LOOKUP(AZ21,'Tabla de puntos'!$C$21:$C$31,'Tabla de puntos'!$F$21:$F$31)))))</f>
        <v>6</v>
      </c>
      <c r="BB21" s="16"/>
      <c r="BC21" s="15"/>
      <c r="BD21" s="15"/>
      <c r="BE21" s="15"/>
      <c r="BF21" s="15"/>
      <c r="BG21" s="7"/>
      <c r="BH21" s="7">
        <f>IF($BG$11=1,(BB21+BC21+(LOOKUP(BD21,'Tabla de puntos'!$C$6:$C$16,'Tabla de puntos'!$D$6:$D$16)+LOOKUP(BE21,'Tabla de puntos'!$C$6:$C$16,'Tabla de puntos'!$D$6:$D$16)+(LOOKUP(BF21,'Tabla de puntos'!$C$6:$C$16,'Tabla de puntos'!$E$6:$E$16))+(LOOKUP(BG21,'Tabla de puntos'!$C$6:$C$16,'Tabla de puntos'!$F$6:$F$16)))),(BB21+BC21+(LOOKUP(BD21,'Tabla de puntos'!$C$21:$C$31,'Tabla de puntos'!$D$21:$D$31)+LOOKUP(BE21,'Tabla de puntos'!$C$21:$C$31,'Tabla de puntos'!$D$21:$D$31)+(LOOKUP(BF21,'Tabla de puntos'!$C$21:$C$31,'Tabla de puntos'!$E$21:$E$31))+(LOOKUP(BG21,'Tabla de puntos'!$C$21:$C$31,'Tabla de puntos'!$F$21:$F$31)))))</f>
        <v>0</v>
      </c>
      <c r="BI21" s="24">
        <f t="shared" si="0"/>
        <v>94.5</v>
      </c>
      <c r="BM21" s="9">
        <v>159</v>
      </c>
      <c r="BN21" s="9" t="s">
        <v>92</v>
      </c>
    </row>
    <row r="22" spans="1:66" x14ac:dyDescent="0.25">
      <c r="A22" s="7"/>
      <c r="B22" s="9">
        <v>10</v>
      </c>
      <c r="C22" s="9">
        <v>159</v>
      </c>
      <c r="D22" s="9" t="s">
        <v>177</v>
      </c>
      <c r="E22" s="13"/>
      <c r="F22" s="15"/>
      <c r="G22" s="16"/>
      <c r="H22" s="15"/>
      <c r="I22" s="15"/>
      <c r="J22" s="7"/>
      <c r="K22" s="2">
        <f>IF($J$11=1,(E22+F22+(LOOKUP(G22,'Tabla de puntos'!$C$6:$C$16,'Tabla de puntos'!$D$6:$D$16)+LOOKUP(H22,'Tabla de puntos'!$C$6:$C$16,'Tabla de puntos'!$D$6:$D$16)+(LOOKUP(I22,'Tabla de puntos'!$C$6:$C$16,'Tabla de puntos'!$E$6:$E$16))+(LOOKUP(J22,'Tabla de puntos'!$C$6:$C$16,'Tabla de puntos'!$F$6:$F$16)))),(E22+F22+(LOOKUP(G22,'Tabla de puntos'!$C$21:$C$31,'Tabla de puntos'!$D$21:$D$31)+LOOKUP(H22,'Tabla de puntos'!$C$21:$C$31,'Tabla de puntos'!$D$21:$D$31)+(LOOKUP(I22,'Tabla de puntos'!$C$21:$C$31,'Tabla de puntos'!$E$21:$E$31))+(LOOKUP(J22,'Tabla de puntos'!$C$21:$C$31,'Tabla de puntos'!$F$21:$F$31)))))</f>
        <v>0</v>
      </c>
      <c r="L22" s="13">
        <v>1</v>
      </c>
      <c r="M22" s="15">
        <v>5</v>
      </c>
      <c r="N22" s="15">
        <v>5</v>
      </c>
      <c r="O22" s="15"/>
      <c r="P22" s="15"/>
      <c r="Q22" s="7"/>
      <c r="R22" s="9">
        <f>IF($Q$11=1,(L22+M22+(LOOKUP(N22,'Tabla de puntos'!$C$6:$C$16,'Tabla de puntos'!$D$6:$D$16)+LOOKUP(O22,'Tabla de puntos'!$C$6:$C$16,'Tabla de puntos'!$D$6:$D$16)+(LOOKUP(P22,'Tabla de puntos'!$C$6:$C$16,'Tabla de puntos'!$E$6:$E$16))+(LOOKUP(Q22,'Tabla de puntos'!$C$6:$C$16,'Tabla de puntos'!$F$6:$F$16)))),(L22+M22+(LOOKUP(N22,'Tabla de puntos'!$C$21:$C$31,'Tabla de puntos'!$D$21:$D$31)+LOOKUP(O22,'Tabla de puntos'!$C$21:$C$31,'Tabla de puntos'!$D$21:$D$31)+(LOOKUP(P22,'Tabla de puntos'!$C$21:$C$31,'Tabla de puntos'!$E$21:$E$31))+(LOOKUP(Q22,'Tabla de puntos'!$C$21:$C$31,'Tabla de puntos'!$F$21:$F$31)))))</f>
        <v>13.5</v>
      </c>
      <c r="S22" s="13">
        <v>1</v>
      </c>
      <c r="T22" s="15">
        <v>5</v>
      </c>
      <c r="U22" s="15">
        <v>6</v>
      </c>
      <c r="V22" s="15">
        <v>7</v>
      </c>
      <c r="W22" s="15"/>
      <c r="X22" s="7">
        <v>6</v>
      </c>
      <c r="Y22" s="9">
        <f>IF($X$11=1,(S22+T22+(LOOKUP(U22,'Tabla de puntos'!$C$6:$C$16,'Tabla de puntos'!$D$6:$D$16)+LOOKUP(V22,'Tabla de puntos'!$C$6:$C$16,'Tabla de puntos'!$D$6:$D$16)+(LOOKUP(W22,'Tabla de puntos'!$C$6:$C$16,'Tabla de puntos'!$E$6:$E$16))+(LOOKUP(X22,'Tabla de puntos'!$C$6:$C$16,'Tabla de puntos'!$F$6:$F$16)))),(S22+T22+(LOOKUP(U22,'Tabla de puntos'!$C$21:$C$31,'Tabla de puntos'!$D$21:$D$31)+LOOKUP(V22,'Tabla de puntos'!$C$21:$C$31,'Tabla de puntos'!$D$21:$D$31)+(LOOKUP(W22,'Tabla de puntos'!$C$21:$C$31,'Tabla de puntos'!$E$21:$E$31))+(LOOKUP(X22,'Tabla de puntos'!$C$21:$C$31,'Tabla de puntos'!$F$21:$F$31)))))</f>
        <v>21</v>
      </c>
      <c r="Z22" s="16">
        <v>1</v>
      </c>
      <c r="AA22" s="15">
        <v>5</v>
      </c>
      <c r="AB22" s="15">
        <v>6</v>
      </c>
      <c r="AC22" s="15">
        <v>7</v>
      </c>
      <c r="AD22" s="15"/>
      <c r="AE22" s="7">
        <v>6</v>
      </c>
      <c r="AF22" s="9">
        <f>IF($AE$11=1,(Z22+AA22+(LOOKUP(AB22,'Tabla de puntos'!$C$6:$C$16,'Tabla de puntos'!$D$6:$D$16)+LOOKUP(AC22,'Tabla de puntos'!$C$6:$C$16,'Tabla de puntos'!$D$6:$D$16)+(LOOKUP(AD22,'Tabla de puntos'!$C$6:$C$16,'Tabla de puntos'!$E$6:$E$16))+(LOOKUP(AE22,'Tabla de puntos'!$C$6:$C$16,'Tabla de puntos'!$F$6:$F$16)))),(Z22+AA22+(LOOKUP(AB22,'Tabla de puntos'!$C$21:$C$31,'Tabla de puntos'!$D$21:$D$31)+LOOKUP(AC22,'Tabla de puntos'!$C$21:$C$31,'Tabla de puntos'!$D$21:$D$31)+(LOOKUP(AD22,'Tabla de puntos'!$C$21:$C$31,'Tabla de puntos'!$E$21:$E$31))+(LOOKUP(AE22,'Tabla de puntos'!$C$21:$C$31,'Tabla de puntos'!$F$21:$F$31)))))</f>
        <v>21</v>
      </c>
      <c r="AG22" s="16">
        <v>1</v>
      </c>
      <c r="AH22" s="15">
        <v>5</v>
      </c>
      <c r="AI22" s="15">
        <v>4</v>
      </c>
      <c r="AJ22" s="15">
        <v>6</v>
      </c>
      <c r="AK22" s="15"/>
      <c r="AL22" s="7">
        <v>4</v>
      </c>
      <c r="AM22" s="9">
        <f>IF($AL$11=1,(AG22+AH22+(LOOKUP(AI22,'Tabla de puntos'!$C$6:$C$16,'Tabla de puntos'!$D$6:$D$16)+LOOKUP(AJ22,'Tabla de puntos'!$C$6:$C$16,'Tabla de puntos'!$D$6:$D$16)+(LOOKUP(AK22,'Tabla de puntos'!$C$6:$C$16,'Tabla de puntos'!$E$6:$E$16))+(LOOKUP(AL22,'Tabla de puntos'!$C$6:$C$16,'Tabla de puntos'!$F$6:$F$16)))),(AG22+AH22+(LOOKUP(AI22,'Tabla de puntos'!$C$21:$C$31,'Tabla de puntos'!$D$21:$D$31)+LOOKUP(AJ22,'Tabla de puntos'!$C$21:$C$31,'Tabla de puntos'!$D$21:$D$31)+(LOOKUP(AK22,'Tabla de puntos'!$C$21:$C$31,'Tabla de puntos'!$E$21:$E$31))+(LOOKUP(AL22,'Tabla de puntos'!$C$21:$C$31,'Tabla de puntos'!$F$21:$F$31)))))</f>
        <v>28</v>
      </c>
      <c r="AN22" s="16"/>
      <c r="AO22" s="15"/>
      <c r="AP22" s="15"/>
      <c r="AQ22" s="15"/>
      <c r="AR22" s="15"/>
      <c r="AS22" s="7"/>
      <c r="AT22" s="9">
        <f>IF($AS$11=1,(AN22+AO22+(LOOKUP(AP22,'Tabla de puntos'!$C$6:$C$16,'Tabla de puntos'!$D$6:$D$16)+LOOKUP(AQ22,'Tabla de puntos'!$C$6:$C$16,'Tabla de puntos'!$D$6:$D$16)+(LOOKUP(AR22,'Tabla de puntos'!$C$6:$C$16,'Tabla de puntos'!$E$6:$E$16))+(LOOKUP(AS22,'Tabla de puntos'!$C$6:$C$16,'Tabla de puntos'!$F$6:$F$16)))),(AN22+AO22+(LOOKUP(AP22,'Tabla de puntos'!$C$21:$C$31,'Tabla de puntos'!$D$21:$D$31)+LOOKUP(AQ22,'Tabla de puntos'!$C$21:$C$31,'Tabla de puntos'!$D$21:$D$31)+(LOOKUP(AR22,'Tabla de puntos'!$C$21:$C$31,'Tabla de puntos'!$E$21:$E$31))+(LOOKUP(AS22,'Tabla de puntos'!$C$21:$C$31,'Tabla de puntos'!$F$21:$F$31)))))</f>
        <v>0</v>
      </c>
      <c r="AU22" s="16">
        <v>1</v>
      </c>
      <c r="AV22" s="15">
        <v>5</v>
      </c>
      <c r="AW22" s="15"/>
      <c r="AX22" s="15"/>
      <c r="AY22" s="15"/>
      <c r="AZ22" s="7">
        <v>10</v>
      </c>
      <c r="BA22" s="7">
        <f>IF($AZ$11=1,(AU22+AV22+(LOOKUP(AW22,'Tabla de puntos'!$C$6:$C$16,'Tabla de puntos'!$D$6:$D$16)+LOOKUP(AX22,'Tabla de puntos'!$C$6:$C$16,'Tabla de puntos'!$D$6:$D$16)+(LOOKUP(AY22,'Tabla de puntos'!$C$6:$C$16,'Tabla de puntos'!$E$6:$E$16))+(LOOKUP(AZ22,'Tabla de puntos'!$C$6:$C$16,'Tabla de puntos'!$F$6:$F$16)))),(AU22+AV22+(LOOKUP(AW22,'Tabla de puntos'!$C$21:$C$31,'Tabla de puntos'!$D$21:$D$31)+LOOKUP(AX22,'Tabla de puntos'!$C$21:$C$31,'Tabla de puntos'!$D$21:$D$31)+(LOOKUP(AY22,'Tabla de puntos'!$C$21:$C$31,'Tabla de puntos'!$E$21:$E$31))+(LOOKUP(AZ22,'Tabla de puntos'!$C$21:$C$31,'Tabla de puntos'!$F$21:$F$31)))))</f>
        <v>7</v>
      </c>
      <c r="BB22" s="16"/>
      <c r="BC22" s="15"/>
      <c r="BD22" s="15"/>
      <c r="BE22" s="15"/>
      <c r="BF22" s="15"/>
      <c r="BG22" s="7"/>
      <c r="BH22" s="7">
        <f>IF($BG$11=1,(BB22+BC22+(LOOKUP(BD22,'Tabla de puntos'!$C$6:$C$16,'Tabla de puntos'!$D$6:$D$16)+LOOKUP(BE22,'Tabla de puntos'!$C$6:$C$16,'Tabla de puntos'!$D$6:$D$16)+(LOOKUP(BF22,'Tabla de puntos'!$C$6:$C$16,'Tabla de puntos'!$E$6:$E$16))+(LOOKUP(BG22,'Tabla de puntos'!$C$6:$C$16,'Tabla de puntos'!$F$6:$F$16)))),(BB22+BC22+(LOOKUP(BD22,'Tabla de puntos'!$C$21:$C$31,'Tabla de puntos'!$D$21:$D$31)+LOOKUP(BE22,'Tabla de puntos'!$C$21:$C$31,'Tabla de puntos'!$D$21:$D$31)+(LOOKUP(BF22,'Tabla de puntos'!$C$21:$C$31,'Tabla de puntos'!$E$21:$E$31))+(LOOKUP(BG22,'Tabla de puntos'!$C$21:$C$31,'Tabla de puntos'!$F$21:$F$31)))))</f>
        <v>0</v>
      </c>
      <c r="BI22" s="84">
        <f t="shared" si="0"/>
        <v>90.5</v>
      </c>
      <c r="BM22" s="9">
        <v>160</v>
      </c>
      <c r="BN22" s="9" t="s">
        <v>177</v>
      </c>
    </row>
    <row r="23" spans="1:66" x14ac:dyDescent="0.25">
      <c r="B23" s="9">
        <v>11</v>
      </c>
      <c r="C23" s="9">
        <v>152</v>
      </c>
      <c r="D23" s="9" t="s">
        <v>87</v>
      </c>
      <c r="E23" s="13">
        <v>1</v>
      </c>
      <c r="F23" s="15">
        <v>5</v>
      </c>
      <c r="G23" s="16">
        <v>2</v>
      </c>
      <c r="H23" s="15">
        <v>3</v>
      </c>
      <c r="I23" s="15">
        <v>3</v>
      </c>
      <c r="J23" s="7">
        <v>3</v>
      </c>
      <c r="K23" s="2">
        <f>IF($J$11=1,(E23+F23+(LOOKUP(G23,'Tabla de puntos'!$C$6:$C$16,'Tabla de puntos'!$D$6:$D$16)+LOOKUP(H23,'Tabla de puntos'!$C$6:$C$16,'Tabla de puntos'!$D$6:$D$16)+(LOOKUP(I23,'Tabla de puntos'!$C$6:$C$16,'Tabla de puntos'!$E$6:$E$16))+(LOOKUP(J23,'Tabla de puntos'!$C$6:$C$16,'Tabla de puntos'!$F$6:$F$16)))),(E23+F23+(LOOKUP(G23,'Tabla de puntos'!$C$21:$C$31,'Tabla de puntos'!$D$21:$D$31)+LOOKUP(H23,'Tabla de puntos'!$C$21:$C$31,'Tabla de puntos'!$D$21:$D$31)+(LOOKUP(I23,'Tabla de puntos'!$C$21:$C$31,'Tabla de puntos'!$E$21:$E$31))+(LOOKUP(J23,'Tabla de puntos'!$C$21:$C$31,'Tabla de puntos'!$F$21:$F$31)))))</f>
        <v>38</v>
      </c>
      <c r="L23" s="13"/>
      <c r="M23" s="15"/>
      <c r="N23" s="15"/>
      <c r="O23" s="15"/>
      <c r="P23" s="15"/>
      <c r="Q23" s="7"/>
      <c r="R23" s="9">
        <f>IF($Q$11=1,(L23+M23+(LOOKUP(N23,'Tabla de puntos'!$C$6:$C$16,'Tabla de puntos'!$D$6:$D$16)+LOOKUP(O23,'Tabla de puntos'!$C$6:$C$16,'Tabla de puntos'!$D$6:$D$16)+(LOOKUP(P23,'Tabla de puntos'!$C$6:$C$16,'Tabla de puntos'!$E$6:$E$16))+(LOOKUP(Q23,'Tabla de puntos'!$C$6:$C$16,'Tabla de puntos'!$F$6:$F$16)))),(L23+M23+(LOOKUP(N23,'Tabla de puntos'!$C$21:$C$31,'Tabla de puntos'!$D$21:$D$31)+LOOKUP(O23,'Tabla de puntos'!$C$21:$C$31,'Tabla de puntos'!$D$21:$D$31)+(LOOKUP(P23,'Tabla de puntos'!$C$21:$C$31,'Tabla de puntos'!$E$21:$E$31))+(LOOKUP(Q23,'Tabla de puntos'!$C$21:$C$31,'Tabla de puntos'!$F$21:$F$31)))))</f>
        <v>0</v>
      </c>
      <c r="S23" s="13">
        <v>1</v>
      </c>
      <c r="T23" s="15">
        <v>5</v>
      </c>
      <c r="U23" s="15">
        <v>2</v>
      </c>
      <c r="V23" s="15">
        <v>3</v>
      </c>
      <c r="W23" s="15"/>
      <c r="X23" s="7">
        <v>2</v>
      </c>
      <c r="Y23" s="9">
        <f>IF($X$11=1,(S23+T23+(LOOKUP(U23,'Tabla de puntos'!$C$6:$C$16,'Tabla de puntos'!$D$6:$D$16)+LOOKUP(V23,'Tabla de puntos'!$C$6:$C$16,'Tabla de puntos'!$D$6:$D$16)+(LOOKUP(W23,'Tabla de puntos'!$C$6:$C$16,'Tabla de puntos'!$E$6:$E$16))+(LOOKUP(X23,'Tabla de puntos'!$C$6:$C$16,'Tabla de puntos'!$F$6:$F$16)))),(S23+T23+(LOOKUP(U23,'Tabla de puntos'!$C$21:$C$31,'Tabla de puntos'!$D$21:$D$31)+LOOKUP(V23,'Tabla de puntos'!$C$21:$C$31,'Tabla de puntos'!$D$21:$D$31)+(LOOKUP(W23,'Tabla de puntos'!$C$21:$C$31,'Tabla de puntos'!$E$21:$E$31))+(LOOKUP(X23,'Tabla de puntos'!$C$21:$C$31,'Tabla de puntos'!$F$21:$F$31)))))</f>
        <v>40</v>
      </c>
      <c r="Z23" s="16">
        <v>1</v>
      </c>
      <c r="AA23" s="15">
        <v>5</v>
      </c>
      <c r="AB23" s="15"/>
      <c r="AC23" s="15"/>
      <c r="AD23" s="15"/>
      <c r="AE23" s="7"/>
      <c r="AF23" s="9">
        <f>IF($AE$11=1,(Z23+AA23+(LOOKUP(AB23,'Tabla de puntos'!$C$6:$C$16,'Tabla de puntos'!$D$6:$D$16)+LOOKUP(AC23,'Tabla de puntos'!$C$6:$C$16,'Tabla de puntos'!$D$6:$D$16)+(LOOKUP(AD23,'Tabla de puntos'!$C$6:$C$16,'Tabla de puntos'!$E$6:$E$16))+(LOOKUP(AE23,'Tabla de puntos'!$C$6:$C$16,'Tabla de puntos'!$F$6:$F$16)))),(Z23+AA23+(LOOKUP(AB23,'Tabla de puntos'!$C$21:$C$31,'Tabla de puntos'!$D$21:$D$31)+LOOKUP(AC23,'Tabla de puntos'!$C$21:$C$31,'Tabla de puntos'!$D$21:$D$31)+(LOOKUP(AD23,'Tabla de puntos'!$C$21:$C$31,'Tabla de puntos'!$E$21:$E$31))+(LOOKUP(AE23,'Tabla de puntos'!$C$21:$C$31,'Tabla de puntos'!$F$21:$F$31)))))</f>
        <v>6</v>
      </c>
      <c r="AG23" s="16"/>
      <c r="AH23" s="15"/>
      <c r="AI23" s="15"/>
      <c r="AJ23" s="15"/>
      <c r="AK23" s="15"/>
      <c r="AL23" s="7"/>
      <c r="AM23" s="9">
        <f>IF($AL$11=1,(AG23+AH23+(LOOKUP(AI23,'Tabla de puntos'!$C$6:$C$16,'Tabla de puntos'!$D$6:$D$16)+LOOKUP(AJ23,'Tabla de puntos'!$C$6:$C$16,'Tabla de puntos'!$D$6:$D$16)+(LOOKUP(AK23,'Tabla de puntos'!$C$6:$C$16,'Tabla de puntos'!$E$6:$E$16))+(LOOKUP(AL23,'Tabla de puntos'!$C$6:$C$16,'Tabla de puntos'!$F$6:$F$16)))),(AG23+AH23+(LOOKUP(AI23,'Tabla de puntos'!$C$21:$C$31,'Tabla de puntos'!$D$21:$D$31)+LOOKUP(AJ23,'Tabla de puntos'!$C$21:$C$31,'Tabla de puntos'!$D$21:$D$31)+(LOOKUP(AK23,'Tabla de puntos'!$C$21:$C$31,'Tabla de puntos'!$E$21:$E$31))+(LOOKUP(AL23,'Tabla de puntos'!$C$21:$C$31,'Tabla de puntos'!$F$21:$F$31)))))</f>
        <v>0</v>
      </c>
      <c r="AN23" s="16"/>
      <c r="AO23" s="15"/>
      <c r="AP23" s="15"/>
      <c r="AQ23" s="15"/>
      <c r="AR23" s="15"/>
      <c r="AS23" s="7"/>
      <c r="AT23" s="9">
        <f>IF($AS$11=1,(AN23+AO23+(LOOKUP(AP23,'Tabla de puntos'!$C$6:$C$16,'Tabla de puntos'!$D$6:$D$16)+LOOKUP(AQ23,'Tabla de puntos'!$C$6:$C$16,'Tabla de puntos'!$D$6:$D$16)+(LOOKUP(AR23,'Tabla de puntos'!$C$6:$C$16,'Tabla de puntos'!$E$6:$E$16))+(LOOKUP(AS23,'Tabla de puntos'!$C$6:$C$16,'Tabla de puntos'!$F$6:$F$16)))),(AN23+AO23+(LOOKUP(AP23,'Tabla de puntos'!$C$21:$C$31,'Tabla de puntos'!$D$21:$D$31)+LOOKUP(AQ23,'Tabla de puntos'!$C$21:$C$31,'Tabla de puntos'!$D$21:$D$31)+(LOOKUP(AR23,'Tabla de puntos'!$C$21:$C$31,'Tabla de puntos'!$E$21:$E$31))+(LOOKUP(AS23,'Tabla de puntos'!$C$21:$C$31,'Tabla de puntos'!$F$21:$F$31)))))</f>
        <v>0</v>
      </c>
      <c r="AU23" s="16"/>
      <c r="AV23" s="15"/>
      <c r="AW23" s="15"/>
      <c r="AX23" s="15"/>
      <c r="AY23" s="15"/>
      <c r="AZ23" s="7"/>
      <c r="BA23" s="7">
        <f>IF($AZ$11=1,(AU23+AV23+(LOOKUP(AW23,'Tabla de puntos'!$C$6:$C$16,'Tabla de puntos'!$D$6:$D$16)+LOOKUP(AX23,'Tabla de puntos'!$C$6:$C$16,'Tabla de puntos'!$D$6:$D$16)+(LOOKUP(AY23,'Tabla de puntos'!$C$6:$C$16,'Tabla de puntos'!$E$6:$E$16))+(LOOKUP(AZ23,'Tabla de puntos'!$C$6:$C$16,'Tabla de puntos'!$F$6:$F$16)))),(AU23+AV23+(LOOKUP(AW23,'Tabla de puntos'!$C$21:$C$31,'Tabla de puntos'!$D$21:$D$31)+LOOKUP(AX23,'Tabla de puntos'!$C$21:$C$31,'Tabla de puntos'!$D$21:$D$31)+(LOOKUP(AY23,'Tabla de puntos'!$C$21:$C$31,'Tabla de puntos'!$E$21:$E$31))+(LOOKUP(AZ23,'Tabla de puntos'!$C$21:$C$31,'Tabla de puntos'!$F$21:$F$31)))))</f>
        <v>0</v>
      </c>
      <c r="BB23" s="16"/>
      <c r="BC23" s="15"/>
      <c r="BD23" s="15"/>
      <c r="BE23" s="15"/>
      <c r="BF23" s="15"/>
      <c r="BG23" s="7"/>
      <c r="BH23" s="7">
        <f>IF($BG$11=1,(BB23+BC23+(LOOKUP(BD23,'Tabla de puntos'!$C$6:$C$16,'Tabla de puntos'!$D$6:$D$16)+LOOKUP(BE23,'Tabla de puntos'!$C$6:$C$16,'Tabla de puntos'!$D$6:$D$16)+(LOOKUP(BF23,'Tabla de puntos'!$C$6:$C$16,'Tabla de puntos'!$E$6:$E$16))+(LOOKUP(BG23,'Tabla de puntos'!$C$6:$C$16,'Tabla de puntos'!$F$6:$F$16)))),(BB23+BC23+(LOOKUP(BD23,'Tabla de puntos'!$C$21:$C$31,'Tabla de puntos'!$D$21:$D$31)+LOOKUP(BE23,'Tabla de puntos'!$C$21:$C$31,'Tabla de puntos'!$D$21:$D$31)+(LOOKUP(BF23,'Tabla de puntos'!$C$21:$C$31,'Tabla de puntos'!$E$21:$E$31))+(LOOKUP(BG23,'Tabla de puntos'!$C$21:$C$31,'Tabla de puntos'!$F$21:$F$31)))))</f>
        <v>0</v>
      </c>
      <c r="BI23" s="39">
        <f t="shared" si="0"/>
        <v>84</v>
      </c>
      <c r="BM23" s="9">
        <v>161</v>
      </c>
      <c r="BN23" s="9" t="s">
        <v>87</v>
      </c>
    </row>
    <row r="24" spans="1:66" x14ac:dyDescent="0.25">
      <c r="B24" s="9">
        <v>12</v>
      </c>
      <c r="C24" s="9">
        <v>170</v>
      </c>
      <c r="D24" s="9" t="s">
        <v>282</v>
      </c>
      <c r="E24" s="13"/>
      <c r="F24" s="15"/>
      <c r="G24" s="16"/>
      <c r="H24" s="15"/>
      <c r="I24" s="15"/>
      <c r="J24" s="53"/>
      <c r="K24" s="2">
        <f>IF($J$11=1,(E24+F24+(LOOKUP(G24,'Tabla de puntos'!$C$6:$C$16,'Tabla de puntos'!$D$6:$D$16)+LOOKUP(H24,'Tabla de puntos'!$C$6:$C$16,'Tabla de puntos'!$D$6:$D$16)+(LOOKUP(I24,'Tabla de puntos'!$C$6:$C$16,'Tabla de puntos'!$E$6:$E$16))+(LOOKUP(J24,'Tabla de puntos'!$C$6:$C$16,'Tabla de puntos'!$F$6:$F$16)))),(E24+F24+(LOOKUP(G24,'Tabla de puntos'!$C$21:$C$31,'Tabla de puntos'!$D$21:$D$31)+LOOKUP(H24,'Tabla de puntos'!$C$21:$C$31,'Tabla de puntos'!$D$21:$D$31)+(LOOKUP(I24,'Tabla de puntos'!$C$21:$C$31,'Tabla de puntos'!$E$21:$E$31))+(LOOKUP(J24,'Tabla de puntos'!$C$21:$C$31,'Tabla de puntos'!$F$21:$F$31)))))</f>
        <v>0</v>
      </c>
      <c r="L24" s="13"/>
      <c r="M24" s="15"/>
      <c r="N24" s="15"/>
      <c r="O24" s="15"/>
      <c r="P24" s="15"/>
      <c r="Q24" s="53"/>
      <c r="R24" s="9">
        <f>IF($Q$11=1,(L24+M24+(LOOKUP(N24,'Tabla de puntos'!$C$6:$C$16,'Tabla de puntos'!$D$6:$D$16)+LOOKUP(O24,'Tabla de puntos'!$C$6:$C$16,'Tabla de puntos'!$D$6:$D$16)+(LOOKUP(P24,'Tabla de puntos'!$C$6:$C$16,'Tabla de puntos'!$E$6:$E$16))+(LOOKUP(Q24,'Tabla de puntos'!$C$6:$C$16,'Tabla de puntos'!$F$6:$F$16)))),(L24+M24+(LOOKUP(N24,'Tabla de puntos'!$C$21:$C$31,'Tabla de puntos'!$D$21:$D$31)+LOOKUP(O24,'Tabla de puntos'!$C$21:$C$31,'Tabla de puntos'!$D$21:$D$31)+(LOOKUP(P24,'Tabla de puntos'!$C$21:$C$31,'Tabla de puntos'!$E$21:$E$31))+(LOOKUP(Q24,'Tabla de puntos'!$C$21:$C$31,'Tabla de puntos'!$F$21:$F$31)))))</f>
        <v>0</v>
      </c>
      <c r="S24" s="13"/>
      <c r="T24" s="15"/>
      <c r="U24" s="15"/>
      <c r="V24" s="15"/>
      <c r="W24" s="15"/>
      <c r="X24" s="53"/>
      <c r="Y24" s="9">
        <f>IF($X$11=1,(S24+T24+(LOOKUP(U24,'Tabla de puntos'!$C$6:$C$16,'Tabla de puntos'!$D$6:$D$16)+LOOKUP(V24,'Tabla de puntos'!$C$6:$C$16,'Tabla de puntos'!$D$6:$D$16)+(LOOKUP(W24,'Tabla de puntos'!$C$6:$C$16,'Tabla de puntos'!$E$6:$E$16))+(LOOKUP(X24,'Tabla de puntos'!$C$6:$C$16,'Tabla de puntos'!$F$6:$F$16)))),(S24+T24+(LOOKUP(U24,'Tabla de puntos'!$C$21:$C$31,'Tabla de puntos'!$D$21:$D$31)+LOOKUP(V24,'Tabla de puntos'!$C$21:$C$31,'Tabla de puntos'!$D$21:$D$31)+(LOOKUP(W24,'Tabla de puntos'!$C$21:$C$31,'Tabla de puntos'!$E$21:$E$31))+(LOOKUP(X24,'Tabla de puntos'!$C$21:$C$31,'Tabla de puntos'!$F$21:$F$31)))))</f>
        <v>0</v>
      </c>
      <c r="Z24" s="16">
        <v>1</v>
      </c>
      <c r="AA24" s="15">
        <v>5</v>
      </c>
      <c r="AB24" s="15"/>
      <c r="AC24" s="15"/>
      <c r="AD24" s="15"/>
      <c r="AE24" s="53"/>
      <c r="AF24" s="9">
        <f>IF($AE$11=1,(Z24+AA24+(LOOKUP(AB24,'Tabla de puntos'!$C$6:$C$16,'Tabla de puntos'!$D$6:$D$16)+LOOKUP(AC24,'Tabla de puntos'!$C$6:$C$16,'Tabla de puntos'!$D$6:$D$16)+(LOOKUP(AD24,'Tabla de puntos'!$C$6:$C$16,'Tabla de puntos'!$E$6:$E$16))+(LOOKUP(AE24,'Tabla de puntos'!$C$6:$C$16,'Tabla de puntos'!$F$6:$F$16)))),(Z24+AA24+(LOOKUP(AB24,'Tabla de puntos'!$C$21:$C$31,'Tabla de puntos'!$D$21:$D$31)+LOOKUP(AC24,'Tabla de puntos'!$C$21:$C$31,'Tabla de puntos'!$D$21:$D$31)+(LOOKUP(AD24,'Tabla de puntos'!$C$21:$C$31,'Tabla de puntos'!$E$21:$E$31))+(LOOKUP(AE24,'Tabla de puntos'!$C$21:$C$31,'Tabla de puntos'!$F$21:$F$31)))))</f>
        <v>6</v>
      </c>
      <c r="AG24" s="16"/>
      <c r="AH24" s="15"/>
      <c r="AI24" s="15"/>
      <c r="AJ24" s="15"/>
      <c r="AK24" s="15"/>
      <c r="AL24" s="53"/>
      <c r="AM24" s="9">
        <f>IF($AL$11=1,(AG24+AH24+(LOOKUP(AI24,'Tabla de puntos'!$C$6:$C$16,'Tabla de puntos'!$D$6:$D$16)+LOOKUP(AJ24,'Tabla de puntos'!$C$6:$C$16,'Tabla de puntos'!$D$6:$D$16)+(LOOKUP(AK24,'Tabla de puntos'!$C$6:$C$16,'Tabla de puntos'!$E$6:$E$16))+(LOOKUP(AL24,'Tabla de puntos'!$C$6:$C$16,'Tabla de puntos'!$F$6:$F$16)))),(AG24+AH24+(LOOKUP(AI24,'Tabla de puntos'!$C$21:$C$31,'Tabla de puntos'!$D$21:$D$31)+LOOKUP(AJ24,'Tabla de puntos'!$C$21:$C$31,'Tabla de puntos'!$D$21:$D$31)+(LOOKUP(AK24,'Tabla de puntos'!$C$21:$C$31,'Tabla de puntos'!$E$21:$E$31))+(LOOKUP(AL24,'Tabla de puntos'!$C$21:$C$31,'Tabla de puntos'!$F$21:$F$31)))))</f>
        <v>0</v>
      </c>
      <c r="AN24" s="16"/>
      <c r="AO24" s="15"/>
      <c r="AP24" s="15"/>
      <c r="AQ24" s="15"/>
      <c r="AR24" s="15"/>
      <c r="AS24" s="53"/>
      <c r="AT24" s="9">
        <f>IF($AS$11=1,(AN24+AO24+(LOOKUP(AP24,'Tabla de puntos'!$C$6:$C$16,'Tabla de puntos'!$D$6:$D$16)+LOOKUP(AQ24,'Tabla de puntos'!$C$6:$C$16,'Tabla de puntos'!$D$6:$D$16)+(LOOKUP(AR24,'Tabla de puntos'!$C$6:$C$16,'Tabla de puntos'!$E$6:$E$16))+(LOOKUP(AS24,'Tabla de puntos'!$C$6:$C$16,'Tabla de puntos'!$F$6:$F$16)))),(AN24+AO24+(LOOKUP(AP24,'Tabla de puntos'!$C$21:$C$31,'Tabla de puntos'!$D$21:$D$31)+LOOKUP(AQ24,'Tabla de puntos'!$C$21:$C$31,'Tabla de puntos'!$D$21:$D$31)+(LOOKUP(AR24,'Tabla de puntos'!$C$21:$C$31,'Tabla de puntos'!$E$21:$E$31))+(LOOKUP(AS24,'Tabla de puntos'!$C$21:$C$31,'Tabla de puntos'!$F$21:$F$31)))))</f>
        <v>0</v>
      </c>
      <c r="AU24" s="16"/>
      <c r="AV24" s="15"/>
      <c r="AW24" s="15"/>
      <c r="AX24" s="15"/>
      <c r="AY24" s="15"/>
      <c r="AZ24" s="53"/>
      <c r="BA24" s="53">
        <f>IF($AZ$11=1,(AU24+AV24+(LOOKUP(AW24,'Tabla de puntos'!$C$6:$C$16,'Tabla de puntos'!$D$6:$D$16)+LOOKUP(AX24,'Tabla de puntos'!$C$6:$C$16,'Tabla de puntos'!$D$6:$D$16)+(LOOKUP(AY24,'Tabla de puntos'!$C$6:$C$16,'Tabla de puntos'!$E$6:$E$16))+(LOOKUP(AZ24,'Tabla de puntos'!$C$6:$C$16,'Tabla de puntos'!$F$6:$F$16)))),(AU24+AV24+(LOOKUP(AW24,'Tabla de puntos'!$C$21:$C$31,'Tabla de puntos'!$D$21:$D$31)+LOOKUP(AX24,'Tabla de puntos'!$C$21:$C$31,'Tabla de puntos'!$D$21:$D$31)+(LOOKUP(AY24,'Tabla de puntos'!$C$21:$C$31,'Tabla de puntos'!$E$21:$E$31))+(LOOKUP(AZ24,'Tabla de puntos'!$C$21:$C$31,'Tabla de puntos'!$F$21:$F$31)))))</f>
        <v>0</v>
      </c>
      <c r="BB24" s="16">
        <v>1</v>
      </c>
      <c r="BC24" s="15">
        <v>5</v>
      </c>
      <c r="BD24" s="15">
        <v>4</v>
      </c>
      <c r="BE24" s="15">
        <v>3</v>
      </c>
      <c r="BF24" s="15"/>
      <c r="BG24" s="53">
        <v>3</v>
      </c>
      <c r="BH24" s="53">
        <f>IF($BG$11=1,(BB24+BC24+(LOOKUP(BD24,'Tabla de puntos'!$C$6:$C$16,'Tabla de puntos'!$D$6:$D$16)+LOOKUP(BE24,'Tabla de puntos'!$C$6:$C$16,'Tabla de puntos'!$D$6:$D$16)+(LOOKUP(BF24,'Tabla de puntos'!$C$6:$C$16,'Tabla de puntos'!$E$6:$E$16))+(LOOKUP(BG24,'Tabla de puntos'!$C$6:$C$16,'Tabla de puntos'!$F$6:$F$16)))),(BB24+BC24+(LOOKUP(BD24,'Tabla de puntos'!$C$21:$C$31,'Tabla de puntos'!$D$21:$D$31)+LOOKUP(BE24,'Tabla de puntos'!$C$21:$C$31,'Tabla de puntos'!$D$21:$D$31)+(LOOKUP(BF24,'Tabla de puntos'!$C$21:$C$31,'Tabla de puntos'!$E$21:$E$31))+(LOOKUP(BG24,'Tabla de puntos'!$C$21:$C$31,'Tabla de puntos'!$F$21:$F$31)))))</f>
        <v>48</v>
      </c>
      <c r="BI24" s="52">
        <f t="shared" si="0"/>
        <v>54</v>
      </c>
      <c r="BM24" s="9">
        <v>162</v>
      </c>
      <c r="BN24" s="9" t="s">
        <v>282</v>
      </c>
    </row>
    <row r="25" spans="1:66" x14ac:dyDescent="0.25">
      <c r="B25" s="9">
        <v>13</v>
      </c>
      <c r="C25" s="9">
        <v>166</v>
      </c>
      <c r="D25" s="9" t="s">
        <v>91</v>
      </c>
      <c r="E25" s="13">
        <v>1</v>
      </c>
      <c r="F25" s="15">
        <v>5</v>
      </c>
      <c r="G25" s="16"/>
      <c r="H25" s="15">
        <v>6</v>
      </c>
      <c r="I25" s="15"/>
      <c r="J25" s="53"/>
      <c r="K25" s="2">
        <f>IF($J$11=1,(E25+F25+(LOOKUP(G25,'Tabla de puntos'!$C$6:$C$16,'Tabla de puntos'!$D$6:$D$16)+LOOKUP(H25,'Tabla de puntos'!$C$6:$C$16,'Tabla de puntos'!$D$6:$D$16)+(LOOKUP(I25,'Tabla de puntos'!$C$6:$C$16,'Tabla de puntos'!$E$6:$E$16))+(LOOKUP(J25,'Tabla de puntos'!$C$6:$C$16,'Tabla de puntos'!$F$6:$F$16)))),(E25+F25+(LOOKUP(G25,'Tabla de puntos'!$C$21:$C$31,'Tabla de puntos'!$D$21:$D$31)+LOOKUP(H25,'Tabla de puntos'!$C$21:$C$31,'Tabla de puntos'!$D$21:$D$31)+(LOOKUP(I25,'Tabla de puntos'!$C$21:$C$31,'Tabla de puntos'!$E$21:$E$31))+(LOOKUP(J25,'Tabla de puntos'!$C$21:$C$31,'Tabla de puntos'!$F$21:$F$31)))))</f>
        <v>10</v>
      </c>
      <c r="L25" s="13"/>
      <c r="M25" s="15"/>
      <c r="N25" s="15"/>
      <c r="O25" s="15"/>
      <c r="P25" s="15"/>
      <c r="Q25" s="53"/>
      <c r="R25" s="9">
        <f>IF($Q$11=1,(L25+M25+(LOOKUP(N25,'Tabla de puntos'!$C$6:$C$16,'Tabla de puntos'!$D$6:$D$16)+LOOKUP(O25,'Tabla de puntos'!$C$6:$C$16,'Tabla de puntos'!$D$6:$D$16)+(LOOKUP(P25,'Tabla de puntos'!$C$6:$C$16,'Tabla de puntos'!$E$6:$E$16))+(LOOKUP(Q25,'Tabla de puntos'!$C$6:$C$16,'Tabla de puntos'!$F$6:$F$16)))),(L25+M25+(LOOKUP(N25,'Tabla de puntos'!$C$21:$C$31,'Tabla de puntos'!$D$21:$D$31)+LOOKUP(O25,'Tabla de puntos'!$C$21:$C$31,'Tabla de puntos'!$D$21:$D$31)+(LOOKUP(P25,'Tabla de puntos'!$C$21:$C$31,'Tabla de puntos'!$E$21:$E$31))+(LOOKUP(Q25,'Tabla de puntos'!$C$21:$C$31,'Tabla de puntos'!$F$21:$F$31)))))</f>
        <v>0</v>
      </c>
      <c r="S25" s="13">
        <v>1</v>
      </c>
      <c r="T25" s="15">
        <v>5</v>
      </c>
      <c r="U25" s="15"/>
      <c r="V25" s="15"/>
      <c r="W25" s="15"/>
      <c r="X25" s="53"/>
      <c r="Y25" s="9">
        <f>IF($X$11=1,(S25+T25+(LOOKUP(U25,'Tabla de puntos'!$C$6:$C$16,'Tabla de puntos'!$D$6:$D$16)+LOOKUP(V25,'Tabla de puntos'!$C$6:$C$16,'Tabla de puntos'!$D$6:$D$16)+(LOOKUP(W25,'Tabla de puntos'!$C$6:$C$16,'Tabla de puntos'!$E$6:$E$16))+(LOOKUP(X25,'Tabla de puntos'!$C$6:$C$16,'Tabla de puntos'!$F$6:$F$16)))),(S25+T25+(LOOKUP(U25,'Tabla de puntos'!$C$21:$C$31,'Tabla de puntos'!$D$21:$D$31)+LOOKUP(V25,'Tabla de puntos'!$C$21:$C$31,'Tabla de puntos'!$D$21:$D$31)+(LOOKUP(W25,'Tabla de puntos'!$C$21:$C$31,'Tabla de puntos'!$E$21:$E$31))+(LOOKUP(X25,'Tabla de puntos'!$C$21:$C$31,'Tabla de puntos'!$F$21:$F$31)))))</f>
        <v>6</v>
      </c>
      <c r="Z25" s="16">
        <v>1</v>
      </c>
      <c r="AA25" s="15">
        <v>5</v>
      </c>
      <c r="AB25" s="15">
        <v>8</v>
      </c>
      <c r="AC25" s="15">
        <v>8</v>
      </c>
      <c r="AD25" s="15"/>
      <c r="AE25" s="53">
        <v>9</v>
      </c>
      <c r="AF25" s="9">
        <f>IF($AE$11=1,(Z25+AA25+(LOOKUP(AB25,'Tabla de puntos'!$C$6:$C$16,'Tabla de puntos'!$D$6:$D$16)+LOOKUP(AC25,'Tabla de puntos'!$C$6:$C$16,'Tabla de puntos'!$D$6:$D$16)+(LOOKUP(AD25,'Tabla de puntos'!$C$6:$C$16,'Tabla de puntos'!$E$6:$E$16))+(LOOKUP(AE25,'Tabla de puntos'!$C$6:$C$16,'Tabla de puntos'!$F$6:$F$16)))),(Z25+AA25+(LOOKUP(AB25,'Tabla de puntos'!$C$21:$C$31,'Tabla de puntos'!$D$21:$D$31)+LOOKUP(AC25,'Tabla de puntos'!$C$21:$C$31,'Tabla de puntos'!$D$21:$D$31)+(LOOKUP(AD25,'Tabla de puntos'!$C$21:$C$31,'Tabla de puntos'!$E$21:$E$31))+(LOOKUP(AE25,'Tabla de puntos'!$C$21:$C$31,'Tabla de puntos'!$F$21:$F$31)))))</f>
        <v>12</v>
      </c>
      <c r="AG25" s="16"/>
      <c r="AH25" s="15"/>
      <c r="AI25" s="15"/>
      <c r="AJ25" s="15"/>
      <c r="AK25" s="15"/>
      <c r="AL25" s="53"/>
      <c r="AM25" s="9">
        <f>IF($AL$11=1,(AG25+AH25+(LOOKUP(AI25,'Tabla de puntos'!$C$6:$C$16,'Tabla de puntos'!$D$6:$D$16)+LOOKUP(AJ25,'Tabla de puntos'!$C$6:$C$16,'Tabla de puntos'!$D$6:$D$16)+(LOOKUP(AK25,'Tabla de puntos'!$C$6:$C$16,'Tabla de puntos'!$E$6:$E$16))+(LOOKUP(AL25,'Tabla de puntos'!$C$6:$C$16,'Tabla de puntos'!$F$6:$F$16)))),(AG25+AH25+(LOOKUP(AI25,'Tabla de puntos'!$C$21:$C$31,'Tabla de puntos'!$D$21:$D$31)+LOOKUP(AJ25,'Tabla de puntos'!$C$21:$C$31,'Tabla de puntos'!$D$21:$D$31)+(LOOKUP(AK25,'Tabla de puntos'!$C$21:$C$31,'Tabla de puntos'!$E$21:$E$31))+(LOOKUP(AL25,'Tabla de puntos'!$C$21:$C$31,'Tabla de puntos'!$F$21:$F$31)))))</f>
        <v>0</v>
      </c>
      <c r="AN25" s="16"/>
      <c r="AO25" s="15"/>
      <c r="AP25" s="15"/>
      <c r="AQ25" s="15"/>
      <c r="AR25" s="15"/>
      <c r="AS25" s="53"/>
      <c r="AT25" s="9">
        <f>IF($AS$11=1,(AN25+AO25+(LOOKUP(AP25,'Tabla de puntos'!$C$6:$C$16,'Tabla de puntos'!$D$6:$D$16)+LOOKUP(AQ25,'Tabla de puntos'!$C$6:$C$16,'Tabla de puntos'!$D$6:$D$16)+(LOOKUP(AR25,'Tabla de puntos'!$C$6:$C$16,'Tabla de puntos'!$E$6:$E$16))+(LOOKUP(AS25,'Tabla de puntos'!$C$6:$C$16,'Tabla de puntos'!$F$6:$F$16)))),(AN25+AO25+(LOOKUP(AP25,'Tabla de puntos'!$C$21:$C$31,'Tabla de puntos'!$D$21:$D$31)+LOOKUP(AQ25,'Tabla de puntos'!$C$21:$C$31,'Tabla de puntos'!$D$21:$D$31)+(LOOKUP(AR25,'Tabla de puntos'!$C$21:$C$31,'Tabla de puntos'!$E$21:$E$31))+(LOOKUP(AS25,'Tabla de puntos'!$C$21:$C$31,'Tabla de puntos'!$F$21:$F$31)))))</f>
        <v>0</v>
      </c>
      <c r="AU25" s="16">
        <v>1</v>
      </c>
      <c r="AV25" s="15">
        <v>5</v>
      </c>
      <c r="AW25" s="15"/>
      <c r="AX25" s="15"/>
      <c r="AY25" s="15"/>
      <c r="AZ25" s="53"/>
      <c r="BA25" s="53">
        <f>IF($AZ$11=1,(AU25+AV25+(LOOKUP(AW25,'Tabla de puntos'!$C$6:$C$16,'Tabla de puntos'!$D$6:$D$16)+LOOKUP(AX25,'Tabla de puntos'!$C$6:$C$16,'Tabla de puntos'!$D$6:$D$16)+(LOOKUP(AY25,'Tabla de puntos'!$C$6:$C$16,'Tabla de puntos'!$E$6:$E$16))+(LOOKUP(AZ25,'Tabla de puntos'!$C$6:$C$16,'Tabla de puntos'!$F$6:$F$16)))),(AU25+AV25+(LOOKUP(AW25,'Tabla de puntos'!$C$21:$C$31,'Tabla de puntos'!$D$21:$D$31)+LOOKUP(AX25,'Tabla de puntos'!$C$21:$C$31,'Tabla de puntos'!$D$21:$D$31)+(LOOKUP(AY25,'Tabla de puntos'!$C$21:$C$31,'Tabla de puntos'!$E$21:$E$31))+(LOOKUP(AZ25,'Tabla de puntos'!$C$21:$C$31,'Tabla de puntos'!$F$21:$F$31)))))</f>
        <v>6</v>
      </c>
      <c r="BB25" s="16">
        <v>1</v>
      </c>
      <c r="BC25" s="15">
        <v>5</v>
      </c>
      <c r="BD25" s="15"/>
      <c r="BE25" s="15">
        <v>4</v>
      </c>
      <c r="BF25" s="15"/>
      <c r="BG25" s="53"/>
      <c r="BH25" s="53">
        <f>IF($BG$11=1,(BB25+BC25+(LOOKUP(BD25,'Tabla de puntos'!$C$6:$C$16,'Tabla de puntos'!$D$6:$D$16)+LOOKUP(BE25,'Tabla de puntos'!$C$6:$C$16,'Tabla de puntos'!$D$6:$D$16)+(LOOKUP(BF25,'Tabla de puntos'!$C$6:$C$16,'Tabla de puntos'!$E$6:$E$16))+(LOOKUP(BG25,'Tabla de puntos'!$C$6:$C$16,'Tabla de puntos'!$F$6:$F$16)))),(BB25+BC25+(LOOKUP(BD25,'Tabla de puntos'!$C$21:$C$31,'Tabla de puntos'!$D$21:$D$31)+LOOKUP(BE25,'Tabla de puntos'!$C$21:$C$31,'Tabla de puntos'!$D$21:$D$31)+(LOOKUP(BF25,'Tabla de puntos'!$C$21:$C$31,'Tabla de puntos'!$E$21:$E$31))+(LOOKUP(BG25,'Tabla de puntos'!$C$21:$C$31,'Tabla de puntos'!$F$21:$F$31)))))</f>
        <v>15</v>
      </c>
      <c r="BI25" s="52">
        <f t="shared" si="0"/>
        <v>49</v>
      </c>
      <c r="BM25" s="9">
        <v>163</v>
      </c>
      <c r="BN25" s="9" t="s">
        <v>91</v>
      </c>
    </row>
    <row r="26" spans="1:66" x14ac:dyDescent="0.25">
      <c r="B26" s="9">
        <v>14</v>
      </c>
      <c r="C26" s="9">
        <v>187</v>
      </c>
      <c r="D26" s="9" t="s">
        <v>229</v>
      </c>
      <c r="E26" s="13">
        <v>1</v>
      </c>
      <c r="F26" s="15">
        <v>5</v>
      </c>
      <c r="G26" s="16"/>
      <c r="H26" s="15"/>
      <c r="I26" s="15"/>
      <c r="J26" s="58"/>
      <c r="K26" s="2">
        <f>IF($J$11=1,(E26+F26+(LOOKUP(G26,'Tabla de puntos'!$C$6:$C$16,'Tabla de puntos'!$D$6:$D$16)+LOOKUP(H26,'Tabla de puntos'!$C$6:$C$16,'Tabla de puntos'!$D$6:$D$16)+(LOOKUP(I26,'Tabla de puntos'!$C$6:$C$16,'Tabla de puntos'!$E$6:$E$16))+(LOOKUP(J26,'Tabla de puntos'!$C$6:$C$16,'Tabla de puntos'!$F$6:$F$16)))),(E26+F26+(LOOKUP(G26,'Tabla de puntos'!$C$21:$C$31,'Tabla de puntos'!$D$21:$D$31)+LOOKUP(H26,'Tabla de puntos'!$C$21:$C$31,'Tabla de puntos'!$D$21:$D$31)+(LOOKUP(I26,'Tabla de puntos'!$C$21:$C$31,'Tabla de puntos'!$E$21:$E$31))+(LOOKUP(J26,'Tabla de puntos'!$C$21:$C$31,'Tabla de puntos'!$F$21:$F$31)))))</f>
        <v>6</v>
      </c>
      <c r="L26" s="13"/>
      <c r="M26" s="15"/>
      <c r="N26" s="15"/>
      <c r="O26" s="15"/>
      <c r="P26" s="15"/>
      <c r="Q26" s="58"/>
      <c r="R26" s="9">
        <f>IF($Q$11=1,(L26+M26+(LOOKUP(N26,'Tabla de puntos'!$C$6:$C$16,'Tabla de puntos'!$D$6:$D$16)+LOOKUP(O26,'Tabla de puntos'!$C$6:$C$16,'Tabla de puntos'!$D$6:$D$16)+(LOOKUP(P26,'Tabla de puntos'!$C$6:$C$16,'Tabla de puntos'!$E$6:$E$16))+(LOOKUP(Q26,'Tabla de puntos'!$C$6:$C$16,'Tabla de puntos'!$F$6:$F$16)))),(L26+M26+(LOOKUP(N26,'Tabla de puntos'!$C$21:$C$31,'Tabla de puntos'!$D$21:$D$31)+LOOKUP(O26,'Tabla de puntos'!$C$21:$C$31,'Tabla de puntos'!$D$21:$D$31)+(LOOKUP(P26,'Tabla de puntos'!$C$21:$C$31,'Tabla de puntos'!$E$21:$E$31))+(LOOKUP(Q26,'Tabla de puntos'!$C$21:$C$31,'Tabla de puntos'!$F$21:$F$31)))))</f>
        <v>0</v>
      </c>
      <c r="S26" s="13">
        <v>1</v>
      </c>
      <c r="T26" s="15">
        <v>5</v>
      </c>
      <c r="U26" s="15">
        <v>4</v>
      </c>
      <c r="V26" s="15">
        <v>4</v>
      </c>
      <c r="W26" s="15">
        <v>2</v>
      </c>
      <c r="X26" s="58">
        <v>4</v>
      </c>
      <c r="Y26" s="9">
        <f>IF($X$11=1,(S26+T26+(LOOKUP(U26,'Tabla de puntos'!$C$6:$C$16,'Tabla de puntos'!$D$6:$D$16)+LOOKUP(V26,'Tabla de puntos'!$C$6:$C$16,'Tabla de puntos'!$D$6:$D$16)+(LOOKUP(W26,'Tabla de puntos'!$C$6:$C$16,'Tabla de puntos'!$E$6:$E$16))+(LOOKUP(X26,'Tabla de puntos'!$C$6:$C$16,'Tabla de puntos'!$F$6:$F$16)))),(S26+T26+(LOOKUP(U26,'Tabla de puntos'!$C$21:$C$31,'Tabla de puntos'!$D$21:$D$31)+LOOKUP(V26,'Tabla de puntos'!$C$21:$C$31,'Tabla de puntos'!$D$21:$D$31)+(LOOKUP(W26,'Tabla de puntos'!$C$21:$C$31,'Tabla de puntos'!$E$21:$E$31))+(LOOKUP(X26,'Tabla de puntos'!$C$21:$C$31,'Tabla de puntos'!$F$21:$F$31)))))</f>
        <v>32</v>
      </c>
      <c r="Z26" s="16"/>
      <c r="AA26" s="15"/>
      <c r="AB26" s="15"/>
      <c r="AC26" s="15"/>
      <c r="AD26" s="15"/>
      <c r="AE26" s="58"/>
      <c r="AF26" s="9">
        <f>IF($AE$11=1,(Z26+AA26+(LOOKUP(AB26,'Tabla de puntos'!$C$6:$C$16,'Tabla de puntos'!$D$6:$D$16)+LOOKUP(AC26,'Tabla de puntos'!$C$6:$C$16,'Tabla de puntos'!$D$6:$D$16)+(LOOKUP(AD26,'Tabla de puntos'!$C$6:$C$16,'Tabla de puntos'!$E$6:$E$16))+(LOOKUP(AE26,'Tabla de puntos'!$C$6:$C$16,'Tabla de puntos'!$F$6:$F$16)))),(Z26+AA26+(LOOKUP(AB26,'Tabla de puntos'!$C$21:$C$31,'Tabla de puntos'!$D$21:$D$31)+LOOKUP(AC26,'Tabla de puntos'!$C$21:$C$31,'Tabla de puntos'!$D$21:$D$31)+(LOOKUP(AD26,'Tabla de puntos'!$C$21:$C$31,'Tabla de puntos'!$E$21:$E$31))+(LOOKUP(AE26,'Tabla de puntos'!$C$21:$C$31,'Tabla de puntos'!$F$21:$F$31)))))</f>
        <v>0</v>
      </c>
      <c r="AG26" s="16"/>
      <c r="AH26" s="15"/>
      <c r="AI26" s="15"/>
      <c r="AJ26" s="15"/>
      <c r="AK26" s="15"/>
      <c r="AL26" s="58"/>
      <c r="AM26" s="9">
        <f>IF($AL$11=1,(AG26+AH26+(LOOKUP(AI26,'Tabla de puntos'!$C$6:$C$16,'Tabla de puntos'!$D$6:$D$16)+LOOKUP(AJ26,'Tabla de puntos'!$C$6:$C$16,'Tabla de puntos'!$D$6:$D$16)+(LOOKUP(AK26,'Tabla de puntos'!$C$6:$C$16,'Tabla de puntos'!$E$6:$E$16))+(LOOKUP(AL26,'Tabla de puntos'!$C$6:$C$16,'Tabla de puntos'!$F$6:$F$16)))),(AG26+AH26+(LOOKUP(AI26,'Tabla de puntos'!$C$21:$C$31,'Tabla de puntos'!$D$21:$D$31)+LOOKUP(AJ26,'Tabla de puntos'!$C$21:$C$31,'Tabla de puntos'!$D$21:$D$31)+(LOOKUP(AK26,'Tabla de puntos'!$C$21:$C$31,'Tabla de puntos'!$E$21:$E$31))+(LOOKUP(AL26,'Tabla de puntos'!$C$21:$C$31,'Tabla de puntos'!$F$21:$F$31)))))</f>
        <v>0</v>
      </c>
      <c r="AN26" s="16"/>
      <c r="AO26" s="15"/>
      <c r="AP26" s="15"/>
      <c r="AQ26" s="15"/>
      <c r="AR26" s="15"/>
      <c r="AS26" s="58"/>
      <c r="AT26" s="9">
        <f>IF($AS$11=1,(AN26+AO26+(LOOKUP(AP26,'Tabla de puntos'!$C$6:$C$16,'Tabla de puntos'!$D$6:$D$16)+LOOKUP(AQ26,'Tabla de puntos'!$C$6:$C$16,'Tabla de puntos'!$D$6:$D$16)+(LOOKUP(AR26,'Tabla de puntos'!$C$6:$C$16,'Tabla de puntos'!$E$6:$E$16))+(LOOKUP(AS26,'Tabla de puntos'!$C$6:$C$16,'Tabla de puntos'!$F$6:$F$16)))),(AN26+AO26+(LOOKUP(AP26,'Tabla de puntos'!$C$21:$C$31,'Tabla de puntos'!$D$21:$D$31)+LOOKUP(AQ26,'Tabla de puntos'!$C$21:$C$31,'Tabla de puntos'!$D$21:$D$31)+(LOOKUP(AR26,'Tabla de puntos'!$C$21:$C$31,'Tabla de puntos'!$E$21:$E$31))+(LOOKUP(AS26,'Tabla de puntos'!$C$21:$C$31,'Tabla de puntos'!$F$21:$F$31)))))</f>
        <v>0</v>
      </c>
      <c r="AU26" s="16"/>
      <c r="AV26" s="15"/>
      <c r="AW26" s="15"/>
      <c r="AX26" s="15"/>
      <c r="AY26" s="15"/>
      <c r="AZ26" s="58"/>
      <c r="BA26" s="58">
        <f>IF($AZ$11=1,(AU26+AV26+(LOOKUP(AW26,'Tabla de puntos'!$C$6:$C$16,'Tabla de puntos'!$D$6:$D$16)+LOOKUP(AX26,'Tabla de puntos'!$C$6:$C$16,'Tabla de puntos'!$D$6:$D$16)+(LOOKUP(AY26,'Tabla de puntos'!$C$6:$C$16,'Tabla de puntos'!$E$6:$E$16))+(LOOKUP(AZ26,'Tabla de puntos'!$C$6:$C$16,'Tabla de puntos'!$F$6:$F$16)))),(AU26+AV26+(LOOKUP(AW26,'Tabla de puntos'!$C$21:$C$31,'Tabla de puntos'!$D$21:$D$31)+LOOKUP(AX26,'Tabla de puntos'!$C$21:$C$31,'Tabla de puntos'!$D$21:$D$31)+(LOOKUP(AY26,'Tabla de puntos'!$C$21:$C$31,'Tabla de puntos'!$E$21:$E$31))+(LOOKUP(AZ26,'Tabla de puntos'!$C$21:$C$31,'Tabla de puntos'!$F$21:$F$31)))))</f>
        <v>0</v>
      </c>
      <c r="BB26" s="16"/>
      <c r="BC26" s="15"/>
      <c r="BD26" s="15"/>
      <c r="BE26" s="15"/>
      <c r="BF26" s="15"/>
      <c r="BG26" s="58"/>
      <c r="BH26" s="58">
        <f>IF($BG$11=1,(BB26+BC26+(LOOKUP(BD26,'Tabla de puntos'!$C$6:$C$16,'Tabla de puntos'!$D$6:$D$16)+LOOKUP(BE26,'Tabla de puntos'!$C$6:$C$16,'Tabla de puntos'!$D$6:$D$16)+(LOOKUP(BF26,'Tabla de puntos'!$C$6:$C$16,'Tabla de puntos'!$E$6:$E$16))+(LOOKUP(BG26,'Tabla de puntos'!$C$6:$C$16,'Tabla de puntos'!$F$6:$F$16)))),(BB26+BC26+(LOOKUP(BD26,'Tabla de puntos'!$C$21:$C$31,'Tabla de puntos'!$D$21:$D$31)+LOOKUP(BE26,'Tabla de puntos'!$C$21:$C$31,'Tabla de puntos'!$D$21:$D$31)+(LOOKUP(BF26,'Tabla de puntos'!$C$21:$C$31,'Tabla de puntos'!$E$21:$E$31))+(LOOKUP(BG26,'Tabla de puntos'!$C$21:$C$31,'Tabla de puntos'!$F$21:$F$31)))))</f>
        <v>0</v>
      </c>
      <c r="BI26" s="56">
        <f t="shared" si="0"/>
        <v>38</v>
      </c>
      <c r="BM26" s="9">
        <v>164</v>
      </c>
      <c r="BN26" s="9" t="s">
        <v>229</v>
      </c>
    </row>
    <row r="27" spans="1:66" x14ac:dyDescent="0.25">
      <c r="B27" s="9">
        <v>15</v>
      </c>
      <c r="C27" s="9">
        <v>189</v>
      </c>
      <c r="D27" s="9" t="s">
        <v>280</v>
      </c>
      <c r="E27" s="13"/>
      <c r="F27" s="15"/>
      <c r="G27" s="16"/>
      <c r="H27" s="15"/>
      <c r="I27" s="15"/>
      <c r="J27" s="58"/>
      <c r="K27" s="2">
        <f>IF($J$11=1,(E27+F27+(LOOKUP(G27,'Tabla de puntos'!$C$6:$C$16,'Tabla de puntos'!$D$6:$D$16)+LOOKUP(H27,'Tabla de puntos'!$C$6:$C$16,'Tabla de puntos'!$D$6:$D$16)+(LOOKUP(I27,'Tabla de puntos'!$C$6:$C$16,'Tabla de puntos'!$E$6:$E$16))+(LOOKUP(J27,'Tabla de puntos'!$C$6:$C$16,'Tabla de puntos'!$F$6:$F$16)))),(E27+F27+(LOOKUP(G27,'Tabla de puntos'!$C$21:$C$31,'Tabla de puntos'!$D$21:$D$31)+LOOKUP(H27,'Tabla de puntos'!$C$21:$C$31,'Tabla de puntos'!$D$21:$D$31)+(LOOKUP(I27,'Tabla de puntos'!$C$21:$C$31,'Tabla de puntos'!$E$21:$E$31))+(LOOKUP(J27,'Tabla de puntos'!$C$21:$C$31,'Tabla de puntos'!$F$21:$F$31)))))</f>
        <v>0</v>
      </c>
      <c r="L27" s="13"/>
      <c r="M27" s="15"/>
      <c r="N27" s="15"/>
      <c r="O27" s="15"/>
      <c r="P27" s="15"/>
      <c r="Q27" s="58"/>
      <c r="R27" s="9">
        <f>IF($Q$11=1,(L27+M27+(LOOKUP(N27,'Tabla de puntos'!$C$6:$C$16,'Tabla de puntos'!$D$6:$D$16)+LOOKUP(O27,'Tabla de puntos'!$C$6:$C$16,'Tabla de puntos'!$D$6:$D$16)+(LOOKUP(P27,'Tabla de puntos'!$C$6:$C$16,'Tabla de puntos'!$E$6:$E$16))+(LOOKUP(Q27,'Tabla de puntos'!$C$6:$C$16,'Tabla de puntos'!$F$6:$F$16)))),(L27+M27+(LOOKUP(N27,'Tabla de puntos'!$C$21:$C$31,'Tabla de puntos'!$D$21:$D$31)+LOOKUP(O27,'Tabla de puntos'!$C$21:$C$31,'Tabla de puntos'!$D$21:$D$31)+(LOOKUP(P27,'Tabla de puntos'!$C$21:$C$31,'Tabla de puntos'!$E$21:$E$31))+(LOOKUP(Q27,'Tabla de puntos'!$C$21:$C$31,'Tabla de puntos'!$F$21:$F$31)))))</f>
        <v>0</v>
      </c>
      <c r="S27" s="13"/>
      <c r="T27" s="15"/>
      <c r="U27" s="15"/>
      <c r="V27" s="15"/>
      <c r="W27" s="15"/>
      <c r="X27" s="58"/>
      <c r="Y27" s="9">
        <f>IF($X$11=1,(S27+T27+(LOOKUP(U27,'Tabla de puntos'!$C$6:$C$16,'Tabla de puntos'!$D$6:$D$16)+LOOKUP(V27,'Tabla de puntos'!$C$6:$C$16,'Tabla de puntos'!$D$6:$D$16)+(LOOKUP(W27,'Tabla de puntos'!$C$6:$C$16,'Tabla de puntos'!$E$6:$E$16))+(LOOKUP(X27,'Tabla de puntos'!$C$6:$C$16,'Tabla de puntos'!$F$6:$F$16)))),(S27+T27+(LOOKUP(U27,'Tabla de puntos'!$C$21:$C$31,'Tabla de puntos'!$D$21:$D$31)+LOOKUP(V27,'Tabla de puntos'!$C$21:$C$31,'Tabla de puntos'!$D$21:$D$31)+(LOOKUP(W27,'Tabla de puntos'!$C$21:$C$31,'Tabla de puntos'!$E$21:$E$31))+(LOOKUP(X27,'Tabla de puntos'!$C$21:$C$31,'Tabla de puntos'!$F$21:$F$31)))))</f>
        <v>0</v>
      </c>
      <c r="Z27" s="16">
        <v>1</v>
      </c>
      <c r="AA27" s="15">
        <v>5</v>
      </c>
      <c r="AB27" s="15">
        <v>5</v>
      </c>
      <c r="AC27" s="15">
        <v>6</v>
      </c>
      <c r="AD27" s="15"/>
      <c r="AE27" s="58">
        <v>5</v>
      </c>
      <c r="AF27" s="9">
        <f>IF($AE$11=1,(Z27+AA27+(LOOKUP(AB27,'Tabla de puntos'!$C$6:$C$16,'Tabla de puntos'!$D$6:$D$16)+LOOKUP(AC27,'Tabla de puntos'!$C$6:$C$16,'Tabla de puntos'!$D$6:$D$16)+(LOOKUP(AD27,'Tabla de puntos'!$C$6:$C$16,'Tabla de puntos'!$E$6:$E$16))+(LOOKUP(AE27,'Tabla de puntos'!$C$6:$C$16,'Tabla de puntos'!$F$6:$F$16)))),(Z27+AA27+(LOOKUP(AB27,'Tabla de puntos'!$C$21:$C$31,'Tabla de puntos'!$D$21:$D$31)+LOOKUP(AC27,'Tabla de puntos'!$C$21:$C$31,'Tabla de puntos'!$D$21:$D$31)+(LOOKUP(AD27,'Tabla de puntos'!$C$21:$C$31,'Tabla de puntos'!$E$21:$E$31))+(LOOKUP(AE27,'Tabla de puntos'!$C$21:$C$31,'Tabla de puntos'!$F$21:$F$31)))))</f>
        <v>25</v>
      </c>
      <c r="AG27" s="16"/>
      <c r="AH27" s="15"/>
      <c r="AI27" s="15"/>
      <c r="AJ27" s="15"/>
      <c r="AK27" s="15"/>
      <c r="AL27" s="58"/>
      <c r="AM27" s="9">
        <f>IF($AL$11=1,(AG27+AH27+(LOOKUP(AI27,'Tabla de puntos'!$C$6:$C$16,'Tabla de puntos'!$D$6:$D$16)+LOOKUP(AJ27,'Tabla de puntos'!$C$6:$C$16,'Tabla de puntos'!$D$6:$D$16)+(LOOKUP(AK27,'Tabla de puntos'!$C$6:$C$16,'Tabla de puntos'!$E$6:$E$16))+(LOOKUP(AL27,'Tabla de puntos'!$C$6:$C$16,'Tabla de puntos'!$F$6:$F$16)))),(AG27+AH27+(LOOKUP(AI27,'Tabla de puntos'!$C$21:$C$31,'Tabla de puntos'!$D$21:$D$31)+LOOKUP(AJ27,'Tabla de puntos'!$C$21:$C$31,'Tabla de puntos'!$D$21:$D$31)+(LOOKUP(AK27,'Tabla de puntos'!$C$21:$C$31,'Tabla de puntos'!$E$21:$E$31))+(LOOKUP(AL27,'Tabla de puntos'!$C$21:$C$31,'Tabla de puntos'!$F$21:$F$31)))))</f>
        <v>0</v>
      </c>
      <c r="AN27" s="16"/>
      <c r="AO27" s="15"/>
      <c r="AP27" s="15"/>
      <c r="AQ27" s="15"/>
      <c r="AR27" s="15"/>
      <c r="AS27" s="58"/>
      <c r="AT27" s="9">
        <f>IF($AS$11=1,(AN27+AO27+(LOOKUP(AP27,'Tabla de puntos'!$C$6:$C$16,'Tabla de puntos'!$D$6:$D$16)+LOOKUP(AQ27,'Tabla de puntos'!$C$6:$C$16,'Tabla de puntos'!$D$6:$D$16)+(LOOKUP(AR27,'Tabla de puntos'!$C$6:$C$16,'Tabla de puntos'!$E$6:$E$16))+(LOOKUP(AS27,'Tabla de puntos'!$C$6:$C$16,'Tabla de puntos'!$F$6:$F$16)))),(AN27+AO27+(LOOKUP(AP27,'Tabla de puntos'!$C$21:$C$31,'Tabla de puntos'!$D$21:$D$31)+LOOKUP(AQ27,'Tabla de puntos'!$C$21:$C$31,'Tabla de puntos'!$D$21:$D$31)+(LOOKUP(AR27,'Tabla de puntos'!$C$21:$C$31,'Tabla de puntos'!$E$21:$E$31))+(LOOKUP(AS27,'Tabla de puntos'!$C$21:$C$31,'Tabla de puntos'!$F$21:$F$31)))))</f>
        <v>0</v>
      </c>
      <c r="AU27" s="16">
        <v>1</v>
      </c>
      <c r="AV27" s="15">
        <v>5</v>
      </c>
      <c r="AW27" s="15">
        <v>8</v>
      </c>
      <c r="AX27" s="15"/>
      <c r="AY27" s="15"/>
      <c r="AZ27" s="58">
        <v>8</v>
      </c>
      <c r="BA27" s="58">
        <f>IF($AZ$11=1,(AU27+AV27+(LOOKUP(AW27,'Tabla de puntos'!$C$6:$C$16,'Tabla de puntos'!$D$6:$D$16)+LOOKUP(AX27,'Tabla de puntos'!$C$6:$C$16,'Tabla de puntos'!$D$6:$D$16)+(LOOKUP(AY27,'Tabla de puntos'!$C$6:$C$16,'Tabla de puntos'!$E$6:$E$16))+(LOOKUP(AZ27,'Tabla de puntos'!$C$6:$C$16,'Tabla de puntos'!$F$6:$F$16)))),(AU27+AV27+(LOOKUP(AW27,'Tabla de puntos'!$C$21:$C$31,'Tabla de puntos'!$D$21:$D$31)+LOOKUP(AX27,'Tabla de puntos'!$C$21:$C$31,'Tabla de puntos'!$D$21:$D$31)+(LOOKUP(AY27,'Tabla de puntos'!$C$21:$C$31,'Tabla de puntos'!$E$21:$E$31))+(LOOKUP(AZ27,'Tabla de puntos'!$C$21:$C$31,'Tabla de puntos'!$F$21:$F$31)))))</f>
        <v>12</v>
      </c>
      <c r="BB27" s="16"/>
      <c r="BC27" s="15"/>
      <c r="BD27" s="15"/>
      <c r="BE27" s="15"/>
      <c r="BF27" s="15"/>
      <c r="BG27" s="58"/>
      <c r="BH27" s="58">
        <f>IF($BG$11=1,(BB27+BC27+(LOOKUP(BD27,'Tabla de puntos'!$C$6:$C$16,'Tabla de puntos'!$D$6:$D$16)+LOOKUP(BE27,'Tabla de puntos'!$C$6:$C$16,'Tabla de puntos'!$D$6:$D$16)+(LOOKUP(BF27,'Tabla de puntos'!$C$6:$C$16,'Tabla de puntos'!$E$6:$E$16))+(LOOKUP(BG27,'Tabla de puntos'!$C$6:$C$16,'Tabla de puntos'!$F$6:$F$16)))),(BB27+BC27+(LOOKUP(BD27,'Tabla de puntos'!$C$21:$C$31,'Tabla de puntos'!$D$21:$D$31)+LOOKUP(BE27,'Tabla de puntos'!$C$21:$C$31,'Tabla de puntos'!$D$21:$D$31)+(LOOKUP(BF27,'Tabla de puntos'!$C$21:$C$31,'Tabla de puntos'!$E$21:$E$31))+(LOOKUP(BG27,'Tabla de puntos'!$C$21:$C$31,'Tabla de puntos'!$F$21:$F$31)))))</f>
        <v>0</v>
      </c>
      <c r="BI27" s="56">
        <f t="shared" si="0"/>
        <v>37</v>
      </c>
      <c r="BM27" s="9">
        <v>165</v>
      </c>
      <c r="BN27" s="9" t="s">
        <v>280</v>
      </c>
    </row>
    <row r="28" spans="1:66" x14ac:dyDescent="0.25">
      <c r="B28" s="9">
        <v>16</v>
      </c>
      <c r="C28" s="9">
        <v>191</v>
      </c>
      <c r="D28" s="9" t="s">
        <v>359</v>
      </c>
      <c r="E28" s="13"/>
      <c r="F28" s="15"/>
      <c r="G28" s="16"/>
      <c r="H28" s="15"/>
      <c r="I28" s="15"/>
      <c r="J28" s="58"/>
      <c r="K28" s="2">
        <f>IF($J$11=1,(E28+F28+(LOOKUP(G28,'Tabla de puntos'!$C$6:$C$16,'Tabla de puntos'!$D$6:$D$16)+LOOKUP(H28,'Tabla de puntos'!$C$6:$C$16,'Tabla de puntos'!$D$6:$D$16)+(LOOKUP(I28,'Tabla de puntos'!$C$6:$C$16,'Tabla de puntos'!$E$6:$E$16))+(LOOKUP(J28,'Tabla de puntos'!$C$6:$C$16,'Tabla de puntos'!$F$6:$F$16)))),(E28+F28+(LOOKUP(G28,'Tabla de puntos'!$C$21:$C$31,'Tabla de puntos'!$D$21:$D$31)+LOOKUP(H28,'Tabla de puntos'!$C$21:$C$31,'Tabla de puntos'!$D$21:$D$31)+(LOOKUP(I28,'Tabla de puntos'!$C$21:$C$31,'Tabla de puntos'!$E$21:$E$31))+(LOOKUP(J28,'Tabla de puntos'!$C$21:$C$31,'Tabla de puntos'!$F$21:$F$31)))))</f>
        <v>0</v>
      </c>
      <c r="L28" s="13"/>
      <c r="M28" s="15"/>
      <c r="N28" s="15"/>
      <c r="O28" s="15"/>
      <c r="P28" s="15"/>
      <c r="Q28" s="58"/>
      <c r="R28" s="9">
        <f>IF($Q$11=1,(L28+M28+(LOOKUP(N28,'Tabla de puntos'!$C$6:$C$16,'Tabla de puntos'!$D$6:$D$16)+LOOKUP(O28,'Tabla de puntos'!$C$6:$C$16,'Tabla de puntos'!$D$6:$D$16)+(LOOKUP(P28,'Tabla de puntos'!$C$6:$C$16,'Tabla de puntos'!$E$6:$E$16))+(LOOKUP(Q28,'Tabla de puntos'!$C$6:$C$16,'Tabla de puntos'!$F$6:$F$16)))),(L28+M28+(LOOKUP(N28,'Tabla de puntos'!$C$21:$C$31,'Tabla de puntos'!$D$21:$D$31)+LOOKUP(O28,'Tabla de puntos'!$C$21:$C$31,'Tabla de puntos'!$D$21:$D$31)+(LOOKUP(P28,'Tabla de puntos'!$C$21:$C$31,'Tabla de puntos'!$E$21:$E$31))+(LOOKUP(Q28,'Tabla de puntos'!$C$21:$C$31,'Tabla de puntos'!$F$21:$F$31)))))</f>
        <v>0</v>
      </c>
      <c r="S28" s="13"/>
      <c r="T28" s="15"/>
      <c r="U28" s="15"/>
      <c r="V28" s="15"/>
      <c r="W28" s="15"/>
      <c r="X28" s="58"/>
      <c r="Y28" s="9">
        <f>IF($X$11=1,(S28+T28+(LOOKUP(U28,'Tabla de puntos'!$C$6:$C$16,'Tabla de puntos'!$D$6:$D$16)+LOOKUP(V28,'Tabla de puntos'!$C$6:$C$16,'Tabla de puntos'!$D$6:$D$16)+(LOOKUP(W28,'Tabla de puntos'!$C$6:$C$16,'Tabla de puntos'!$E$6:$E$16))+(LOOKUP(X28,'Tabla de puntos'!$C$6:$C$16,'Tabla de puntos'!$F$6:$F$16)))),(S28+T28+(LOOKUP(U28,'Tabla de puntos'!$C$21:$C$31,'Tabla de puntos'!$D$21:$D$31)+LOOKUP(V28,'Tabla de puntos'!$C$21:$C$31,'Tabla de puntos'!$D$21:$D$31)+(LOOKUP(W28,'Tabla de puntos'!$C$21:$C$31,'Tabla de puntos'!$E$21:$E$31))+(LOOKUP(X28,'Tabla de puntos'!$C$21:$C$31,'Tabla de puntos'!$F$21:$F$31)))))</f>
        <v>0</v>
      </c>
      <c r="Z28" s="16"/>
      <c r="AA28" s="15"/>
      <c r="AB28" s="15"/>
      <c r="AC28" s="15"/>
      <c r="AD28" s="15"/>
      <c r="AE28" s="58"/>
      <c r="AF28" s="9">
        <f>IF($AE$11=1,(Z28+AA28+(LOOKUP(AB28,'Tabla de puntos'!$C$6:$C$16,'Tabla de puntos'!$D$6:$D$16)+LOOKUP(AC28,'Tabla de puntos'!$C$6:$C$16,'Tabla de puntos'!$D$6:$D$16)+(LOOKUP(AD28,'Tabla de puntos'!$C$6:$C$16,'Tabla de puntos'!$E$6:$E$16))+(LOOKUP(AE28,'Tabla de puntos'!$C$6:$C$16,'Tabla de puntos'!$F$6:$F$16)))),(Z28+AA28+(LOOKUP(AB28,'Tabla de puntos'!$C$21:$C$31,'Tabla de puntos'!$D$21:$D$31)+LOOKUP(AC28,'Tabla de puntos'!$C$21:$C$31,'Tabla de puntos'!$D$21:$D$31)+(LOOKUP(AD28,'Tabla de puntos'!$C$21:$C$31,'Tabla de puntos'!$E$21:$E$31))+(LOOKUP(AE28,'Tabla de puntos'!$C$21:$C$31,'Tabla de puntos'!$F$21:$F$31)))))</f>
        <v>0</v>
      </c>
      <c r="AG28" s="16"/>
      <c r="AH28" s="15"/>
      <c r="AI28" s="15"/>
      <c r="AJ28" s="15"/>
      <c r="AK28" s="15"/>
      <c r="AL28" s="58"/>
      <c r="AM28" s="9">
        <f>IF($AL$11=1,(AG28+AH28+(LOOKUP(AI28,'Tabla de puntos'!$C$6:$C$16,'Tabla de puntos'!$D$6:$D$16)+LOOKUP(AJ28,'Tabla de puntos'!$C$6:$C$16,'Tabla de puntos'!$D$6:$D$16)+(LOOKUP(AK28,'Tabla de puntos'!$C$6:$C$16,'Tabla de puntos'!$E$6:$E$16))+(LOOKUP(AL28,'Tabla de puntos'!$C$6:$C$16,'Tabla de puntos'!$F$6:$F$16)))),(AG28+AH28+(LOOKUP(AI28,'Tabla de puntos'!$C$21:$C$31,'Tabla de puntos'!$D$21:$D$31)+LOOKUP(AJ28,'Tabla de puntos'!$C$21:$C$31,'Tabla de puntos'!$D$21:$D$31)+(LOOKUP(AK28,'Tabla de puntos'!$C$21:$C$31,'Tabla de puntos'!$E$21:$E$31))+(LOOKUP(AL28,'Tabla de puntos'!$C$21:$C$31,'Tabla de puntos'!$F$21:$F$31)))))</f>
        <v>0</v>
      </c>
      <c r="AN28" s="16">
        <v>1</v>
      </c>
      <c r="AO28" s="15">
        <v>5</v>
      </c>
      <c r="AP28" s="15">
        <v>4</v>
      </c>
      <c r="AQ28" s="15">
        <v>5</v>
      </c>
      <c r="AR28" s="15"/>
      <c r="AS28" s="58">
        <v>4</v>
      </c>
      <c r="AT28" s="9">
        <f>IF($AS$11=1,(AN28+AO28+(LOOKUP(AP28,'Tabla de puntos'!$C$6:$C$16,'Tabla de puntos'!$D$6:$D$16)+LOOKUP(AQ28,'Tabla de puntos'!$C$6:$C$16,'Tabla de puntos'!$D$6:$D$16)+(LOOKUP(AR28,'Tabla de puntos'!$C$6:$C$16,'Tabla de puntos'!$E$6:$E$16))+(LOOKUP(AS28,'Tabla de puntos'!$C$6:$C$16,'Tabla de puntos'!$F$6:$F$16)))),(AN28+AO28+(LOOKUP(AP28,'Tabla de puntos'!$C$21:$C$31,'Tabla de puntos'!$D$21:$D$31)+LOOKUP(AQ28,'Tabla de puntos'!$C$21:$C$31,'Tabla de puntos'!$D$21:$D$31)+(LOOKUP(AR28,'Tabla de puntos'!$C$21:$C$31,'Tabla de puntos'!$E$21:$E$31))+(LOOKUP(AS28,'Tabla de puntos'!$C$21:$C$31,'Tabla de puntos'!$F$21:$F$31)))))</f>
        <v>29</v>
      </c>
      <c r="AU28" s="16"/>
      <c r="AV28" s="15"/>
      <c r="AW28" s="15"/>
      <c r="AX28" s="15"/>
      <c r="AY28" s="15"/>
      <c r="AZ28" s="58"/>
      <c r="BA28" s="58">
        <f>IF($AZ$11=1,(AU28+AV28+(LOOKUP(AW28,'Tabla de puntos'!$C$6:$C$16,'Tabla de puntos'!$D$6:$D$16)+LOOKUP(AX28,'Tabla de puntos'!$C$6:$C$16,'Tabla de puntos'!$D$6:$D$16)+(LOOKUP(AY28,'Tabla de puntos'!$C$6:$C$16,'Tabla de puntos'!$E$6:$E$16))+(LOOKUP(AZ28,'Tabla de puntos'!$C$6:$C$16,'Tabla de puntos'!$F$6:$F$16)))),(AU28+AV28+(LOOKUP(AW28,'Tabla de puntos'!$C$21:$C$31,'Tabla de puntos'!$D$21:$D$31)+LOOKUP(AX28,'Tabla de puntos'!$C$21:$C$31,'Tabla de puntos'!$D$21:$D$31)+(LOOKUP(AY28,'Tabla de puntos'!$C$21:$C$31,'Tabla de puntos'!$E$21:$E$31))+(LOOKUP(AZ28,'Tabla de puntos'!$C$21:$C$31,'Tabla de puntos'!$F$21:$F$31)))))</f>
        <v>0</v>
      </c>
      <c r="BB28" s="16"/>
      <c r="BC28" s="15"/>
      <c r="BD28" s="15"/>
      <c r="BE28" s="15"/>
      <c r="BF28" s="15"/>
      <c r="BG28" s="58"/>
      <c r="BH28" s="58">
        <f>IF($BG$11=1,(BB28+BC28+(LOOKUP(BD28,'Tabla de puntos'!$C$6:$C$16,'Tabla de puntos'!$D$6:$D$16)+LOOKUP(BE28,'Tabla de puntos'!$C$6:$C$16,'Tabla de puntos'!$D$6:$D$16)+(LOOKUP(BF28,'Tabla de puntos'!$C$6:$C$16,'Tabla de puntos'!$E$6:$E$16))+(LOOKUP(BG28,'Tabla de puntos'!$C$6:$C$16,'Tabla de puntos'!$F$6:$F$16)))),(BB28+BC28+(LOOKUP(BD28,'Tabla de puntos'!$C$21:$C$31,'Tabla de puntos'!$D$21:$D$31)+LOOKUP(BE28,'Tabla de puntos'!$C$21:$C$31,'Tabla de puntos'!$D$21:$D$31)+(LOOKUP(BF28,'Tabla de puntos'!$C$21:$C$31,'Tabla de puntos'!$E$21:$E$31))+(LOOKUP(BG28,'Tabla de puntos'!$C$21:$C$31,'Tabla de puntos'!$F$21:$F$31)))))</f>
        <v>0</v>
      </c>
      <c r="BI28" s="56">
        <f t="shared" si="0"/>
        <v>29</v>
      </c>
      <c r="BM28" s="9">
        <v>166</v>
      </c>
      <c r="BN28" s="9" t="s">
        <v>359</v>
      </c>
    </row>
    <row r="29" spans="1:66" x14ac:dyDescent="0.25">
      <c r="B29" s="9">
        <v>17</v>
      </c>
      <c r="C29" s="9">
        <v>167</v>
      </c>
      <c r="D29" s="9" t="s">
        <v>355</v>
      </c>
      <c r="E29" s="13"/>
      <c r="F29" s="15"/>
      <c r="G29" s="16"/>
      <c r="H29" s="15"/>
      <c r="I29" s="15"/>
      <c r="J29" s="71"/>
      <c r="K29" s="2">
        <f>IF($J$11=1,(E29+F29+(LOOKUP(G29,'Tabla de puntos'!$C$6:$C$16,'Tabla de puntos'!$D$6:$D$16)+LOOKUP(H29,'Tabla de puntos'!$C$6:$C$16,'Tabla de puntos'!$D$6:$D$16)+(LOOKUP(I29,'Tabla de puntos'!$C$6:$C$16,'Tabla de puntos'!$E$6:$E$16))+(LOOKUP(J29,'Tabla de puntos'!$C$6:$C$16,'Tabla de puntos'!$F$6:$F$16)))),(E29+F29+(LOOKUP(G29,'Tabla de puntos'!$C$21:$C$31,'Tabla de puntos'!$D$21:$D$31)+LOOKUP(H29,'Tabla de puntos'!$C$21:$C$31,'Tabla de puntos'!$D$21:$D$31)+(LOOKUP(I29,'Tabla de puntos'!$C$21:$C$31,'Tabla de puntos'!$E$21:$E$31))+(LOOKUP(J29,'Tabla de puntos'!$C$21:$C$31,'Tabla de puntos'!$F$21:$F$31)))))</f>
        <v>0</v>
      </c>
      <c r="L29" s="13"/>
      <c r="M29" s="15"/>
      <c r="N29" s="15"/>
      <c r="O29" s="15"/>
      <c r="P29" s="15"/>
      <c r="Q29" s="71"/>
      <c r="R29" s="9">
        <f>IF($Q$11=1,(L29+M29+(LOOKUP(N29,'Tabla de puntos'!$C$6:$C$16,'Tabla de puntos'!$D$6:$D$16)+LOOKUP(O29,'Tabla de puntos'!$C$6:$C$16,'Tabla de puntos'!$D$6:$D$16)+(LOOKUP(P29,'Tabla de puntos'!$C$6:$C$16,'Tabla de puntos'!$E$6:$E$16))+(LOOKUP(Q29,'Tabla de puntos'!$C$6:$C$16,'Tabla de puntos'!$F$6:$F$16)))),(L29+M29+(LOOKUP(N29,'Tabla de puntos'!$C$21:$C$31,'Tabla de puntos'!$D$21:$D$31)+LOOKUP(O29,'Tabla de puntos'!$C$21:$C$31,'Tabla de puntos'!$D$21:$D$31)+(LOOKUP(P29,'Tabla de puntos'!$C$21:$C$31,'Tabla de puntos'!$E$21:$E$31))+(LOOKUP(Q29,'Tabla de puntos'!$C$21:$C$31,'Tabla de puntos'!$F$21:$F$31)))))</f>
        <v>0</v>
      </c>
      <c r="S29" s="13"/>
      <c r="T29" s="15"/>
      <c r="U29" s="15"/>
      <c r="V29" s="15"/>
      <c r="W29" s="15"/>
      <c r="X29" s="71"/>
      <c r="Y29" s="9">
        <f>IF($X$11=1,(S29+T29+(LOOKUP(U29,'Tabla de puntos'!$C$6:$C$16,'Tabla de puntos'!$D$6:$D$16)+LOOKUP(V29,'Tabla de puntos'!$C$6:$C$16,'Tabla de puntos'!$D$6:$D$16)+(LOOKUP(W29,'Tabla de puntos'!$C$6:$C$16,'Tabla de puntos'!$E$6:$E$16))+(LOOKUP(X29,'Tabla de puntos'!$C$6:$C$16,'Tabla de puntos'!$F$6:$F$16)))),(S29+T29+(LOOKUP(U29,'Tabla de puntos'!$C$21:$C$31,'Tabla de puntos'!$D$21:$D$31)+LOOKUP(V29,'Tabla de puntos'!$C$21:$C$31,'Tabla de puntos'!$D$21:$D$31)+(LOOKUP(W29,'Tabla de puntos'!$C$21:$C$31,'Tabla de puntos'!$E$21:$E$31))+(LOOKUP(X29,'Tabla de puntos'!$C$21:$C$31,'Tabla de puntos'!$F$21:$F$31)))))</f>
        <v>0</v>
      </c>
      <c r="Z29" s="16"/>
      <c r="AA29" s="15"/>
      <c r="AB29" s="15"/>
      <c r="AC29" s="15"/>
      <c r="AD29" s="15"/>
      <c r="AE29" s="71"/>
      <c r="AF29" s="9">
        <f>IF($AE$11=1,(Z29+AA29+(LOOKUP(AB29,'Tabla de puntos'!$C$6:$C$16,'Tabla de puntos'!$D$6:$D$16)+LOOKUP(AC29,'Tabla de puntos'!$C$6:$C$16,'Tabla de puntos'!$D$6:$D$16)+(LOOKUP(AD29,'Tabla de puntos'!$C$6:$C$16,'Tabla de puntos'!$E$6:$E$16))+(LOOKUP(AE29,'Tabla de puntos'!$C$6:$C$16,'Tabla de puntos'!$F$6:$F$16)))),(Z29+AA29+(LOOKUP(AB29,'Tabla de puntos'!$C$21:$C$31,'Tabla de puntos'!$D$21:$D$31)+LOOKUP(AC29,'Tabla de puntos'!$C$21:$C$31,'Tabla de puntos'!$D$21:$D$31)+(LOOKUP(AD29,'Tabla de puntos'!$C$21:$C$31,'Tabla de puntos'!$E$21:$E$31))+(LOOKUP(AE29,'Tabla de puntos'!$C$21:$C$31,'Tabla de puntos'!$F$21:$F$31)))))</f>
        <v>0</v>
      </c>
      <c r="AG29" s="16"/>
      <c r="AH29" s="15"/>
      <c r="AI29" s="15"/>
      <c r="AJ29" s="15"/>
      <c r="AK29" s="15"/>
      <c r="AL29" s="71"/>
      <c r="AM29" s="9">
        <f>IF($AL$11=1,(AG29+AH29+(LOOKUP(AI29,'Tabla de puntos'!$C$6:$C$16,'Tabla de puntos'!$D$6:$D$16)+LOOKUP(AJ29,'Tabla de puntos'!$C$6:$C$16,'Tabla de puntos'!$D$6:$D$16)+(LOOKUP(AK29,'Tabla de puntos'!$C$6:$C$16,'Tabla de puntos'!$E$6:$E$16))+(LOOKUP(AL29,'Tabla de puntos'!$C$6:$C$16,'Tabla de puntos'!$F$6:$F$16)))),(AG29+AH29+(LOOKUP(AI29,'Tabla de puntos'!$C$21:$C$31,'Tabla de puntos'!$D$21:$D$31)+LOOKUP(AJ29,'Tabla de puntos'!$C$21:$C$31,'Tabla de puntos'!$D$21:$D$31)+(LOOKUP(AK29,'Tabla de puntos'!$C$21:$C$31,'Tabla de puntos'!$E$21:$E$31))+(LOOKUP(AL29,'Tabla de puntos'!$C$21:$C$31,'Tabla de puntos'!$F$21:$F$31)))))</f>
        <v>0</v>
      </c>
      <c r="AN29" s="16">
        <v>1</v>
      </c>
      <c r="AO29" s="15">
        <v>5</v>
      </c>
      <c r="AP29" s="15">
        <v>5</v>
      </c>
      <c r="AQ29" s="15">
        <v>4</v>
      </c>
      <c r="AR29" s="15">
        <v>3</v>
      </c>
      <c r="AS29" s="71">
        <v>5</v>
      </c>
      <c r="AT29" s="9">
        <f>IF($AS$11=1,(AN29+AO29+(LOOKUP(AP29,'Tabla de puntos'!$C$6:$C$16,'Tabla de puntos'!$D$6:$D$16)+LOOKUP(AQ29,'Tabla de puntos'!$C$6:$C$16,'Tabla de puntos'!$D$6:$D$16)+(LOOKUP(AR29,'Tabla de puntos'!$C$6:$C$16,'Tabla de puntos'!$E$6:$E$16))+(LOOKUP(AS29,'Tabla de puntos'!$C$6:$C$16,'Tabla de puntos'!$F$6:$F$16)))),(AN29+AO29+(LOOKUP(AP29,'Tabla de puntos'!$C$21:$C$31,'Tabla de puntos'!$D$21:$D$31)+LOOKUP(AQ29,'Tabla de puntos'!$C$21:$C$31,'Tabla de puntos'!$D$21:$D$31)+(LOOKUP(AR29,'Tabla de puntos'!$C$21:$C$31,'Tabla de puntos'!$E$21:$E$31))+(LOOKUP(AS29,'Tabla de puntos'!$C$21:$C$31,'Tabla de puntos'!$F$21:$F$31)))))</f>
        <v>28</v>
      </c>
      <c r="AU29" s="16"/>
      <c r="AV29" s="15"/>
      <c r="AW29" s="15"/>
      <c r="AX29" s="15"/>
      <c r="AY29" s="15"/>
      <c r="AZ29" s="71"/>
      <c r="BA29" s="71">
        <f>IF($AZ$11=1,(AU29+AV29+(LOOKUP(AW29,'Tabla de puntos'!$C$6:$C$16,'Tabla de puntos'!$D$6:$D$16)+LOOKUP(AX29,'Tabla de puntos'!$C$6:$C$16,'Tabla de puntos'!$D$6:$D$16)+(LOOKUP(AY29,'Tabla de puntos'!$C$6:$C$16,'Tabla de puntos'!$E$6:$E$16))+(LOOKUP(AZ29,'Tabla de puntos'!$C$6:$C$16,'Tabla de puntos'!$F$6:$F$16)))),(AU29+AV29+(LOOKUP(AW29,'Tabla de puntos'!$C$21:$C$31,'Tabla de puntos'!$D$21:$D$31)+LOOKUP(AX29,'Tabla de puntos'!$C$21:$C$31,'Tabla de puntos'!$D$21:$D$31)+(LOOKUP(AY29,'Tabla de puntos'!$C$21:$C$31,'Tabla de puntos'!$E$21:$E$31))+(LOOKUP(AZ29,'Tabla de puntos'!$C$21:$C$31,'Tabla de puntos'!$F$21:$F$31)))))</f>
        <v>0</v>
      </c>
      <c r="BB29" s="16"/>
      <c r="BC29" s="15"/>
      <c r="BD29" s="15"/>
      <c r="BE29" s="15"/>
      <c r="BF29" s="15"/>
      <c r="BG29" s="71"/>
      <c r="BH29" s="71">
        <f>IF($BG$11=1,(BB29+BC29+(LOOKUP(BD29,'Tabla de puntos'!$C$6:$C$16,'Tabla de puntos'!$D$6:$D$16)+LOOKUP(BE29,'Tabla de puntos'!$C$6:$C$16,'Tabla de puntos'!$D$6:$D$16)+(LOOKUP(BF29,'Tabla de puntos'!$C$6:$C$16,'Tabla de puntos'!$E$6:$E$16))+(LOOKUP(BG29,'Tabla de puntos'!$C$6:$C$16,'Tabla de puntos'!$F$6:$F$16)))),(BB29+BC29+(LOOKUP(BD29,'Tabla de puntos'!$C$21:$C$31,'Tabla de puntos'!$D$21:$D$31)+LOOKUP(BE29,'Tabla de puntos'!$C$21:$C$31,'Tabla de puntos'!$D$21:$D$31)+(LOOKUP(BF29,'Tabla de puntos'!$C$21:$C$31,'Tabla de puntos'!$E$21:$E$31))+(LOOKUP(BG29,'Tabla de puntos'!$C$21:$C$31,'Tabla de puntos'!$F$21:$F$31)))))</f>
        <v>0</v>
      </c>
      <c r="BI29" s="67">
        <f t="shared" si="0"/>
        <v>28</v>
      </c>
      <c r="BM29" s="9">
        <v>167</v>
      </c>
      <c r="BN29" s="9" t="s">
        <v>355</v>
      </c>
    </row>
    <row r="30" spans="1:66" x14ac:dyDescent="0.25">
      <c r="B30" s="9">
        <v>18</v>
      </c>
      <c r="C30" s="9">
        <v>160</v>
      </c>
      <c r="D30" s="9" t="s">
        <v>429</v>
      </c>
      <c r="E30" s="13"/>
      <c r="F30" s="15"/>
      <c r="G30" s="16"/>
      <c r="H30" s="15"/>
      <c r="I30" s="15"/>
      <c r="J30" s="71"/>
      <c r="K30" s="2">
        <f>IF($J$11=1,(E30+F30+(LOOKUP(G30,'Tabla de puntos'!$C$6:$C$16,'Tabla de puntos'!$D$6:$D$16)+LOOKUP(H30,'Tabla de puntos'!$C$6:$C$16,'Tabla de puntos'!$D$6:$D$16)+(LOOKUP(I30,'Tabla de puntos'!$C$6:$C$16,'Tabla de puntos'!$E$6:$E$16))+(LOOKUP(J30,'Tabla de puntos'!$C$6:$C$16,'Tabla de puntos'!$F$6:$F$16)))),(E30+F30+(LOOKUP(G30,'Tabla de puntos'!$C$21:$C$31,'Tabla de puntos'!$D$21:$D$31)+LOOKUP(H30,'Tabla de puntos'!$C$21:$C$31,'Tabla de puntos'!$D$21:$D$31)+(LOOKUP(I30,'Tabla de puntos'!$C$21:$C$31,'Tabla de puntos'!$E$21:$E$31))+(LOOKUP(J30,'Tabla de puntos'!$C$21:$C$31,'Tabla de puntos'!$F$21:$F$31)))))</f>
        <v>0</v>
      </c>
      <c r="L30" s="13"/>
      <c r="M30" s="15"/>
      <c r="N30" s="15"/>
      <c r="O30" s="15"/>
      <c r="P30" s="15"/>
      <c r="Q30" s="71"/>
      <c r="R30" s="9">
        <f>IF($Q$11=1,(L30+M30+(LOOKUP(N30,'Tabla de puntos'!$C$6:$C$16,'Tabla de puntos'!$D$6:$D$16)+LOOKUP(O30,'Tabla de puntos'!$C$6:$C$16,'Tabla de puntos'!$D$6:$D$16)+(LOOKUP(P30,'Tabla de puntos'!$C$6:$C$16,'Tabla de puntos'!$E$6:$E$16))+(LOOKUP(Q30,'Tabla de puntos'!$C$6:$C$16,'Tabla de puntos'!$F$6:$F$16)))),(L30+M30+(LOOKUP(N30,'Tabla de puntos'!$C$21:$C$31,'Tabla de puntos'!$D$21:$D$31)+LOOKUP(O30,'Tabla de puntos'!$C$21:$C$31,'Tabla de puntos'!$D$21:$D$31)+(LOOKUP(P30,'Tabla de puntos'!$C$21:$C$31,'Tabla de puntos'!$E$21:$E$31))+(LOOKUP(Q30,'Tabla de puntos'!$C$21:$C$31,'Tabla de puntos'!$F$21:$F$31)))))</f>
        <v>0</v>
      </c>
      <c r="S30" s="13"/>
      <c r="T30" s="15"/>
      <c r="U30" s="15"/>
      <c r="V30" s="15"/>
      <c r="W30" s="15"/>
      <c r="X30" s="71"/>
      <c r="Y30" s="9">
        <f>IF($X$11=1,(S30+T30+(LOOKUP(U30,'Tabla de puntos'!$C$6:$C$16,'Tabla de puntos'!$D$6:$D$16)+LOOKUP(V30,'Tabla de puntos'!$C$6:$C$16,'Tabla de puntos'!$D$6:$D$16)+(LOOKUP(W30,'Tabla de puntos'!$C$6:$C$16,'Tabla de puntos'!$E$6:$E$16))+(LOOKUP(X30,'Tabla de puntos'!$C$6:$C$16,'Tabla de puntos'!$F$6:$F$16)))),(S30+T30+(LOOKUP(U30,'Tabla de puntos'!$C$21:$C$31,'Tabla de puntos'!$D$21:$D$31)+LOOKUP(V30,'Tabla de puntos'!$C$21:$C$31,'Tabla de puntos'!$D$21:$D$31)+(LOOKUP(W30,'Tabla de puntos'!$C$21:$C$31,'Tabla de puntos'!$E$21:$E$31))+(LOOKUP(X30,'Tabla de puntos'!$C$21:$C$31,'Tabla de puntos'!$F$21:$F$31)))))</f>
        <v>0</v>
      </c>
      <c r="Z30" s="16"/>
      <c r="AA30" s="15"/>
      <c r="AB30" s="15"/>
      <c r="AC30" s="15"/>
      <c r="AD30" s="15"/>
      <c r="AE30" s="71"/>
      <c r="AF30" s="9">
        <f>IF($AE$11=1,(Z30+AA30+(LOOKUP(AB30,'Tabla de puntos'!$C$6:$C$16,'Tabla de puntos'!$D$6:$D$16)+LOOKUP(AC30,'Tabla de puntos'!$C$6:$C$16,'Tabla de puntos'!$D$6:$D$16)+(LOOKUP(AD30,'Tabla de puntos'!$C$6:$C$16,'Tabla de puntos'!$E$6:$E$16))+(LOOKUP(AE30,'Tabla de puntos'!$C$6:$C$16,'Tabla de puntos'!$F$6:$F$16)))),(Z30+AA30+(LOOKUP(AB30,'Tabla de puntos'!$C$21:$C$31,'Tabla de puntos'!$D$21:$D$31)+LOOKUP(AC30,'Tabla de puntos'!$C$21:$C$31,'Tabla de puntos'!$D$21:$D$31)+(LOOKUP(AD30,'Tabla de puntos'!$C$21:$C$31,'Tabla de puntos'!$E$21:$E$31))+(LOOKUP(AE30,'Tabla de puntos'!$C$21:$C$31,'Tabla de puntos'!$F$21:$F$31)))))</f>
        <v>0</v>
      </c>
      <c r="AG30" s="16"/>
      <c r="AH30" s="15"/>
      <c r="AI30" s="15"/>
      <c r="AJ30" s="15"/>
      <c r="AK30" s="15"/>
      <c r="AL30" s="71"/>
      <c r="AM30" s="9">
        <f>IF($AL$11=1,(AG30+AH30+(LOOKUP(AI30,'Tabla de puntos'!$C$6:$C$16,'Tabla de puntos'!$D$6:$D$16)+LOOKUP(AJ30,'Tabla de puntos'!$C$6:$C$16,'Tabla de puntos'!$D$6:$D$16)+(LOOKUP(AK30,'Tabla de puntos'!$C$6:$C$16,'Tabla de puntos'!$E$6:$E$16))+(LOOKUP(AL30,'Tabla de puntos'!$C$6:$C$16,'Tabla de puntos'!$F$6:$F$16)))),(AG30+AH30+(LOOKUP(AI30,'Tabla de puntos'!$C$21:$C$31,'Tabla de puntos'!$D$21:$D$31)+LOOKUP(AJ30,'Tabla de puntos'!$C$21:$C$31,'Tabla de puntos'!$D$21:$D$31)+(LOOKUP(AK30,'Tabla de puntos'!$C$21:$C$31,'Tabla de puntos'!$E$21:$E$31))+(LOOKUP(AL30,'Tabla de puntos'!$C$21:$C$31,'Tabla de puntos'!$F$21:$F$31)))))</f>
        <v>0</v>
      </c>
      <c r="AN30" s="16"/>
      <c r="AO30" s="15"/>
      <c r="AP30" s="15"/>
      <c r="AQ30" s="15"/>
      <c r="AR30" s="15"/>
      <c r="AS30" s="71"/>
      <c r="AT30" s="9">
        <f>IF($AS$11=1,(AN30+AO30+(LOOKUP(AP30,'Tabla de puntos'!$C$6:$C$16,'Tabla de puntos'!$D$6:$D$16)+LOOKUP(AQ30,'Tabla de puntos'!$C$6:$C$16,'Tabla de puntos'!$D$6:$D$16)+(LOOKUP(AR30,'Tabla de puntos'!$C$6:$C$16,'Tabla de puntos'!$E$6:$E$16))+(LOOKUP(AS30,'Tabla de puntos'!$C$6:$C$16,'Tabla de puntos'!$F$6:$F$16)))),(AN30+AO30+(LOOKUP(AP30,'Tabla de puntos'!$C$21:$C$31,'Tabla de puntos'!$D$21:$D$31)+LOOKUP(AQ30,'Tabla de puntos'!$C$21:$C$31,'Tabla de puntos'!$D$21:$D$31)+(LOOKUP(AR30,'Tabla de puntos'!$C$21:$C$31,'Tabla de puntos'!$E$21:$E$31))+(LOOKUP(AS30,'Tabla de puntos'!$C$21:$C$31,'Tabla de puntos'!$F$21:$F$31)))))</f>
        <v>0</v>
      </c>
      <c r="AU30" s="16">
        <v>1</v>
      </c>
      <c r="AV30" s="15">
        <v>5</v>
      </c>
      <c r="AW30" s="15">
        <v>5</v>
      </c>
      <c r="AX30" s="15"/>
      <c r="AY30" s="15"/>
      <c r="AZ30" s="71">
        <v>5</v>
      </c>
      <c r="BA30" s="71">
        <f>IF($AZ$11=1,(AU30+AV30+(LOOKUP(AW30,'Tabla de puntos'!$C$6:$C$16,'Tabla de puntos'!$D$6:$D$16)+LOOKUP(AX30,'Tabla de puntos'!$C$6:$C$16,'Tabla de puntos'!$D$6:$D$16)+(LOOKUP(AY30,'Tabla de puntos'!$C$6:$C$16,'Tabla de puntos'!$E$6:$E$16))+(LOOKUP(AZ30,'Tabla de puntos'!$C$6:$C$16,'Tabla de puntos'!$F$6:$F$16)))),(AU30+AV30+(LOOKUP(AW30,'Tabla de puntos'!$C$21:$C$31,'Tabla de puntos'!$D$21:$D$31)+LOOKUP(AX30,'Tabla de puntos'!$C$21:$C$31,'Tabla de puntos'!$D$21:$D$31)+(LOOKUP(AY30,'Tabla de puntos'!$C$21:$C$31,'Tabla de puntos'!$E$21:$E$31))+(LOOKUP(AZ30,'Tabla de puntos'!$C$21:$C$31,'Tabla de puntos'!$F$21:$F$31)))))</f>
        <v>21</v>
      </c>
      <c r="BB30" s="16"/>
      <c r="BC30" s="15"/>
      <c r="BD30" s="15"/>
      <c r="BE30" s="15"/>
      <c r="BF30" s="15"/>
      <c r="BG30" s="71"/>
      <c r="BH30" s="71">
        <f>IF($BG$11=1,(BB30+BC30+(LOOKUP(BD30,'Tabla de puntos'!$C$6:$C$16,'Tabla de puntos'!$D$6:$D$16)+LOOKUP(BE30,'Tabla de puntos'!$C$6:$C$16,'Tabla de puntos'!$D$6:$D$16)+(LOOKUP(BF30,'Tabla de puntos'!$C$6:$C$16,'Tabla de puntos'!$E$6:$E$16))+(LOOKUP(BG30,'Tabla de puntos'!$C$6:$C$16,'Tabla de puntos'!$F$6:$F$16)))),(BB30+BC30+(LOOKUP(BD30,'Tabla de puntos'!$C$21:$C$31,'Tabla de puntos'!$D$21:$D$31)+LOOKUP(BE30,'Tabla de puntos'!$C$21:$C$31,'Tabla de puntos'!$D$21:$D$31)+(LOOKUP(BF30,'Tabla de puntos'!$C$21:$C$31,'Tabla de puntos'!$E$21:$E$31))+(LOOKUP(BG30,'Tabla de puntos'!$C$21:$C$31,'Tabla de puntos'!$F$21:$F$31)))))</f>
        <v>0</v>
      </c>
      <c r="BI30" s="67">
        <f t="shared" si="0"/>
        <v>21</v>
      </c>
      <c r="BM30" s="9">
        <v>168</v>
      </c>
      <c r="BN30" s="9" t="s">
        <v>429</v>
      </c>
    </row>
    <row r="31" spans="1:66" x14ac:dyDescent="0.25">
      <c r="B31" s="9">
        <v>19</v>
      </c>
      <c r="C31" s="9">
        <v>193</v>
      </c>
      <c r="D31" s="9" t="s">
        <v>430</v>
      </c>
      <c r="E31" s="13"/>
      <c r="F31" s="15"/>
      <c r="G31" s="16"/>
      <c r="H31" s="15"/>
      <c r="I31" s="15"/>
      <c r="J31" s="71"/>
      <c r="K31" s="2">
        <f>IF($J$11=1,(E31+F31+(LOOKUP(G31,'Tabla de puntos'!$C$6:$C$16,'Tabla de puntos'!$D$6:$D$16)+LOOKUP(H31,'Tabla de puntos'!$C$6:$C$16,'Tabla de puntos'!$D$6:$D$16)+(LOOKUP(I31,'Tabla de puntos'!$C$6:$C$16,'Tabla de puntos'!$E$6:$E$16))+(LOOKUP(J31,'Tabla de puntos'!$C$6:$C$16,'Tabla de puntos'!$F$6:$F$16)))),(E31+F31+(LOOKUP(G31,'Tabla de puntos'!$C$21:$C$31,'Tabla de puntos'!$D$21:$D$31)+LOOKUP(H31,'Tabla de puntos'!$C$21:$C$31,'Tabla de puntos'!$D$21:$D$31)+(LOOKUP(I31,'Tabla de puntos'!$C$21:$C$31,'Tabla de puntos'!$E$21:$E$31))+(LOOKUP(J31,'Tabla de puntos'!$C$21:$C$31,'Tabla de puntos'!$F$21:$F$31)))))</f>
        <v>0</v>
      </c>
      <c r="L31" s="13"/>
      <c r="M31" s="15"/>
      <c r="N31" s="15"/>
      <c r="O31" s="15"/>
      <c r="P31" s="15"/>
      <c r="Q31" s="71"/>
      <c r="R31" s="9">
        <f>IF($Q$11=1,(L31+M31+(LOOKUP(N31,'Tabla de puntos'!$C$6:$C$16,'Tabla de puntos'!$D$6:$D$16)+LOOKUP(O31,'Tabla de puntos'!$C$6:$C$16,'Tabla de puntos'!$D$6:$D$16)+(LOOKUP(P31,'Tabla de puntos'!$C$6:$C$16,'Tabla de puntos'!$E$6:$E$16))+(LOOKUP(Q31,'Tabla de puntos'!$C$6:$C$16,'Tabla de puntos'!$F$6:$F$16)))),(L31+M31+(LOOKUP(N31,'Tabla de puntos'!$C$21:$C$31,'Tabla de puntos'!$D$21:$D$31)+LOOKUP(O31,'Tabla de puntos'!$C$21:$C$31,'Tabla de puntos'!$D$21:$D$31)+(LOOKUP(P31,'Tabla de puntos'!$C$21:$C$31,'Tabla de puntos'!$E$21:$E$31))+(LOOKUP(Q31,'Tabla de puntos'!$C$21:$C$31,'Tabla de puntos'!$F$21:$F$31)))))</f>
        <v>0</v>
      </c>
      <c r="S31" s="13"/>
      <c r="T31" s="15"/>
      <c r="U31" s="15"/>
      <c r="V31" s="15"/>
      <c r="W31" s="15"/>
      <c r="X31" s="71"/>
      <c r="Y31" s="9">
        <f>IF($X$11=1,(S31+T31+(LOOKUP(U31,'Tabla de puntos'!$C$6:$C$16,'Tabla de puntos'!$D$6:$D$16)+LOOKUP(V31,'Tabla de puntos'!$C$6:$C$16,'Tabla de puntos'!$D$6:$D$16)+(LOOKUP(W31,'Tabla de puntos'!$C$6:$C$16,'Tabla de puntos'!$E$6:$E$16))+(LOOKUP(X31,'Tabla de puntos'!$C$6:$C$16,'Tabla de puntos'!$F$6:$F$16)))),(S31+T31+(LOOKUP(U31,'Tabla de puntos'!$C$21:$C$31,'Tabla de puntos'!$D$21:$D$31)+LOOKUP(V31,'Tabla de puntos'!$C$21:$C$31,'Tabla de puntos'!$D$21:$D$31)+(LOOKUP(W31,'Tabla de puntos'!$C$21:$C$31,'Tabla de puntos'!$E$21:$E$31))+(LOOKUP(X31,'Tabla de puntos'!$C$21:$C$31,'Tabla de puntos'!$F$21:$F$31)))))</f>
        <v>0</v>
      </c>
      <c r="Z31" s="16"/>
      <c r="AA31" s="15"/>
      <c r="AB31" s="15"/>
      <c r="AC31" s="15"/>
      <c r="AD31" s="15"/>
      <c r="AE31" s="71"/>
      <c r="AF31" s="9">
        <f>IF($AE$11=1,(Z31+AA31+(LOOKUP(AB31,'Tabla de puntos'!$C$6:$C$16,'Tabla de puntos'!$D$6:$D$16)+LOOKUP(AC31,'Tabla de puntos'!$C$6:$C$16,'Tabla de puntos'!$D$6:$D$16)+(LOOKUP(AD31,'Tabla de puntos'!$C$6:$C$16,'Tabla de puntos'!$E$6:$E$16))+(LOOKUP(AE31,'Tabla de puntos'!$C$6:$C$16,'Tabla de puntos'!$F$6:$F$16)))),(Z31+AA31+(LOOKUP(AB31,'Tabla de puntos'!$C$21:$C$31,'Tabla de puntos'!$D$21:$D$31)+LOOKUP(AC31,'Tabla de puntos'!$C$21:$C$31,'Tabla de puntos'!$D$21:$D$31)+(LOOKUP(AD31,'Tabla de puntos'!$C$21:$C$31,'Tabla de puntos'!$E$21:$E$31))+(LOOKUP(AE31,'Tabla de puntos'!$C$21:$C$31,'Tabla de puntos'!$F$21:$F$31)))))</f>
        <v>0</v>
      </c>
      <c r="AG31" s="16"/>
      <c r="AH31" s="15"/>
      <c r="AI31" s="15"/>
      <c r="AJ31" s="15"/>
      <c r="AK31" s="15"/>
      <c r="AL31" s="71"/>
      <c r="AM31" s="9">
        <f>IF($AL$11=1,(AG31+AH31+(LOOKUP(AI31,'Tabla de puntos'!$C$6:$C$16,'Tabla de puntos'!$D$6:$D$16)+LOOKUP(AJ31,'Tabla de puntos'!$C$6:$C$16,'Tabla de puntos'!$D$6:$D$16)+(LOOKUP(AK31,'Tabla de puntos'!$C$6:$C$16,'Tabla de puntos'!$E$6:$E$16))+(LOOKUP(AL31,'Tabla de puntos'!$C$6:$C$16,'Tabla de puntos'!$F$6:$F$16)))),(AG31+AH31+(LOOKUP(AI31,'Tabla de puntos'!$C$21:$C$31,'Tabla de puntos'!$D$21:$D$31)+LOOKUP(AJ31,'Tabla de puntos'!$C$21:$C$31,'Tabla de puntos'!$D$21:$D$31)+(LOOKUP(AK31,'Tabla de puntos'!$C$21:$C$31,'Tabla de puntos'!$E$21:$E$31))+(LOOKUP(AL31,'Tabla de puntos'!$C$21:$C$31,'Tabla de puntos'!$F$21:$F$31)))))</f>
        <v>0</v>
      </c>
      <c r="AN31" s="16"/>
      <c r="AO31" s="15"/>
      <c r="AP31" s="15"/>
      <c r="AQ31" s="15"/>
      <c r="AR31" s="15"/>
      <c r="AS31" s="71"/>
      <c r="AT31" s="9">
        <f>IF($AS$11=1,(AN31+AO31+(LOOKUP(AP31,'Tabla de puntos'!$C$6:$C$16,'Tabla de puntos'!$D$6:$D$16)+LOOKUP(AQ31,'Tabla de puntos'!$C$6:$C$16,'Tabla de puntos'!$D$6:$D$16)+(LOOKUP(AR31,'Tabla de puntos'!$C$6:$C$16,'Tabla de puntos'!$E$6:$E$16))+(LOOKUP(AS31,'Tabla de puntos'!$C$6:$C$16,'Tabla de puntos'!$F$6:$F$16)))),(AN31+AO31+(LOOKUP(AP31,'Tabla de puntos'!$C$21:$C$31,'Tabla de puntos'!$D$21:$D$31)+LOOKUP(AQ31,'Tabla de puntos'!$C$21:$C$31,'Tabla de puntos'!$D$21:$D$31)+(LOOKUP(AR31,'Tabla de puntos'!$C$21:$C$31,'Tabla de puntos'!$E$21:$E$31))+(LOOKUP(AS31,'Tabla de puntos'!$C$21:$C$31,'Tabla de puntos'!$F$21:$F$31)))))</f>
        <v>0</v>
      </c>
      <c r="AU31" s="16">
        <v>1</v>
      </c>
      <c r="AV31" s="15">
        <v>5</v>
      </c>
      <c r="AW31" s="15"/>
      <c r="AX31" s="15"/>
      <c r="AY31" s="15"/>
      <c r="AZ31" s="71">
        <v>9</v>
      </c>
      <c r="BA31" s="71">
        <f>IF($AZ$11=1,(AU31+AV31+(LOOKUP(AW31,'Tabla de puntos'!$C$6:$C$16,'Tabla de puntos'!$D$6:$D$16)+LOOKUP(AX31,'Tabla de puntos'!$C$6:$C$16,'Tabla de puntos'!$D$6:$D$16)+(LOOKUP(AY31,'Tabla de puntos'!$C$6:$C$16,'Tabla de puntos'!$E$6:$E$16))+(LOOKUP(AZ31,'Tabla de puntos'!$C$6:$C$16,'Tabla de puntos'!$F$6:$F$16)))),(AU31+AV31+(LOOKUP(AW31,'Tabla de puntos'!$C$21:$C$31,'Tabla de puntos'!$D$21:$D$31)+LOOKUP(AX31,'Tabla de puntos'!$C$21:$C$31,'Tabla de puntos'!$D$21:$D$31)+(LOOKUP(AY31,'Tabla de puntos'!$C$21:$C$31,'Tabla de puntos'!$E$21:$E$31))+(LOOKUP(AZ31,'Tabla de puntos'!$C$21:$C$31,'Tabla de puntos'!$F$21:$F$31)))))</f>
        <v>8</v>
      </c>
      <c r="BB31" s="16">
        <v>1</v>
      </c>
      <c r="BC31" s="15">
        <v>5</v>
      </c>
      <c r="BD31" s="15">
        <v>6</v>
      </c>
      <c r="BE31" s="15"/>
      <c r="BF31" s="15"/>
      <c r="BG31" s="71"/>
      <c r="BH31" s="71">
        <f>IF($BG$11=1,(BB31+BC31+(LOOKUP(BD31,'Tabla de puntos'!$C$6:$C$16,'Tabla de puntos'!$D$6:$D$16)+LOOKUP(BE31,'Tabla de puntos'!$C$6:$C$16,'Tabla de puntos'!$D$6:$D$16)+(LOOKUP(BF31,'Tabla de puntos'!$C$6:$C$16,'Tabla de puntos'!$E$6:$E$16))+(LOOKUP(BG31,'Tabla de puntos'!$C$6:$C$16,'Tabla de puntos'!$F$6:$F$16)))),(BB31+BC31+(LOOKUP(BD31,'Tabla de puntos'!$C$21:$C$31,'Tabla de puntos'!$D$21:$D$31)+LOOKUP(BE31,'Tabla de puntos'!$C$21:$C$31,'Tabla de puntos'!$D$21:$D$31)+(LOOKUP(BF31,'Tabla de puntos'!$C$21:$C$31,'Tabla de puntos'!$E$21:$E$31))+(LOOKUP(BG31,'Tabla de puntos'!$C$21:$C$31,'Tabla de puntos'!$F$21:$F$31)))))</f>
        <v>12</v>
      </c>
      <c r="BI31" s="67">
        <f t="shared" si="0"/>
        <v>20</v>
      </c>
      <c r="BM31" s="9">
        <v>169</v>
      </c>
      <c r="BN31" s="9" t="s">
        <v>430</v>
      </c>
    </row>
    <row r="32" spans="1:66" x14ac:dyDescent="0.25">
      <c r="B32" s="9">
        <v>20</v>
      </c>
      <c r="C32" s="9">
        <v>182</v>
      </c>
      <c r="D32" s="9" t="s">
        <v>413</v>
      </c>
      <c r="E32" s="13">
        <v>1</v>
      </c>
      <c r="F32" s="15">
        <v>5</v>
      </c>
      <c r="G32" s="16"/>
      <c r="H32" s="15"/>
      <c r="I32" s="15"/>
      <c r="J32" s="71"/>
      <c r="K32" s="2">
        <f>IF($J$11=1,(E32+F32+(LOOKUP(G32,'Tabla de puntos'!$C$6:$C$16,'Tabla de puntos'!$D$6:$D$16)+LOOKUP(H32,'Tabla de puntos'!$C$6:$C$16,'Tabla de puntos'!$D$6:$D$16)+(LOOKUP(I32,'Tabla de puntos'!$C$6:$C$16,'Tabla de puntos'!$E$6:$E$16))+(LOOKUP(J32,'Tabla de puntos'!$C$6:$C$16,'Tabla de puntos'!$F$6:$F$16)))),(E32+F32+(LOOKUP(G32,'Tabla de puntos'!$C$21:$C$31,'Tabla de puntos'!$D$21:$D$31)+LOOKUP(H32,'Tabla de puntos'!$C$21:$C$31,'Tabla de puntos'!$D$21:$D$31)+(LOOKUP(I32,'Tabla de puntos'!$C$21:$C$31,'Tabla de puntos'!$E$21:$E$31))+(LOOKUP(J32,'Tabla de puntos'!$C$21:$C$31,'Tabla de puntos'!$F$21:$F$31)))))</f>
        <v>6</v>
      </c>
      <c r="L32" s="13"/>
      <c r="M32" s="15"/>
      <c r="N32" s="15"/>
      <c r="O32" s="15"/>
      <c r="P32" s="15"/>
      <c r="Q32" s="71"/>
      <c r="R32" s="9">
        <f>IF($Q$11=1,(L32+M32+(LOOKUP(N32,'Tabla de puntos'!$C$6:$C$16,'Tabla de puntos'!$D$6:$D$16)+LOOKUP(O32,'Tabla de puntos'!$C$6:$C$16,'Tabla de puntos'!$D$6:$D$16)+(LOOKUP(P32,'Tabla de puntos'!$C$6:$C$16,'Tabla de puntos'!$E$6:$E$16))+(LOOKUP(Q32,'Tabla de puntos'!$C$6:$C$16,'Tabla de puntos'!$F$6:$F$16)))),(L32+M32+(LOOKUP(N32,'Tabla de puntos'!$C$21:$C$31,'Tabla de puntos'!$D$21:$D$31)+LOOKUP(O32,'Tabla de puntos'!$C$21:$C$31,'Tabla de puntos'!$D$21:$D$31)+(LOOKUP(P32,'Tabla de puntos'!$C$21:$C$31,'Tabla de puntos'!$E$21:$E$31))+(LOOKUP(Q32,'Tabla de puntos'!$C$21:$C$31,'Tabla de puntos'!$F$21:$F$31)))))</f>
        <v>0</v>
      </c>
      <c r="S32" s="13"/>
      <c r="T32" s="15"/>
      <c r="U32" s="15"/>
      <c r="V32" s="15"/>
      <c r="W32" s="15"/>
      <c r="X32" s="71"/>
      <c r="Y32" s="9">
        <f>IF($X$11=1,(S32+T32+(LOOKUP(U32,'Tabla de puntos'!$C$6:$C$16,'Tabla de puntos'!$D$6:$D$16)+LOOKUP(V32,'Tabla de puntos'!$C$6:$C$16,'Tabla de puntos'!$D$6:$D$16)+(LOOKUP(W32,'Tabla de puntos'!$C$6:$C$16,'Tabla de puntos'!$E$6:$E$16))+(LOOKUP(X32,'Tabla de puntos'!$C$6:$C$16,'Tabla de puntos'!$F$6:$F$16)))),(S32+T32+(LOOKUP(U32,'Tabla de puntos'!$C$21:$C$31,'Tabla de puntos'!$D$21:$D$31)+LOOKUP(V32,'Tabla de puntos'!$C$21:$C$31,'Tabla de puntos'!$D$21:$D$31)+(LOOKUP(W32,'Tabla de puntos'!$C$21:$C$31,'Tabla de puntos'!$E$21:$E$31))+(LOOKUP(X32,'Tabla de puntos'!$C$21:$C$31,'Tabla de puntos'!$F$21:$F$31)))))</f>
        <v>0</v>
      </c>
      <c r="Z32" s="16"/>
      <c r="AA32" s="15"/>
      <c r="AB32" s="15"/>
      <c r="AC32" s="15"/>
      <c r="AD32" s="15"/>
      <c r="AE32" s="71"/>
      <c r="AF32" s="9">
        <f>IF($AE$11=1,(Z32+AA32+(LOOKUP(AB32,'Tabla de puntos'!$C$6:$C$16,'Tabla de puntos'!$D$6:$D$16)+LOOKUP(AC32,'Tabla de puntos'!$C$6:$C$16,'Tabla de puntos'!$D$6:$D$16)+(LOOKUP(AD32,'Tabla de puntos'!$C$6:$C$16,'Tabla de puntos'!$E$6:$E$16))+(LOOKUP(AE32,'Tabla de puntos'!$C$6:$C$16,'Tabla de puntos'!$F$6:$F$16)))),(Z32+AA32+(LOOKUP(AB32,'Tabla de puntos'!$C$21:$C$31,'Tabla de puntos'!$D$21:$D$31)+LOOKUP(AC32,'Tabla de puntos'!$C$21:$C$31,'Tabla de puntos'!$D$21:$D$31)+(LOOKUP(AD32,'Tabla de puntos'!$C$21:$C$31,'Tabla de puntos'!$E$21:$E$31))+(LOOKUP(AE32,'Tabla de puntos'!$C$21:$C$31,'Tabla de puntos'!$F$21:$F$31)))))</f>
        <v>0</v>
      </c>
      <c r="AG32" s="16"/>
      <c r="AH32" s="15"/>
      <c r="AI32" s="15"/>
      <c r="AJ32" s="15"/>
      <c r="AK32" s="15"/>
      <c r="AL32" s="71"/>
      <c r="AM32" s="9">
        <f>IF($AL$11=1,(AG32+AH32+(LOOKUP(AI32,'Tabla de puntos'!$C$6:$C$16,'Tabla de puntos'!$D$6:$D$16)+LOOKUP(AJ32,'Tabla de puntos'!$C$6:$C$16,'Tabla de puntos'!$D$6:$D$16)+(LOOKUP(AK32,'Tabla de puntos'!$C$6:$C$16,'Tabla de puntos'!$E$6:$E$16))+(LOOKUP(AL32,'Tabla de puntos'!$C$6:$C$16,'Tabla de puntos'!$F$6:$F$16)))),(AG32+AH32+(LOOKUP(AI32,'Tabla de puntos'!$C$21:$C$31,'Tabla de puntos'!$D$21:$D$31)+LOOKUP(AJ32,'Tabla de puntos'!$C$21:$C$31,'Tabla de puntos'!$D$21:$D$31)+(LOOKUP(AK32,'Tabla de puntos'!$C$21:$C$31,'Tabla de puntos'!$E$21:$E$31))+(LOOKUP(AL32,'Tabla de puntos'!$C$21:$C$31,'Tabla de puntos'!$F$21:$F$31)))))</f>
        <v>0</v>
      </c>
      <c r="AN32" s="16"/>
      <c r="AO32" s="15"/>
      <c r="AP32" s="15"/>
      <c r="AQ32" s="15"/>
      <c r="AR32" s="15"/>
      <c r="AS32" s="71"/>
      <c r="AT32" s="9">
        <f>IF($AS$11=1,(AN32+AO32+(LOOKUP(AP32,'Tabla de puntos'!$C$6:$C$16,'Tabla de puntos'!$D$6:$D$16)+LOOKUP(AQ32,'Tabla de puntos'!$C$6:$C$16,'Tabla de puntos'!$D$6:$D$16)+(LOOKUP(AR32,'Tabla de puntos'!$C$6:$C$16,'Tabla de puntos'!$E$6:$E$16))+(LOOKUP(AS32,'Tabla de puntos'!$C$6:$C$16,'Tabla de puntos'!$F$6:$F$16)))),(AN32+AO32+(LOOKUP(AP32,'Tabla de puntos'!$C$21:$C$31,'Tabla de puntos'!$D$21:$D$31)+LOOKUP(AQ32,'Tabla de puntos'!$C$21:$C$31,'Tabla de puntos'!$D$21:$D$31)+(LOOKUP(AR32,'Tabla de puntos'!$C$21:$C$31,'Tabla de puntos'!$E$21:$E$31))+(LOOKUP(AS32,'Tabla de puntos'!$C$21:$C$31,'Tabla de puntos'!$F$21:$F$31)))))</f>
        <v>0</v>
      </c>
      <c r="AU32" s="16">
        <v>1</v>
      </c>
      <c r="AV32" s="15">
        <v>5</v>
      </c>
      <c r="AW32" s="15"/>
      <c r="AX32" s="15"/>
      <c r="AY32" s="15"/>
      <c r="AZ32" s="71"/>
      <c r="BA32" s="71">
        <f>IF($AZ$11=1,(AU32+AV32+(LOOKUP(AW32,'Tabla de puntos'!$C$6:$C$16,'Tabla de puntos'!$D$6:$D$16)+LOOKUP(AX32,'Tabla de puntos'!$C$6:$C$16,'Tabla de puntos'!$D$6:$D$16)+(LOOKUP(AY32,'Tabla de puntos'!$C$6:$C$16,'Tabla de puntos'!$E$6:$E$16))+(LOOKUP(AZ32,'Tabla de puntos'!$C$6:$C$16,'Tabla de puntos'!$F$6:$F$16)))),(AU32+AV32+(LOOKUP(AW32,'Tabla de puntos'!$C$21:$C$31,'Tabla de puntos'!$D$21:$D$31)+LOOKUP(AX32,'Tabla de puntos'!$C$21:$C$31,'Tabla de puntos'!$D$21:$D$31)+(LOOKUP(AY32,'Tabla de puntos'!$C$21:$C$31,'Tabla de puntos'!$E$21:$E$31))+(LOOKUP(AZ32,'Tabla de puntos'!$C$21:$C$31,'Tabla de puntos'!$F$21:$F$31)))))</f>
        <v>6</v>
      </c>
      <c r="BB32" s="16">
        <v>1</v>
      </c>
      <c r="BC32" s="15">
        <v>5</v>
      </c>
      <c r="BD32" s="15"/>
      <c r="BE32" s="15"/>
      <c r="BF32" s="15"/>
      <c r="BG32" s="71"/>
      <c r="BH32" s="71">
        <f>IF($BG$11=1,(BB32+BC32+(LOOKUP(BD32,'Tabla de puntos'!$C$6:$C$16,'Tabla de puntos'!$D$6:$D$16)+LOOKUP(BE32,'Tabla de puntos'!$C$6:$C$16,'Tabla de puntos'!$D$6:$D$16)+(LOOKUP(BF32,'Tabla de puntos'!$C$6:$C$16,'Tabla de puntos'!$E$6:$E$16))+(LOOKUP(BG32,'Tabla de puntos'!$C$6:$C$16,'Tabla de puntos'!$F$6:$F$16)))),(BB32+BC32+(LOOKUP(BD32,'Tabla de puntos'!$C$21:$C$31,'Tabla de puntos'!$D$21:$D$31)+LOOKUP(BE32,'Tabla de puntos'!$C$21:$C$31,'Tabla de puntos'!$D$21:$D$31)+(LOOKUP(BF32,'Tabla de puntos'!$C$21:$C$31,'Tabla de puntos'!$E$21:$E$31))+(LOOKUP(BG32,'Tabla de puntos'!$C$21:$C$31,'Tabla de puntos'!$F$21:$F$31)))))</f>
        <v>6</v>
      </c>
      <c r="BI32" s="67">
        <f t="shared" si="0"/>
        <v>18</v>
      </c>
      <c r="BM32" s="9">
        <v>170</v>
      </c>
      <c r="BN32" s="9" t="s">
        <v>413</v>
      </c>
    </row>
    <row r="33" spans="2:66" x14ac:dyDescent="0.25">
      <c r="B33" s="9">
        <v>21</v>
      </c>
      <c r="C33" s="9">
        <v>177</v>
      </c>
      <c r="D33" s="9" t="s">
        <v>356</v>
      </c>
      <c r="E33" s="13"/>
      <c r="F33" s="15"/>
      <c r="G33" s="16"/>
      <c r="H33" s="15"/>
      <c r="I33" s="15"/>
      <c r="J33" s="71"/>
      <c r="K33" s="2">
        <f>IF($J$11=1,(E33+F33+(LOOKUP(G33,'Tabla de puntos'!$C$6:$C$16,'Tabla de puntos'!$D$6:$D$16)+LOOKUP(H33,'Tabla de puntos'!$C$6:$C$16,'Tabla de puntos'!$D$6:$D$16)+(LOOKUP(I33,'Tabla de puntos'!$C$6:$C$16,'Tabla de puntos'!$E$6:$E$16))+(LOOKUP(J33,'Tabla de puntos'!$C$6:$C$16,'Tabla de puntos'!$F$6:$F$16)))),(E33+F33+(LOOKUP(G33,'Tabla de puntos'!$C$21:$C$31,'Tabla de puntos'!$D$21:$D$31)+LOOKUP(H33,'Tabla de puntos'!$C$21:$C$31,'Tabla de puntos'!$D$21:$D$31)+(LOOKUP(I33,'Tabla de puntos'!$C$21:$C$31,'Tabla de puntos'!$E$21:$E$31))+(LOOKUP(J33,'Tabla de puntos'!$C$21:$C$31,'Tabla de puntos'!$F$21:$F$31)))))</f>
        <v>0</v>
      </c>
      <c r="L33" s="13"/>
      <c r="M33" s="15"/>
      <c r="N33" s="15"/>
      <c r="O33" s="15"/>
      <c r="P33" s="15"/>
      <c r="Q33" s="71"/>
      <c r="R33" s="9">
        <f>IF($Q$11=1,(L33+M33+(LOOKUP(N33,'Tabla de puntos'!$C$6:$C$16,'Tabla de puntos'!$D$6:$D$16)+LOOKUP(O33,'Tabla de puntos'!$C$6:$C$16,'Tabla de puntos'!$D$6:$D$16)+(LOOKUP(P33,'Tabla de puntos'!$C$6:$C$16,'Tabla de puntos'!$E$6:$E$16))+(LOOKUP(Q33,'Tabla de puntos'!$C$6:$C$16,'Tabla de puntos'!$F$6:$F$16)))),(L33+M33+(LOOKUP(N33,'Tabla de puntos'!$C$21:$C$31,'Tabla de puntos'!$D$21:$D$31)+LOOKUP(O33,'Tabla de puntos'!$C$21:$C$31,'Tabla de puntos'!$D$21:$D$31)+(LOOKUP(P33,'Tabla de puntos'!$C$21:$C$31,'Tabla de puntos'!$E$21:$E$31))+(LOOKUP(Q33,'Tabla de puntos'!$C$21:$C$31,'Tabla de puntos'!$F$21:$F$31)))))</f>
        <v>0</v>
      </c>
      <c r="S33" s="13"/>
      <c r="T33" s="15"/>
      <c r="U33" s="15"/>
      <c r="V33" s="15"/>
      <c r="W33" s="15"/>
      <c r="X33" s="71"/>
      <c r="Y33" s="9">
        <f>IF($X$11=1,(S33+T33+(LOOKUP(U33,'Tabla de puntos'!$C$6:$C$16,'Tabla de puntos'!$D$6:$D$16)+LOOKUP(V33,'Tabla de puntos'!$C$6:$C$16,'Tabla de puntos'!$D$6:$D$16)+(LOOKUP(W33,'Tabla de puntos'!$C$6:$C$16,'Tabla de puntos'!$E$6:$E$16))+(LOOKUP(X33,'Tabla de puntos'!$C$6:$C$16,'Tabla de puntos'!$F$6:$F$16)))),(S33+T33+(LOOKUP(U33,'Tabla de puntos'!$C$21:$C$31,'Tabla de puntos'!$D$21:$D$31)+LOOKUP(V33,'Tabla de puntos'!$C$21:$C$31,'Tabla de puntos'!$D$21:$D$31)+(LOOKUP(W33,'Tabla de puntos'!$C$21:$C$31,'Tabla de puntos'!$E$21:$E$31))+(LOOKUP(X33,'Tabla de puntos'!$C$21:$C$31,'Tabla de puntos'!$F$21:$F$31)))))</f>
        <v>0</v>
      </c>
      <c r="Z33" s="16"/>
      <c r="AA33" s="15"/>
      <c r="AB33" s="15"/>
      <c r="AC33" s="15"/>
      <c r="AD33" s="15"/>
      <c r="AE33" s="71"/>
      <c r="AF33" s="9">
        <f>IF($AE$11=1,(Z33+AA33+(LOOKUP(AB33,'Tabla de puntos'!$C$6:$C$16,'Tabla de puntos'!$D$6:$D$16)+LOOKUP(AC33,'Tabla de puntos'!$C$6:$C$16,'Tabla de puntos'!$D$6:$D$16)+(LOOKUP(AD33,'Tabla de puntos'!$C$6:$C$16,'Tabla de puntos'!$E$6:$E$16))+(LOOKUP(AE33,'Tabla de puntos'!$C$6:$C$16,'Tabla de puntos'!$F$6:$F$16)))),(Z33+AA33+(LOOKUP(AB33,'Tabla de puntos'!$C$21:$C$31,'Tabla de puntos'!$D$21:$D$31)+LOOKUP(AC33,'Tabla de puntos'!$C$21:$C$31,'Tabla de puntos'!$D$21:$D$31)+(LOOKUP(AD33,'Tabla de puntos'!$C$21:$C$31,'Tabla de puntos'!$E$21:$E$31))+(LOOKUP(AE33,'Tabla de puntos'!$C$21:$C$31,'Tabla de puntos'!$F$21:$F$31)))))</f>
        <v>0</v>
      </c>
      <c r="AG33" s="16"/>
      <c r="AH33" s="15"/>
      <c r="AI33" s="15"/>
      <c r="AJ33" s="15"/>
      <c r="AK33" s="15"/>
      <c r="AL33" s="71"/>
      <c r="AM33" s="9">
        <f>IF($AL$11=1,(AG33+AH33+(LOOKUP(AI33,'Tabla de puntos'!$C$6:$C$16,'Tabla de puntos'!$D$6:$D$16)+LOOKUP(AJ33,'Tabla de puntos'!$C$6:$C$16,'Tabla de puntos'!$D$6:$D$16)+(LOOKUP(AK33,'Tabla de puntos'!$C$6:$C$16,'Tabla de puntos'!$E$6:$E$16))+(LOOKUP(AL33,'Tabla de puntos'!$C$6:$C$16,'Tabla de puntos'!$F$6:$F$16)))),(AG33+AH33+(LOOKUP(AI33,'Tabla de puntos'!$C$21:$C$31,'Tabla de puntos'!$D$21:$D$31)+LOOKUP(AJ33,'Tabla de puntos'!$C$21:$C$31,'Tabla de puntos'!$D$21:$D$31)+(LOOKUP(AK33,'Tabla de puntos'!$C$21:$C$31,'Tabla de puntos'!$E$21:$E$31))+(LOOKUP(AL33,'Tabla de puntos'!$C$21:$C$31,'Tabla de puntos'!$F$21:$F$31)))))</f>
        <v>0</v>
      </c>
      <c r="AN33" s="16">
        <v>1</v>
      </c>
      <c r="AO33" s="15">
        <v>5</v>
      </c>
      <c r="AP33" s="15">
        <v>6</v>
      </c>
      <c r="AQ33" s="15"/>
      <c r="AR33" s="15"/>
      <c r="AS33" s="71"/>
      <c r="AT33" s="9">
        <f>IF($AS$11=1,(AN33+AO33+(LOOKUP(AP33,'Tabla de puntos'!$C$6:$C$16,'Tabla de puntos'!$D$6:$D$16)+LOOKUP(AQ33,'Tabla de puntos'!$C$6:$C$16,'Tabla de puntos'!$D$6:$D$16)+(LOOKUP(AR33,'Tabla de puntos'!$C$6:$C$16,'Tabla de puntos'!$E$6:$E$16))+(LOOKUP(AS33,'Tabla de puntos'!$C$6:$C$16,'Tabla de puntos'!$F$6:$F$16)))),(AN33+AO33+(LOOKUP(AP33,'Tabla de puntos'!$C$21:$C$31,'Tabla de puntos'!$D$21:$D$31)+LOOKUP(AQ33,'Tabla de puntos'!$C$21:$C$31,'Tabla de puntos'!$D$21:$D$31)+(LOOKUP(AR33,'Tabla de puntos'!$C$21:$C$31,'Tabla de puntos'!$E$21:$E$31))+(LOOKUP(AS33,'Tabla de puntos'!$C$21:$C$31,'Tabla de puntos'!$F$21:$F$31)))))</f>
        <v>10</v>
      </c>
      <c r="AU33" s="16"/>
      <c r="AV33" s="15"/>
      <c r="AW33" s="15"/>
      <c r="AX33" s="15"/>
      <c r="AY33" s="15"/>
      <c r="AZ33" s="71"/>
      <c r="BA33" s="71">
        <f>IF($AZ$11=1,(AU33+AV33+(LOOKUP(AW33,'Tabla de puntos'!$C$6:$C$16,'Tabla de puntos'!$D$6:$D$16)+LOOKUP(AX33,'Tabla de puntos'!$C$6:$C$16,'Tabla de puntos'!$D$6:$D$16)+(LOOKUP(AY33,'Tabla de puntos'!$C$6:$C$16,'Tabla de puntos'!$E$6:$E$16))+(LOOKUP(AZ33,'Tabla de puntos'!$C$6:$C$16,'Tabla de puntos'!$F$6:$F$16)))),(AU33+AV33+(LOOKUP(AW33,'Tabla de puntos'!$C$21:$C$31,'Tabla de puntos'!$D$21:$D$31)+LOOKUP(AX33,'Tabla de puntos'!$C$21:$C$31,'Tabla de puntos'!$D$21:$D$31)+(LOOKUP(AY33,'Tabla de puntos'!$C$21:$C$31,'Tabla de puntos'!$E$21:$E$31))+(LOOKUP(AZ33,'Tabla de puntos'!$C$21:$C$31,'Tabla de puntos'!$F$21:$F$31)))))</f>
        <v>0</v>
      </c>
      <c r="BB33" s="16"/>
      <c r="BC33" s="15"/>
      <c r="BD33" s="15"/>
      <c r="BE33" s="15"/>
      <c r="BF33" s="15"/>
      <c r="BG33" s="71"/>
      <c r="BH33" s="71">
        <f>IF($BG$11=1,(BB33+BC33+(LOOKUP(BD33,'Tabla de puntos'!$C$6:$C$16,'Tabla de puntos'!$D$6:$D$16)+LOOKUP(BE33,'Tabla de puntos'!$C$6:$C$16,'Tabla de puntos'!$D$6:$D$16)+(LOOKUP(BF33,'Tabla de puntos'!$C$6:$C$16,'Tabla de puntos'!$E$6:$E$16))+(LOOKUP(BG33,'Tabla de puntos'!$C$6:$C$16,'Tabla de puntos'!$F$6:$F$16)))),(BB33+BC33+(LOOKUP(BD33,'Tabla de puntos'!$C$21:$C$31,'Tabla de puntos'!$D$21:$D$31)+LOOKUP(BE33,'Tabla de puntos'!$C$21:$C$31,'Tabla de puntos'!$D$21:$D$31)+(LOOKUP(BF33,'Tabla de puntos'!$C$21:$C$31,'Tabla de puntos'!$E$21:$E$31))+(LOOKUP(BG33,'Tabla de puntos'!$C$21:$C$31,'Tabla de puntos'!$F$21:$F$31)))))</f>
        <v>0</v>
      </c>
      <c r="BI33" s="67">
        <f t="shared" si="0"/>
        <v>10</v>
      </c>
      <c r="BM33" s="9">
        <v>171</v>
      </c>
      <c r="BN33" s="9" t="s">
        <v>356</v>
      </c>
    </row>
    <row r="34" spans="2:66" x14ac:dyDescent="0.25">
      <c r="B34" s="9">
        <v>22</v>
      </c>
      <c r="C34" s="9">
        <v>181</v>
      </c>
      <c r="D34" s="9" t="s">
        <v>358</v>
      </c>
      <c r="E34" s="13"/>
      <c r="F34" s="15"/>
      <c r="G34" s="16"/>
      <c r="H34" s="15"/>
      <c r="I34" s="15"/>
      <c r="J34" s="71"/>
      <c r="K34" s="2">
        <f>IF($J$11=1,(E34+F34+(LOOKUP(G34,'Tabla de puntos'!$C$6:$C$16,'Tabla de puntos'!$D$6:$D$16)+LOOKUP(H34,'Tabla de puntos'!$C$6:$C$16,'Tabla de puntos'!$D$6:$D$16)+(LOOKUP(I34,'Tabla de puntos'!$C$6:$C$16,'Tabla de puntos'!$E$6:$E$16))+(LOOKUP(J34,'Tabla de puntos'!$C$6:$C$16,'Tabla de puntos'!$F$6:$F$16)))),(E34+F34+(LOOKUP(G34,'Tabla de puntos'!$C$21:$C$31,'Tabla de puntos'!$D$21:$D$31)+LOOKUP(H34,'Tabla de puntos'!$C$21:$C$31,'Tabla de puntos'!$D$21:$D$31)+(LOOKUP(I34,'Tabla de puntos'!$C$21:$C$31,'Tabla de puntos'!$E$21:$E$31))+(LOOKUP(J34,'Tabla de puntos'!$C$21:$C$31,'Tabla de puntos'!$F$21:$F$31)))))</f>
        <v>0</v>
      </c>
      <c r="L34" s="13"/>
      <c r="M34" s="15"/>
      <c r="N34" s="15"/>
      <c r="O34" s="15"/>
      <c r="P34" s="15"/>
      <c r="Q34" s="71"/>
      <c r="R34" s="9">
        <f>IF($Q$11=1,(L34+M34+(LOOKUP(N34,'Tabla de puntos'!$C$6:$C$16,'Tabla de puntos'!$D$6:$D$16)+LOOKUP(O34,'Tabla de puntos'!$C$6:$C$16,'Tabla de puntos'!$D$6:$D$16)+(LOOKUP(P34,'Tabla de puntos'!$C$6:$C$16,'Tabla de puntos'!$E$6:$E$16))+(LOOKUP(Q34,'Tabla de puntos'!$C$6:$C$16,'Tabla de puntos'!$F$6:$F$16)))),(L34+M34+(LOOKUP(N34,'Tabla de puntos'!$C$21:$C$31,'Tabla de puntos'!$D$21:$D$31)+LOOKUP(O34,'Tabla de puntos'!$C$21:$C$31,'Tabla de puntos'!$D$21:$D$31)+(LOOKUP(P34,'Tabla de puntos'!$C$21:$C$31,'Tabla de puntos'!$E$21:$E$31))+(LOOKUP(Q34,'Tabla de puntos'!$C$21:$C$31,'Tabla de puntos'!$F$21:$F$31)))))</f>
        <v>0</v>
      </c>
      <c r="S34" s="13"/>
      <c r="T34" s="15"/>
      <c r="U34" s="15"/>
      <c r="V34" s="15"/>
      <c r="W34" s="15"/>
      <c r="X34" s="71"/>
      <c r="Y34" s="9">
        <f>IF($X$11=1,(S34+T34+(LOOKUP(U34,'Tabla de puntos'!$C$6:$C$16,'Tabla de puntos'!$D$6:$D$16)+LOOKUP(V34,'Tabla de puntos'!$C$6:$C$16,'Tabla de puntos'!$D$6:$D$16)+(LOOKUP(W34,'Tabla de puntos'!$C$6:$C$16,'Tabla de puntos'!$E$6:$E$16))+(LOOKUP(X34,'Tabla de puntos'!$C$6:$C$16,'Tabla de puntos'!$F$6:$F$16)))),(S34+T34+(LOOKUP(U34,'Tabla de puntos'!$C$21:$C$31,'Tabla de puntos'!$D$21:$D$31)+LOOKUP(V34,'Tabla de puntos'!$C$21:$C$31,'Tabla de puntos'!$D$21:$D$31)+(LOOKUP(W34,'Tabla de puntos'!$C$21:$C$31,'Tabla de puntos'!$E$21:$E$31))+(LOOKUP(X34,'Tabla de puntos'!$C$21:$C$31,'Tabla de puntos'!$F$21:$F$31)))))</f>
        <v>0</v>
      </c>
      <c r="Z34" s="16"/>
      <c r="AA34" s="15"/>
      <c r="AB34" s="15"/>
      <c r="AC34" s="15"/>
      <c r="AD34" s="15"/>
      <c r="AE34" s="71"/>
      <c r="AF34" s="9">
        <f>IF($AE$11=1,(Z34+AA34+(LOOKUP(AB34,'Tabla de puntos'!$C$6:$C$16,'Tabla de puntos'!$D$6:$D$16)+LOOKUP(AC34,'Tabla de puntos'!$C$6:$C$16,'Tabla de puntos'!$D$6:$D$16)+(LOOKUP(AD34,'Tabla de puntos'!$C$6:$C$16,'Tabla de puntos'!$E$6:$E$16))+(LOOKUP(AE34,'Tabla de puntos'!$C$6:$C$16,'Tabla de puntos'!$F$6:$F$16)))),(Z34+AA34+(LOOKUP(AB34,'Tabla de puntos'!$C$21:$C$31,'Tabla de puntos'!$D$21:$D$31)+LOOKUP(AC34,'Tabla de puntos'!$C$21:$C$31,'Tabla de puntos'!$D$21:$D$31)+(LOOKUP(AD34,'Tabla de puntos'!$C$21:$C$31,'Tabla de puntos'!$E$21:$E$31))+(LOOKUP(AE34,'Tabla de puntos'!$C$21:$C$31,'Tabla de puntos'!$F$21:$F$31)))))</f>
        <v>0</v>
      </c>
      <c r="AG34" s="16"/>
      <c r="AH34" s="15"/>
      <c r="AI34" s="15"/>
      <c r="AJ34" s="15"/>
      <c r="AK34" s="15"/>
      <c r="AL34" s="71"/>
      <c r="AM34" s="9">
        <f>IF($AL$11=1,(AG34+AH34+(LOOKUP(AI34,'Tabla de puntos'!$C$6:$C$16,'Tabla de puntos'!$D$6:$D$16)+LOOKUP(AJ34,'Tabla de puntos'!$C$6:$C$16,'Tabla de puntos'!$D$6:$D$16)+(LOOKUP(AK34,'Tabla de puntos'!$C$6:$C$16,'Tabla de puntos'!$E$6:$E$16))+(LOOKUP(AL34,'Tabla de puntos'!$C$6:$C$16,'Tabla de puntos'!$F$6:$F$16)))),(AG34+AH34+(LOOKUP(AI34,'Tabla de puntos'!$C$21:$C$31,'Tabla de puntos'!$D$21:$D$31)+LOOKUP(AJ34,'Tabla de puntos'!$C$21:$C$31,'Tabla de puntos'!$D$21:$D$31)+(LOOKUP(AK34,'Tabla de puntos'!$C$21:$C$31,'Tabla de puntos'!$E$21:$E$31))+(LOOKUP(AL34,'Tabla de puntos'!$C$21:$C$31,'Tabla de puntos'!$F$21:$F$31)))))</f>
        <v>0</v>
      </c>
      <c r="AN34" s="16">
        <v>1</v>
      </c>
      <c r="AO34" s="15">
        <v>5</v>
      </c>
      <c r="AP34" s="15"/>
      <c r="AQ34" s="15">
        <v>8</v>
      </c>
      <c r="AR34" s="15"/>
      <c r="AS34" s="71">
        <v>9</v>
      </c>
      <c r="AT34" s="9">
        <f>IF($AS$11=1,(AN34+AO34+(LOOKUP(AP34,'Tabla de puntos'!$C$6:$C$16,'Tabla de puntos'!$D$6:$D$16)+LOOKUP(AQ34,'Tabla de puntos'!$C$6:$C$16,'Tabla de puntos'!$D$6:$D$16)+(LOOKUP(AR34,'Tabla de puntos'!$C$6:$C$16,'Tabla de puntos'!$E$6:$E$16))+(LOOKUP(AS34,'Tabla de puntos'!$C$6:$C$16,'Tabla de puntos'!$F$6:$F$16)))),(AN34+AO34+(LOOKUP(AP34,'Tabla de puntos'!$C$21:$C$31,'Tabla de puntos'!$D$21:$D$31)+LOOKUP(AQ34,'Tabla de puntos'!$C$21:$C$31,'Tabla de puntos'!$D$21:$D$31)+(LOOKUP(AR34,'Tabla de puntos'!$C$21:$C$31,'Tabla de puntos'!$E$21:$E$31))+(LOOKUP(AS34,'Tabla de puntos'!$C$21:$C$31,'Tabla de puntos'!$F$21:$F$31)))))</f>
        <v>10</v>
      </c>
      <c r="AU34" s="16"/>
      <c r="AV34" s="15"/>
      <c r="AW34" s="15"/>
      <c r="AX34" s="15"/>
      <c r="AY34" s="15"/>
      <c r="AZ34" s="71"/>
      <c r="BA34" s="71">
        <f>IF($AZ$11=1,(AU34+AV34+(LOOKUP(AW34,'Tabla de puntos'!$C$6:$C$16,'Tabla de puntos'!$D$6:$D$16)+LOOKUP(AX34,'Tabla de puntos'!$C$6:$C$16,'Tabla de puntos'!$D$6:$D$16)+(LOOKUP(AY34,'Tabla de puntos'!$C$6:$C$16,'Tabla de puntos'!$E$6:$E$16))+(LOOKUP(AZ34,'Tabla de puntos'!$C$6:$C$16,'Tabla de puntos'!$F$6:$F$16)))),(AU34+AV34+(LOOKUP(AW34,'Tabla de puntos'!$C$21:$C$31,'Tabla de puntos'!$D$21:$D$31)+LOOKUP(AX34,'Tabla de puntos'!$C$21:$C$31,'Tabla de puntos'!$D$21:$D$31)+(LOOKUP(AY34,'Tabla de puntos'!$C$21:$C$31,'Tabla de puntos'!$E$21:$E$31))+(LOOKUP(AZ34,'Tabla de puntos'!$C$21:$C$31,'Tabla de puntos'!$F$21:$F$31)))))</f>
        <v>0</v>
      </c>
      <c r="BB34" s="16"/>
      <c r="BC34" s="15"/>
      <c r="BD34" s="15"/>
      <c r="BE34" s="15"/>
      <c r="BF34" s="15"/>
      <c r="BG34" s="71"/>
      <c r="BH34" s="71">
        <f>IF($BG$11=1,(BB34+BC34+(LOOKUP(BD34,'Tabla de puntos'!$C$6:$C$16,'Tabla de puntos'!$D$6:$D$16)+LOOKUP(BE34,'Tabla de puntos'!$C$6:$C$16,'Tabla de puntos'!$D$6:$D$16)+(LOOKUP(BF34,'Tabla de puntos'!$C$6:$C$16,'Tabla de puntos'!$E$6:$E$16))+(LOOKUP(BG34,'Tabla de puntos'!$C$6:$C$16,'Tabla de puntos'!$F$6:$F$16)))),(BB34+BC34+(LOOKUP(BD34,'Tabla de puntos'!$C$21:$C$31,'Tabla de puntos'!$D$21:$D$31)+LOOKUP(BE34,'Tabla de puntos'!$C$21:$C$31,'Tabla de puntos'!$D$21:$D$31)+(LOOKUP(BF34,'Tabla de puntos'!$C$21:$C$31,'Tabla de puntos'!$E$21:$E$31))+(LOOKUP(BG34,'Tabla de puntos'!$C$21:$C$31,'Tabla de puntos'!$F$21:$F$31)))))</f>
        <v>0</v>
      </c>
      <c r="BI34" s="67">
        <f t="shared" si="0"/>
        <v>10</v>
      </c>
      <c r="BM34" s="9">
        <v>172</v>
      </c>
      <c r="BN34" s="9" t="s">
        <v>358</v>
      </c>
    </row>
    <row r="35" spans="2:66" x14ac:dyDescent="0.25">
      <c r="B35" s="9">
        <v>23</v>
      </c>
      <c r="C35" s="9">
        <v>190</v>
      </c>
      <c r="D35" s="9" t="s">
        <v>318</v>
      </c>
      <c r="E35" s="13"/>
      <c r="F35" s="15"/>
      <c r="G35" s="16"/>
      <c r="H35" s="15"/>
      <c r="I35" s="15"/>
      <c r="J35" s="71"/>
      <c r="K35" s="2">
        <f>IF($J$11=1,(E35+F35+(LOOKUP(G35,'Tabla de puntos'!$C$6:$C$16,'Tabla de puntos'!$D$6:$D$16)+LOOKUP(H35,'Tabla de puntos'!$C$6:$C$16,'Tabla de puntos'!$D$6:$D$16)+(LOOKUP(I35,'Tabla de puntos'!$C$6:$C$16,'Tabla de puntos'!$E$6:$E$16))+(LOOKUP(J35,'Tabla de puntos'!$C$6:$C$16,'Tabla de puntos'!$F$6:$F$16)))),(E35+F35+(LOOKUP(G35,'Tabla de puntos'!$C$21:$C$31,'Tabla de puntos'!$D$21:$D$31)+LOOKUP(H35,'Tabla de puntos'!$C$21:$C$31,'Tabla de puntos'!$D$21:$D$31)+(LOOKUP(I35,'Tabla de puntos'!$C$21:$C$31,'Tabla de puntos'!$E$21:$E$31))+(LOOKUP(J35,'Tabla de puntos'!$C$21:$C$31,'Tabla de puntos'!$F$21:$F$31)))))</f>
        <v>0</v>
      </c>
      <c r="L35" s="13"/>
      <c r="M35" s="15"/>
      <c r="N35" s="15"/>
      <c r="O35" s="15"/>
      <c r="P35" s="15"/>
      <c r="Q35" s="71"/>
      <c r="R35" s="9">
        <f>IF($Q$11=1,(L35+M35+(LOOKUP(N35,'Tabla de puntos'!$C$6:$C$16,'Tabla de puntos'!$D$6:$D$16)+LOOKUP(O35,'Tabla de puntos'!$C$6:$C$16,'Tabla de puntos'!$D$6:$D$16)+(LOOKUP(P35,'Tabla de puntos'!$C$6:$C$16,'Tabla de puntos'!$E$6:$E$16))+(LOOKUP(Q35,'Tabla de puntos'!$C$6:$C$16,'Tabla de puntos'!$F$6:$F$16)))),(L35+M35+(LOOKUP(N35,'Tabla de puntos'!$C$21:$C$31,'Tabla de puntos'!$D$21:$D$31)+LOOKUP(O35,'Tabla de puntos'!$C$21:$C$31,'Tabla de puntos'!$D$21:$D$31)+(LOOKUP(P35,'Tabla de puntos'!$C$21:$C$31,'Tabla de puntos'!$E$21:$E$31))+(LOOKUP(Q35,'Tabla de puntos'!$C$21:$C$31,'Tabla de puntos'!$F$21:$F$31)))))</f>
        <v>0</v>
      </c>
      <c r="S35" s="13"/>
      <c r="T35" s="15"/>
      <c r="U35" s="15"/>
      <c r="V35" s="15"/>
      <c r="W35" s="15"/>
      <c r="X35" s="71"/>
      <c r="Y35" s="9">
        <f>IF($X$11=1,(S35+T35+(LOOKUP(U35,'Tabla de puntos'!$C$6:$C$16,'Tabla de puntos'!$D$6:$D$16)+LOOKUP(V35,'Tabla de puntos'!$C$6:$C$16,'Tabla de puntos'!$D$6:$D$16)+(LOOKUP(W35,'Tabla de puntos'!$C$6:$C$16,'Tabla de puntos'!$E$6:$E$16))+(LOOKUP(X35,'Tabla de puntos'!$C$6:$C$16,'Tabla de puntos'!$F$6:$F$16)))),(S35+T35+(LOOKUP(U35,'Tabla de puntos'!$C$21:$C$31,'Tabla de puntos'!$D$21:$D$31)+LOOKUP(V35,'Tabla de puntos'!$C$21:$C$31,'Tabla de puntos'!$D$21:$D$31)+(LOOKUP(W35,'Tabla de puntos'!$C$21:$C$31,'Tabla de puntos'!$E$21:$E$31))+(LOOKUP(X35,'Tabla de puntos'!$C$21:$C$31,'Tabla de puntos'!$F$21:$F$31)))))</f>
        <v>0</v>
      </c>
      <c r="Z35" s="16"/>
      <c r="AA35" s="15"/>
      <c r="AB35" s="15"/>
      <c r="AC35" s="15"/>
      <c r="AD35" s="15"/>
      <c r="AE35" s="71"/>
      <c r="AF35" s="9">
        <f>IF($AE$11=1,(Z35+AA35+(LOOKUP(AB35,'Tabla de puntos'!$C$6:$C$16,'Tabla de puntos'!$D$6:$D$16)+LOOKUP(AC35,'Tabla de puntos'!$C$6:$C$16,'Tabla de puntos'!$D$6:$D$16)+(LOOKUP(AD35,'Tabla de puntos'!$C$6:$C$16,'Tabla de puntos'!$E$6:$E$16))+(LOOKUP(AE35,'Tabla de puntos'!$C$6:$C$16,'Tabla de puntos'!$F$6:$F$16)))),(Z35+AA35+(LOOKUP(AB35,'Tabla de puntos'!$C$21:$C$31,'Tabla de puntos'!$D$21:$D$31)+LOOKUP(AC35,'Tabla de puntos'!$C$21:$C$31,'Tabla de puntos'!$D$21:$D$31)+(LOOKUP(AD35,'Tabla de puntos'!$C$21:$C$31,'Tabla de puntos'!$E$21:$E$31))+(LOOKUP(AE35,'Tabla de puntos'!$C$21:$C$31,'Tabla de puntos'!$F$21:$F$31)))))</f>
        <v>0</v>
      </c>
      <c r="AG35" s="16">
        <v>1</v>
      </c>
      <c r="AH35" s="15">
        <v>5</v>
      </c>
      <c r="AI35" s="15"/>
      <c r="AJ35" s="15">
        <v>8</v>
      </c>
      <c r="AK35" s="15"/>
      <c r="AL35" s="71"/>
      <c r="AM35" s="9">
        <f>IF($AL$11=1,(AG35+AH35+(LOOKUP(AI35,'Tabla de puntos'!$C$6:$C$16,'Tabla de puntos'!$D$6:$D$16)+LOOKUP(AJ35,'Tabla de puntos'!$C$6:$C$16,'Tabla de puntos'!$D$6:$D$16)+(LOOKUP(AK35,'Tabla de puntos'!$C$6:$C$16,'Tabla de puntos'!$E$6:$E$16))+(LOOKUP(AL35,'Tabla de puntos'!$C$6:$C$16,'Tabla de puntos'!$F$6:$F$16)))),(AG35+AH35+(LOOKUP(AI35,'Tabla de puntos'!$C$21:$C$31,'Tabla de puntos'!$D$21:$D$31)+LOOKUP(AJ35,'Tabla de puntos'!$C$21:$C$31,'Tabla de puntos'!$D$21:$D$31)+(LOOKUP(AK35,'Tabla de puntos'!$C$21:$C$31,'Tabla de puntos'!$E$21:$E$31))+(LOOKUP(AL35,'Tabla de puntos'!$C$21:$C$31,'Tabla de puntos'!$F$21:$F$31)))))</f>
        <v>8</v>
      </c>
      <c r="AN35" s="16"/>
      <c r="AO35" s="15"/>
      <c r="AP35" s="15"/>
      <c r="AQ35" s="15"/>
      <c r="AR35" s="15"/>
      <c r="AS35" s="71"/>
      <c r="AT35" s="9">
        <f>IF($AS$11=1,(AN35+AO35+(LOOKUP(AP35,'Tabla de puntos'!$C$6:$C$16,'Tabla de puntos'!$D$6:$D$16)+LOOKUP(AQ35,'Tabla de puntos'!$C$6:$C$16,'Tabla de puntos'!$D$6:$D$16)+(LOOKUP(AR35,'Tabla de puntos'!$C$6:$C$16,'Tabla de puntos'!$E$6:$E$16))+(LOOKUP(AS35,'Tabla de puntos'!$C$6:$C$16,'Tabla de puntos'!$F$6:$F$16)))),(AN35+AO35+(LOOKUP(AP35,'Tabla de puntos'!$C$21:$C$31,'Tabla de puntos'!$D$21:$D$31)+LOOKUP(AQ35,'Tabla de puntos'!$C$21:$C$31,'Tabla de puntos'!$D$21:$D$31)+(LOOKUP(AR35,'Tabla de puntos'!$C$21:$C$31,'Tabla de puntos'!$E$21:$E$31))+(LOOKUP(AS35,'Tabla de puntos'!$C$21:$C$31,'Tabla de puntos'!$F$21:$F$31)))))</f>
        <v>0</v>
      </c>
      <c r="AU35" s="16"/>
      <c r="AV35" s="15"/>
      <c r="AW35" s="15"/>
      <c r="AX35" s="15"/>
      <c r="AY35" s="15"/>
      <c r="AZ35" s="71"/>
      <c r="BA35" s="71">
        <f>IF($AZ$11=1,(AU35+AV35+(LOOKUP(AW35,'Tabla de puntos'!$C$6:$C$16,'Tabla de puntos'!$D$6:$D$16)+LOOKUP(AX35,'Tabla de puntos'!$C$6:$C$16,'Tabla de puntos'!$D$6:$D$16)+(LOOKUP(AY35,'Tabla de puntos'!$C$6:$C$16,'Tabla de puntos'!$E$6:$E$16))+(LOOKUP(AZ35,'Tabla de puntos'!$C$6:$C$16,'Tabla de puntos'!$F$6:$F$16)))),(AU35+AV35+(LOOKUP(AW35,'Tabla de puntos'!$C$21:$C$31,'Tabla de puntos'!$D$21:$D$31)+LOOKUP(AX35,'Tabla de puntos'!$C$21:$C$31,'Tabla de puntos'!$D$21:$D$31)+(LOOKUP(AY35,'Tabla de puntos'!$C$21:$C$31,'Tabla de puntos'!$E$21:$E$31))+(LOOKUP(AZ35,'Tabla de puntos'!$C$21:$C$31,'Tabla de puntos'!$F$21:$F$31)))))</f>
        <v>0</v>
      </c>
      <c r="BB35" s="16"/>
      <c r="BC35" s="15"/>
      <c r="BD35" s="15"/>
      <c r="BE35" s="15"/>
      <c r="BF35" s="15"/>
      <c r="BG35" s="71"/>
      <c r="BH35" s="71">
        <f>IF($BG$11=1,(BB35+BC35+(LOOKUP(BD35,'Tabla de puntos'!$C$6:$C$16,'Tabla de puntos'!$D$6:$D$16)+LOOKUP(BE35,'Tabla de puntos'!$C$6:$C$16,'Tabla de puntos'!$D$6:$D$16)+(LOOKUP(BF35,'Tabla de puntos'!$C$6:$C$16,'Tabla de puntos'!$E$6:$E$16))+(LOOKUP(BG35,'Tabla de puntos'!$C$6:$C$16,'Tabla de puntos'!$F$6:$F$16)))),(BB35+BC35+(LOOKUP(BD35,'Tabla de puntos'!$C$21:$C$31,'Tabla de puntos'!$D$21:$D$31)+LOOKUP(BE35,'Tabla de puntos'!$C$21:$C$31,'Tabla de puntos'!$D$21:$D$31)+(LOOKUP(BF35,'Tabla de puntos'!$C$21:$C$31,'Tabla de puntos'!$E$21:$E$31))+(LOOKUP(BG35,'Tabla de puntos'!$C$21:$C$31,'Tabla de puntos'!$F$21:$F$31)))))</f>
        <v>0</v>
      </c>
      <c r="BI35" s="67">
        <f t="shared" si="0"/>
        <v>8</v>
      </c>
      <c r="BM35" s="9">
        <v>173</v>
      </c>
      <c r="BN35" s="9" t="s">
        <v>318</v>
      </c>
    </row>
    <row r="36" spans="2:66" x14ac:dyDescent="0.25">
      <c r="B36" s="9">
        <v>24</v>
      </c>
      <c r="C36" s="9">
        <v>192</v>
      </c>
      <c r="D36" s="9" t="s">
        <v>226</v>
      </c>
      <c r="E36" s="13"/>
      <c r="F36" s="15"/>
      <c r="G36" s="16"/>
      <c r="H36" s="15"/>
      <c r="I36" s="15"/>
      <c r="J36" s="71"/>
      <c r="K36" s="2">
        <f>IF($J$11=1,(E36+F36+(LOOKUP(G36,'Tabla de puntos'!$C$6:$C$16,'Tabla de puntos'!$D$6:$D$16)+LOOKUP(H36,'Tabla de puntos'!$C$6:$C$16,'Tabla de puntos'!$D$6:$D$16)+(LOOKUP(I36,'Tabla de puntos'!$C$6:$C$16,'Tabla de puntos'!$E$6:$E$16))+(LOOKUP(J36,'Tabla de puntos'!$C$6:$C$16,'Tabla de puntos'!$F$6:$F$16)))),(E36+F36+(LOOKUP(G36,'Tabla de puntos'!$C$21:$C$31,'Tabla de puntos'!$D$21:$D$31)+LOOKUP(H36,'Tabla de puntos'!$C$21:$C$31,'Tabla de puntos'!$D$21:$D$31)+(LOOKUP(I36,'Tabla de puntos'!$C$21:$C$31,'Tabla de puntos'!$E$21:$E$31))+(LOOKUP(J36,'Tabla de puntos'!$C$21:$C$31,'Tabla de puntos'!$F$21:$F$31)))))</f>
        <v>0</v>
      </c>
      <c r="L36" s="13"/>
      <c r="M36" s="15"/>
      <c r="N36" s="15"/>
      <c r="O36" s="15"/>
      <c r="P36" s="15"/>
      <c r="Q36" s="71"/>
      <c r="R36" s="9">
        <f>IF($Q$11=1,(L36+M36+(LOOKUP(N36,'Tabla de puntos'!$C$6:$C$16,'Tabla de puntos'!$D$6:$D$16)+LOOKUP(O36,'Tabla de puntos'!$C$6:$C$16,'Tabla de puntos'!$D$6:$D$16)+(LOOKUP(P36,'Tabla de puntos'!$C$6:$C$16,'Tabla de puntos'!$E$6:$E$16))+(LOOKUP(Q36,'Tabla de puntos'!$C$6:$C$16,'Tabla de puntos'!$F$6:$F$16)))),(L36+M36+(LOOKUP(N36,'Tabla de puntos'!$C$21:$C$31,'Tabla de puntos'!$D$21:$D$31)+LOOKUP(O36,'Tabla de puntos'!$C$21:$C$31,'Tabla de puntos'!$D$21:$D$31)+(LOOKUP(P36,'Tabla de puntos'!$C$21:$C$31,'Tabla de puntos'!$E$21:$E$31))+(LOOKUP(Q36,'Tabla de puntos'!$C$21:$C$31,'Tabla de puntos'!$F$21:$F$31)))))</f>
        <v>0</v>
      </c>
      <c r="S36" s="13"/>
      <c r="T36" s="15"/>
      <c r="U36" s="15"/>
      <c r="V36" s="15"/>
      <c r="W36" s="15"/>
      <c r="X36" s="71"/>
      <c r="Y36" s="9">
        <f>IF($X$11=1,(S36+T36+(LOOKUP(U36,'Tabla de puntos'!$C$6:$C$16,'Tabla de puntos'!$D$6:$D$16)+LOOKUP(V36,'Tabla de puntos'!$C$6:$C$16,'Tabla de puntos'!$D$6:$D$16)+(LOOKUP(W36,'Tabla de puntos'!$C$6:$C$16,'Tabla de puntos'!$E$6:$E$16))+(LOOKUP(X36,'Tabla de puntos'!$C$6:$C$16,'Tabla de puntos'!$F$6:$F$16)))),(S36+T36+(LOOKUP(U36,'Tabla de puntos'!$C$21:$C$31,'Tabla de puntos'!$D$21:$D$31)+LOOKUP(V36,'Tabla de puntos'!$C$21:$C$31,'Tabla de puntos'!$D$21:$D$31)+(LOOKUP(W36,'Tabla de puntos'!$C$21:$C$31,'Tabla de puntos'!$E$21:$E$31))+(LOOKUP(X36,'Tabla de puntos'!$C$21:$C$31,'Tabla de puntos'!$F$21:$F$31)))))</f>
        <v>0</v>
      </c>
      <c r="Z36" s="16"/>
      <c r="AA36" s="15"/>
      <c r="AB36" s="15"/>
      <c r="AC36" s="15"/>
      <c r="AD36" s="15"/>
      <c r="AE36" s="71"/>
      <c r="AF36" s="9">
        <f>IF($AE$11=1,(Z36+AA36+(LOOKUP(AB36,'Tabla de puntos'!$C$6:$C$16,'Tabla de puntos'!$D$6:$D$16)+LOOKUP(AC36,'Tabla de puntos'!$C$6:$C$16,'Tabla de puntos'!$D$6:$D$16)+(LOOKUP(AD36,'Tabla de puntos'!$C$6:$C$16,'Tabla de puntos'!$E$6:$E$16))+(LOOKUP(AE36,'Tabla de puntos'!$C$6:$C$16,'Tabla de puntos'!$F$6:$F$16)))),(Z36+AA36+(LOOKUP(AB36,'Tabla de puntos'!$C$21:$C$31,'Tabla de puntos'!$D$21:$D$31)+LOOKUP(AC36,'Tabla de puntos'!$C$21:$C$31,'Tabla de puntos'!$D$21:$D$31)+(LOOKUP(AD36,'Tabla de puntos'!$C$21:$C$31,'Tabla de puntos'!$E$21:$E$31))+(LOOKUP(AE36,'Tabla de puntos'!$C$21:$C$31,'Tabla de puntos'!$F$21:$F$31)))))</f>
        <v>0</v>
      </c>
      <c r="AG36" s="16"/>
      <c r="AH36" s="15"/>
      <c r="AI36" s="15"/>
      <c r="AJ36" s="15"/>
      <c r="AK36" s="15"/>
      <c r="AL36" s="71"/>
      <c r="AM36" s="9">
        <f>IF($AL$11=1,(AG36+AH36+(LOOKUP(AI36,'Tabla de puntos'!$C$6:$C$16,'Tabla de puntos'!$D$6:$D$16)+LOOKUP(AJ36,'Tabla de puntos'!$C$6:$C$16,'Tabla de puntos'!$D$6:$D$16)+(LOOKUP(AK36,'Tabla de puntos'!$C$6:$C$16,'Tabla de puntos'!$E$6:$E$16))+(LOOKUP(AL36,'Tabla de puntos'!$C$6:$C$16,'Tabla de puntos'!$F$6:$F$16)))),(AG36+AH36+(LOOKUP(AI36,'Tabla de puntos'!$C$21:$C$31,'Tabla de puntos'!$D$21:$D$31)+LOOKUP(AJ36,'Tabla de puntos'!$C$21:$C$31,'Tabla de puntos'!$D$21:$D$31)+(LOOKUP(AK36,'Tabla de puntos'!$C$21:$C$31,'Tabla de puntos'!$E$21:$E$31))+(LOOKUP(AL36,'Tabla de puntos'!$C$21:$C$31,'Tabla de puntos'!$F$21:$F$31)))))</f>
        <v>0</v>
      </c>
      <c r="AN36" s="16"/>
      <c r="AO36" s="15"/>
      <c r="AP36" s="15"/>
      <c r="AQ36" s="15"/>
      <c r="AR36" s="15"/>
      <c r="AS36" s="71"/>
      <c r="AT36" s="9">
        <f>IF($AS$11=1,(AN36+AO36+(LOOKUP(AP36,'Tabla de puntos'!$C$6:$C$16,'Tabla de puntos'!$D$6:$D$16)+LOOKUP(AQ36,'Tabla de puntos'!$C$6:$C$16,'Tabla de puntos'!$D$6:$D$16)+(LOOKUP(AR36,'Tabla de puntos'!$C$6:$C$16,'Tabla de puntos'!$E$6:$E$16))+(LOOKUP(AS36,'Tabla de puntos'!$C$6:$C$16,'Tabla de puntos'!$F$6:$F$16)))),(AN36+AO36+(LOOKUP(AP36,'Tabla de puntos'!$C$21:$C$31,'Tabla de puntos'!$D$21:$D$31)+LOOKUP(AQ36,'Tabla de puntos'!$C$21:$C$31,'Tabla de puntos'!$D$21:$D$31)+(LOOKUP(AR36,'Tabla de puntos'!$C$21:$C$31,'Tabla de puntos'!$E$21:$E$31))+(LOOKUP(AS36,'Tabla de puntos'!$C$21:$C$31,'Tabla de puntos'!$F$21:$F$31)))))</f>
        <v>0</v>
      </c>
      <c r="AU36" s="16">
        <v>1</v>
      </c>
      <c r="AV36" s="15">
        <v>5</v>
      </c>
      <c r="AW36" s="15"/>
      <c r="AX36" s="15"/>
      <c r="AY36" s="15"/>
      <c r="AZ36" s="71"/>
      <c r="BA36" s="71">
        <f>IF($AZ$11=1,(AU36+AV36+(LOOKUP(AW36,'Tabla de puntos'!$C$6:$C$16,'Tabla de puntos'!$D$6:$D$16)+LOOKUP(AX36,'Tabla de puntos'!$C$6:$C$16,'Tabla de puntos'!$D$6:$D$16)+(LOOKUP(AY36,'Tabla de puntos'!$C$6:$C$16,'Tabla de puntos'!$E$6:$E$16))+(LOOKUP(AZ36,'Tabla de puntos'!$C$6:$C$16,'Tabla de puntos'!$F$6:$F$16)))),(AU36+AV36+(LOOKUP(AW36,'Tabla de puntos'!$C$21:$C$31,'Tabla de puntos'!$D$21:$D$31)+LOOKUP(AX36,'Tabla de puntos'!$C$21:$C$31,'Tabla de puntos'!$D$21:$D$31)+(LOOKUP(AY36,'Tabla de puntos'!$C$21:$C$31,'Tabla de puntos'!$E$21:$E$31))+(LOOKUP(AZ36,'Tabla de puntos'!$C$21:$C$31,'Tabla de puntos'!$F$21:$F$31)))))</f>
        <v>6</v>
      </c>
      <c r="BB36" s="16"/>
      <c r="BC36" s="15"/>
      <c r="BD36" s="15"/>
      <c r="BE36" s="15"/>
      <c r="BF36" s="15"/>
      <c r="BG36" s="71"/>
      <c r="BH36" s="71">
        <f>IF($BG$11=1,(BB36+BC36+(LOOKUP(BD36,'Tabla de puntos'!$C$6:$C$16,'Tabla de puntos'!$D$6:$D$16)+LOOKUP(BE36,'Tabla de puntos'!$C$6:$C$16,'Tabla de puntos'!$D$6:$D$16)+(LOOKUP(BF36,'Tabla de puntos'!$C$6:$C$16,'Tabla de puntos'!$E$6:$E$16))+(LOOKUP(BG36,'Tabla de puntos'!$C$6:$C$16,'Tabla de puntos'!$F$6:$F$16)))),(BB36+BC36+(LOOKUP(BD36,'Tabla de puntos'!$C$21:$C$31,'Tabla de puntos'!$D$21:$D$31)+LOOKUP(BE36,'Tabla de puntos'!$C$21:$C$31,'Tabla de puntos'!$D$21:$D$31)+(LOOKUP(BF36,'Tabla de puntos'!$C$21:$C$31,'Tabla de puntos'!$E$21:$E$31))+(LOOKUP(BG36,'Tabla de puntos'!$C$21:$C$31,'Tabla de puntos'!$F$21:$F$31)))))</f>
        <v>0</v>
      </c>
      <c r="BI36" s="67">
        <f t="shared" si="0"/>
        <v>6</v>
      </c>
      <c r="BM36" s="9">
        <v>174</v>
      </c>
      <c r="BN36" s="9" t="s">
        <v>226</v>
      </c>
    </row>
    <row r="37" spans="2:66" x14ac:dyDescent="0.25">
      <c r="B37" s="9">
        <v>25</v>
      </c>
      <c r="C37" s="9">
        <v>179</v>
      </c>
      <c r="D37" s="9" t="s">
        <v>357</v>
      </c>
      <c r="E37" s="13"/>
      <c r="F37" s="15"/>
      <c r="G37" s="16"/>
      <c r="H37" s="15"/>
      <c r="I37" s="15"/>
      <c r="J37" s="58"/>
      <c r="K37" s="2">
        <f>IF($J$11=1,(E37+F37+(LOOKUP(G37,'Tabla de puntos'!$C$6:$C$16,'Tabla de puntos'!$D$6:$D$16)+LOOKUP(H37,'Tabla de puntos'!$C$6:$C$16,'Tabla de puntos'!$D$6:$D$16)+(LOOKUP(I37,'Tabla de puntos'!$C$6:$C$16,'Tabla de puntos'!$E$6:$E$16))+(LOOKUP(J37,'Tabla de puntos'!$C$6:$C$16,'Tabla de puntos'!$F$6:$F$16)))),(E37+F37+(LOOKUP(G37,'Tabla de puntos'!$C$21:$C$31,'Tabla de puntos'!$D$21:$D$31)+LOOKUP(H37,'Tabla de puntos'!$C$21:$C$31,'Tabla de puntos'!$D$21:$D$31)+(LOOKUP(I37,'Tabla de puntos'!$C$21:$C$31,'Tabla de puntos'!$E$21:$E$31))+(LOOKUP(J37,'Tabla de puntos'!$C$21:$C$31,'Tabla de puntos'!$F$21:$F$31)))))</f>
        <v>0</v>
      </c>
      <c r="L37" s="13"/>
      <c r="M37" s="15"/>
      <c r="N37" s="15"/>
      <c r="O37" s="15"/>
      <c r="P37" s="15"/>
      <c r="Q37" s="58"/>
      <c r="R37" s="9">
        <f>IF($Q$11=1,(L37+M37+(LOOKUP(N37,'Tabla de puntos'!$C$6:$C$16,'Tabla de puntos'!$D$6:$D$16)+LOOKUP(O37,'Tabla de puntos'!$C$6:$C$16,'Tabla de puntos'!$D$6:$D$16)+(LOOKUP(P37,'Tabla de puntos'!$C$6:$C$16,'Tabla de puntos'!$E$6:$E$16))+(LOOKUP(Q37,'Tabla de puntos'!$C$6:$C$16,'Tabla de puntos'!$F$6:$F$16)))),(L37+M37+(LOOKUP(N37,'Tabla de puntos'!$C$21:$C$31,'Tabla de puntos'!$D$21:$D$31)+LOOKUP(O37,'Tabla de puntos'!$C$21:$C$31,'Tabla de puntos'!$D$21:$D$31)+(LOOKUP(P37,'Tabla de puntos'!$C$21:$C$31,'Tabla de puntos'!$E$21:$E$31))+(LOOKUP(Q37,'Tabla de puntos'!$C$21:$C$31,'Tabla de puntos'!$F$21:$F$31)))))</f>
        <v>0</v>
      </c>
      <c r="S37" s="13"/>
      <c r="T37" s="15"/>
      <c r="U37" s="15"/>
      <c r="V37" s="15"/>
      <c r="W37" s="15"/>
      <c r="X37" s="58"/>
      <c r="Y37" s="9">
        <f>IF($X$11=1,(S37+T37+(LOOKUP(U37,'Tabla de puntos'!$C$6:$C$16,'Tabla de puntos'!$D$6:$D$16)+LOOKUP(V37,'Tabla de puntos'!$C$6:$C$16,'Tabla de puntos'!$D$6:$D$16)+(LOOKUP(W37,'Tabla de puntos'!$C$6:$C$16,'Tabla de puntos'!$E$6:$E$16))+(LOOKUP(X37,'Tabla de puntos'!$C$6:$C$16,'Tabla de puntos'!$F$6:$F$16)))),(S37+T37+(LOOKUP(U37,'Tabla de puntos'!$C$21:$C$31,'Tabla de puntos'!$D$21:$D$31)+LOOKUP(V37,'Tabla de puntos'!$C$21:$C$31,'Tabla de puntos'!$D$21:$D$31)+(LOOKUP(W37,'Tabla de puntos'!$C$21:$C$31,'Tabla de puntos'!$E$21:$E$31))+(LOOKUP(X37,'Tabla de puntos'!$C$21:$C$31,'Tabla de puntos'!$F$21:$F$31)))))</f>
        <v>0</v>
      </c>
      <c r="Z37" s="16"/>
      <c r="AA37" s="15"/>
      <c r="AB37" s="15"/>
      <c r="AC37" s="15"/>
      <c r="AD37" s="15"/>
      <c r="AE37" s="58"/>
      <c r="AF37" s="9">
        <f>IF($AE$11=1,(Z37+AA37+(LOOKUP(AB37,'Tabla de puntos'!$C$6:$C$16,'Tabla de puntos'!$D$6:$D$16)+LOOKUP(AC37,'Tabla de puntos'!$C$6:$C$16,'Tabla de puntos'!$D$6:$D$16)+(LOOKUP(AD37,'Tabla de puntos'!$C$6:$C$16,'Tabla de puntos'!$E$6:$E$16))+(LOOKUP(AE37,'Tabla de puntos'!$C$6:$C$16,'Tabla de puntos'!$F$6:$F$16)))),(Z37+AA37+(LOOKUP(AB37,'Tabla de puntos'!$C$21:$C$31,'Tabla de puntos'!$D$21:$D$31)+LOOKUP(AC37,'Tabla de puntos'!$C$21:$C$31,'Tabla de puntos'!$D$21:$D$31)+(LOOKUP(AD37,'Tabla de puntos'!$C$21:$C$31,'Tabla de puntos'!$E$21:$E$31))+(LOOKUP(AE37,'Tabla de puntos'!$C$21:$C$31,'Tabla de puntos'!$F$21:$F$31)))))</f>
        <v>0</v>
      </c>
      <c r="AG37" s="16"/>
      <c r="AH37" s="15"/>
      <c r="AI37" s="15"/>
      <c r="AJ37" s="15"/>
      <c r="AK37" s="15"/>
      <c r="AL37" s="58"/>
      <c r="AM37" s="9">
        <f>IF($AL$11=1,(AG37+AH37+(LOOKUP(AI37,'Tabla de puntos'!$C$6:$C$16,'Tabla de puntos'!$D$6:$D$16)+LOOKUP(AJ37,'Tabla de puntos'!$C$6:$C$16,'Tabla de puntos'!$D$6:$D$16)+(LOOKUP(AK37,'Tabla de puntos'!$C$6:$C$16,'Tabla de puntos'!$E$6:$E$16))+(LOOKUP(AL37,'Tabla de puntos'!$C$6:$C$16,'Tabla de puntos'!$F$6:$F$16)))),(AG37+AH37+(LOOKUP(AI37,'Tabla de puntos'!$C$21:$C$31,'Tabla de puntos'!$D$21:$D$31)+LOOKUP(AJ37,'Tabla de puntos'!$C$21:$C$31,'Tabla de puntos'!$D$21:$D$31)+(LOOKUP(AK37,'Tabla de puntos'!$C$21:$C$31,'Tabla de puntos'!$E$21:$E$31))+(LOOKUP(AL37,'Tabla de puntos'!$C$21:$C$31,'Tabla de puntos'!$F$21:$F$31)))))</f>
        <v>0</v>
      </c>
      <c r="AN37" s="16">
        <v>1</v>
      </c>
      <c r="AO37" s="15"/>
      <c r="AP37" s="15"/>
      <c r="AQ37" s="15"/>
      <c r="AR37" s="15"/>
      <c r="AS37" s="58">
        <v>8</v>
      </c>
      <c r="AT37" s="9">
        <f>IF($AS$11=1,(AN37+AO37+(LOOKUP(AP37,'Tabla de puntos'!$C$6:$C$16,'Tabla de puntos'!$D$6:$D$16)+LOOKUP(AQ37,'Tabla de puntos'!$C$6:$C$16,'Tabla de puntos'!$D$6:$D$16)+(LOOKUP(AR37,'Tabla de puntos'!$C$6:$C$16,'Tabla de puntos'!$E$6:$E$16))+(LOOKUP(AS37,'Tabla de puntos'!$C$6:$C$16,'Tabla de puntos'!$F$6:$F$16)))),(AN37+AO37+(LOOKUP(AP37,'Tabla de puntos'!$C$21:$C$31,'Tabla de puntos'!$D$21:$D$31)+LOOKUP(AQ37,'Tabla de puntos'!$C$21:$C$31,'Tabla de puntos'!$D$21:$D$31)+(LOOKUP(AR37,'Tabla de puntos'!$C$21:$C$31,'Tabla de puntos'!$E$21:$E$31))+(LOOKUP(AS37,'Tabla de puntos'!$C$21:$C$31,'Tabla de puntos'!$F$21:$F$31)))))</f>
        <v>5</v>
      </c>
      <c r="AU37" s="16"/>
      <c r="AV37" s="15"/>
      <c r="AW37" s="15"/>
      <c r="AX37" s="15"/>
      <c r="AY37" s="15"/>
      <c r="AZ37" s="58"/>
      <c r="BA37" s="58">
        <f>IF($AZ$11=1,(AU37+AV37+(LOOKUP(AW37,'Tabla de puntos'!$C$6:$C$16,'Tabla de puntos'!$D$6:$D$16)+LOOKUP(AX37,'Tabla de puntos'!$C$6:$C$16,'Tabla de puntos'!$D$6:$D$16)+(LOOKUP(AY37,'Tabla de puntos'!$C$6:$C$16,'Tabla de puntos'!$E$6:$E$16))+(LOOKUP(AZ37,'Tabla de puntos'!$C$6:$C$16,'Tabla de puntos'!$F$6:$F$16)))),(AU37+AV37+(LOOKUP(AW37,'Tabla de puntos'!$C$21:$C$31,'Tabla de puntos'!$D$21:$D$31)+LOOKUP(AX37,'Tabla de puntos'!$C$21:$C$31,'Tabla de puntos'!$D$21:$D$31)+(LOOKUP(AY37,'Tabla de puntos'!$C$21:$C$31,'Tabla de puntos'!$E$21:$E$31))+(LOOKUP(AZ37,'Tabla de puntos'!$C$21:$C$31,'Tabla de puntos'!$F$21:$F$31)))))</f>
        <v>0</v>
      </c>
      <c r="BB37" s="16"/>
      <c r="BC37" s="15"/>
      <c r="BD37" s="15"/>
      <c r="BE37" s="15"/>
      <c r="BF37" s="15"/>
      <c r="BG37" s="58"/>
      <c r="BH37" s="58">
        <f>IF($BG$11=1,(BB37+BC37+(LOOKUP(BD37,'Tabla de puntos'!$C$6:$C$16,'Tabla de puntos'!$D$6:$D$16)+LOOKUP(BE37,'Tabla de puntos'!$C$6:$C$16,'Tabla de puntos'!$D$6:$D$16)+(LOOKUP(BF37,'Tabla de puntos'!$C$6:$C$16,'Tabla de puntos'!$E$6:$E$16))+(LOOKUP(BG37,'Tabla de puntos'!$C$6:$C$16,'Tabla de puntos'!$F$6:$F$16)))),(BB37+BC37+(LOOKUP(BD37,'Tabla de puntos'!$C$21:$C$31,'Tabla de puntos'!$D$21:$D$31)+LOOKUP(BE37,'Tabla de puntos'!$C$21:$C$31,'Tabla de puntos'!$D$21:$D$31)+(LOOKUP(BF37,'Tabla de puntos'!$C$21:$C$31,'Tabla de puntos'!$E$21:$E$31))+(LOOKUP(BG37,'Tabla de puntos'!$C$21:$C$31,'Tabla de puntos'!$F$21:$F$31)))))</f>
        <v>0</v>
      </c>
      <c r="BI37" s="56">
        <f t="shared" si="0"/>
        <v>5</v>
      </c>
      <c r="BM37" s="9">
        <v>175</v>
      </c>
      <c r="BN37" s="9" t="s">
        <v>357</v>
      </c>
    </row>
    <row r="38" spans="2:66" x14ac:dyDescent="0.25">
      <c r="B38" s="9">
        <v>26</v>
      </c>
      <c r="C38" s="9">
        <v>164</v>
      </c>
      <c r="D38" s="9" t="s">
        <v>509</v>
      </c>
      <c r="E38" s="13"/>
      <c r="F38" s="15"/>
      <c r="G38" s="16"/>
      <c r="H38" s="15"/>
      <c r="I38" s="15"/>
      <c r="J38" s="71"/>
      <c r="L38" s="13"/>
      <c r="M38" s="15"/>
      <c r="N38" s="15"/>
      <c r="O38" s="15"/>
      <c r="P38" s="15"/>
      <c r="Q38" s="71"/>
      <c r="R38" s="9"/>
      <c r="S38" s="13"/>
      <c r="T38" s="15"/>
      <c r="U38" s="15"/>
      <c r="V38" s="15"/>
      <c r="W38" s="15"/>
      <c r="X38" s="71"/>
      <c r="Y38" s="9"/>
      <c r="Z38" s="16"/>
      <c r="AA38" s="15"/>
      <c r="AB38" s="15"/>
      <c r="AC38" s="15"/>
      <c r="AD38" s="15"/>
      <c r="AE38" s="71"/>
      <c r="AF38" s="9"/>
      <c r="AG38" s="16"/>
      <c r="AH38" s="15"/>
      <c r="AI38" s="15"/>
      <c r="AJ38" s="15"/>
      <c r="AK38" s="15"/>
      <c r="AL38" s="71"/>
      <c r="AM38" s="9"/>
      <c r="AN38" s="16"/>
      <c r="AO38" s="15"/>
      <c r="AP38" s="15"/>
      <c r="AQ38" s="15"/>
      <c r="AR38" s="15"/>
      <c r="AS38" s="71"/>
      <c r="AT38" s="9"/>
      <c r="AU38" s="16"/>
      <c r="AV38" s="15"/>
      <c r="AW38" s="15"/>
      <c r="AX38" s="15"/>
      <c r="AY38" s="15"/>
      <c r="AZ38" s="71"/>
      <c r="BA38" s="71"/>
      <c r="BB38" s="16"/>
      <c r="BC38" s="15"/>
      <c r="BD38" s="15"/>
      <c r="BE38" s="15"/>
      <c r="BF38" s="15"/>
      <c r="BG38" s="71"/>
      <c r="BH38" s="71" t="s">
        <v>271</v>
      </c>
      <c r="BI38" s="84">
        <f>K38+R38+Y38+AF38+AM38+AT38+BA38</f>
        <v>0</v>
      </c>
      <c r="BM38" s="9">
        <v>176</v>
      </c>
      <c r="BN38" s="9" t="s">
        <v>509</v>
      </c>
    </row>
    <row r="39" spans="2:66" x14ac:dyDescent="0.25">
      <c r="B39" s="9">
        <v>27</v>
      </c>
      <c r="C39" s="9"/>
      <c r="D39" s="9"/>
      <c r="E39" s="13"/>
      <c r="F39" s="15"/>
      <c r="G39" s="16"/>
      <c r="H39" s="15"/>
      <c r="I39" s="15"/>
      <c r="J39" s="71"/>
      <c r="L39" s="13"/>
      <c r="M39" s="15"/>
      <c r="N39" s="15"/>
      <c r="O39" s="15"/>
      <c r="P39" s="15"/>
      <c r="Q39" s="71"/>
      <c r="R39" s="9"/>
      <c r="S39" s="13"/>
      <c r="T39" s="15"/>
      <c r="U39" s="15"/>
      <c r="V39" s="15"/>
      <c r="W39" s="15"/>
      <c r="X39" s="71"/>
      <c r="Y39" s="9"/>
      <c r="Z39" s="16"/>
      <c r="AA39" s="15"/>
      <c r="AB39" s="15"/>
      <c r="AC39" s="15"/>
      <c r="AD39" s="15"/>
      <c r="AE39" s="71"/>
      <c r="AF39" s="9"/>
      <c r="AG39" s="16"/>
      <c r="AH39" s="15"/>
      <c r="AI39" s="15"/>
      <c r="AJ39" s="15"/>
      <c r="AK39" s="15"/>
      <c r="AL39" s="71"/>
      <c r="AM39" s="9"/>
      <c r="AN39" s="16"/>
      <c r="AO39" s="15"/>
      <c r="AP39" s="15"/>
      <c r="AQ39" s="15"/>
      <c r="AR39" s="15"/>
      <c r="AS39" s="71"/>
      <c r="AT39" s="9"/>
      <c r="AU39" s="16"/>
      <c r="AV39" s="15"/>
      <c r="AW39" s="15"/>
      <c r="AX39" s="15"/>
      <c r="AY39" s="15"/>
      <c r="AZ39" s="71"/>
      <c r="BA39" s="71"/>
      <c r="BB39" s="16"/>
      <c r="BC39" s="15"/>
      <c r="BD39" s="15"/>
      <c r="BE39" s="15"/>
      <c r="BF39" s="15"/>
      <c r="BG39" s="71"/>
      <c r="BH39" s="71"/>
      <c r="BI39" s="84"/>
    </row>
    <row r="41" spans="2:66" ht="15.75" thickBot="1" x14ac:dyDescent="0.3"/>
    <row r="42" spans="2:66" ht="15.75" thickBot="1" x14ac:dyDescent="0.3">
      <c r="B42" s="85" t="s">
        <v>3</v>
      </c>
      <c r="C42" s="85" t="s">
        <v>4</v>
      </c>
      <c r="D42" s="85" t="s">
        <v>36</v>
      </c>
      <c r="E42" s="91" t="s">
        <v>11</v>
      </c>
      <c r="F42" s="90"/>
      <c r="G42" s="90"/>
      <c r="H42" s="90"/>
      <c r="I42" s="92"/>
      <c r="J42" s="6">
        <v>1</v>
      </c>
      <c r="K42" s="93" t="s">
        <v>12</v>
      </c>
      <c r="L42" s="91" t="s">
        <v>52</v>
      </c>
      <c r="M42" s="90"/>
      <c r="N42" s="90"/>
      <c r="O42" s="90"/>
      <c r="P42" s="92"/>
      <c r="Q42" s="6">
        <v>2</v>
      </c>
      <c r="R42" s="85" t="s">
        <v>13</v>
      </c>
      <c r="S42" s="90" t="s">
        <v>212</v>
      </c>
      <c r="T42" s="90"/>
      <c r="U42" s="90"/>
      <c r="V42" s="90"/>
      <c r="W42" s="90"/>
      <c r="X42" s="6">
        <v>1</v>
      </c>
      <c r="Y42" s="85" t="s">
        <v>14</v>
      </c>
      <c r="Z42" s="90" t="s">
        <v>21</v>
      </c>
      <c r="AA42" s="90"/>
      <c r="AB42" s="90"/>
      <c r="AC42" s="90"/>
      <c r="AD42" s="90"/>
      <c r="AE42" s="6">
        <v>1</v>
      </c>
      <c r="AF42" s="85" t="s">
        <v>15</v>
      </c>
      <c r="AG42" s="91" t="s">
        <v>204</v>
      </c>
      <c r="AH42" s="90"/>
      <c r="AI42" s="90"/>
      <c r="AJ42" s="90"/>
      <c r="AK42" s="92"/>
      <c r="AL42" s="6">
        <v>1</v>
      </c>
      <c r="AM42" s="85" t="s">
        <v>16</v>
      </c>
      <c r="AN42" s="91" t="s">
        <v>205</v>
      </c>
      <c r="AO42" s="90"/>
      <c r="AP42" s="90"/>
      <c r="AQ42" s="90"/>
      <c r="AR42" s="92"/>
      <c r="AS42" s="6">
        <v>1</v>
      </c>
      <c r="AT42" s="85" t="s">
        <v>17</v>
      </c>
      <c r="AU42" s="91" t="s">
        <v>293</v>
      </c>
      <c r="AV42" s="90"/>
      <c r="AW42" s="90"/>
      <c r="AX42" s="90"/>
      <c r="AY42" s="90"/>
      <c r="AZ42" s="6">
        <v>1</v>
      </c>
      <c r="BA42" s="87" t="s">
        <v>18</v>
      </c>
      <c r="BB42" s="90" t="s">
        <v>20</v>
      </c>
      <c r="BC42" s="90"/>
      <c r="BD42" s="90"/>
      <c r="BE42" s="90"/>
      <c r="BF42" s="90"/>
      <c r="BG42" s="6">
        <v>1</v>
      </c>
      <c r="BH42" s="87" t="s">
        <v>19</v>
      </c>
      <c r="BI42" s="87" t="s">
        <v>9</v>
      </c>
    </row>
    <row r="43" spans="2:66" ht="15.75" thickBot="1" x14ac:dyDescent="0.3">
      <c r="B43" s="86"/>
      <c r="C43" s="86"/>
      <c r="D43" s="86"/>
      <c r="E43" s="12" t="s">
        <v>5</v>
      </c>
      <c r="F43" s="11" t="s">
        <v>6</v>
      </c>
      <c r="G43" s="14" t="s">
        <v>7</v>
      </c>
      <c r="H43" s="14" t="s">
        <v>8</v>
      </c>
      <c r="I43" s="14" t="s">
        <v>1</v>
      </c>
      <c r="J43" s="3" t="s">
        <v>2</v>
      </c>
      <c r="K43" s="94"/>
      <c r="L43" s="12" t="s">
        <v>5</v>
      </c>
      <c r="M43" s="14" t="s">
        <v>6</v>
      </c>
      <c r="N43" s="14" t="s">
        <v>7</v>
      </c>
      <c r="O43" s="14" t="s">
        <v>8</v>
      </c>
      <c r="P43" s="14" t="s">
        <v>1</v>
      </c>
      <c r="Q43" s="4" t="s">
        <v>2</v>
      </c>
      <c r="R43" s="86"/>
      <c r="S43" s="26" t="s">
        <v>5</v>
      </c>
      <c r="T43" s="27" t="s">
        <v>6</v>
      </c>
      <c r="U43" s="27" t="s">
        <v>7</v>
      </c>
      <c r="V43" s="19" t="s">
        <v>8</v>
      </c>
      <c r="W43" s="19" t="s">
        <v>1</v>
      </c>
      <c r="X43" s="24" t="s">
        <v>2</v>
      </c>
      <c r="Y43" s="89"/>
      <c r="Z43" s="20" t="s">
        <v>5</v>
      </c>
      <c r="AA43" s="19" t="s">
        <v>6</v>
      </c>
      <c r="AB43" s="19" t="s">
        <v>7</v>
      </c>
      <c r="AC43" s="19" t="s">
        <v>8</v>
      </c>
      <c r="AD43" s="19" t="s">
        <v>1</v>
      </c>
      <c r="AE43" s="24" t="s">
        <v>2</v>
      </c>
      <c r="AF43" s="89"/>
      <c r="AG43" s="20" t="s">
        <v>5</v>
      </c>
      <c r="AH43" s="19" t="s">
        <v>6</v>
      </c>
      <c r="AI43" s="19" t="s">
        <v>7</v>
      </c>
      <c r="AJ43" s="19" t="s">
        <v>8</v>
      </c>
      <c r="AK43" s="19" t="s">
        <v>1</v>
      </c>
      <c r="AL43" s="24" t="s">
        <v>2</v>
      </c>
      <c r="AM43" s="89"/>
      <c r="AN43" s="20" t="s">
        <v>5</v>
      </c>
      <c r="AO43" s="19" t="s">
        <v>6</v>
      </c>
      <c r="AP43" s="19" t="s">
        <v>7</v>
      </c>
      <c r="AQ43" s="19" t="s">
        <v>8</v>
      </c>
      <c r="AR43" s="19" t="s">
        <v>1</v>
      </c>
      <c r="AS43" s="24" t="s">
        <v>2</v>
      </c>
      <c r="AT43" s="89"/>
      <c r="AU43" s="20" t="s">
        <v>5</v>
      </c>
      <c r="AV43" s="19" t="s">
        <v>6</v>
      </c>
      <c r="AW43" s="19" t="s">
        <v>7</v>
      </c>
      <c r="AX43" s="19" t="s">
        <v>8</v>
      </c>
      <c r="AY43" s="19" t="s">
        <v>1</v>
      </c>
      <c r="AZ43" s="28" t="s">
        <v>2</v>
      </c>
      <c r="BA43" s="88"/>
      <c r="BB43" s="20" t="s">
        <v>5</v>
      </c>
      <c r="BC43" s="19" t="s">
        <v>6</v>
      </c>
      <c r="BD43" s="19" t="s">
        <v>7</v>
      </c>
      <c r="BE43" s="19" t="s">
        <v>8</v>
      </c>
      <c r="BF43" s="19" t="s">
        <v>1</v>
      </c>
      <c r="BG43" s="24" t="s">
        <v>2</v>
      </c>
      <c r="BH43" s="88"/>
      <c r="BI43" s="88"/>
    </row>
    <row r="44" spans="2:66" x14ac:dyDescent="0.25">
      <c r="B44" s="8">
        <v>1</v>
      </c>
      <c r="C44" s="8"/>
      <c r="D44" s="8" t="s">
        <v>361</v>
      </c>
      <c r="E44" s="17">
        <v>1</v>
      </c>
      <c r="F44" s="18">
        <v>5</v>
      </c>
      <c r="G44" s="16">
        <v>1</v>
      </c>
      <c r="H44" s="15">
        <v>1</v>
      </c>
      <c r="I44" s="15">
        <v>1</v>
      </c>
      <c r="J44" s="10">
        <v>1</v>
      </c>
      <c r="K44" s="2">
        <f>IF($J$42=1,(E44+F44+(LOOKUP(G44,'Tabla de puntos'!$C$6:$C$16,'Tabla de puntos'!$D$6:$D$16)+LOOKUP(H44,'Tabla de puntos'!$C$6:$C$16,'Tabla de puntos'!$D$6:$D$16)+(LOOKUP(I44,'Tabla de puntos'!$C$6:$C$16,'Tabla de puntos'!$E$6:$E$16))+(LOOKUP(J44,'Tabla de puntos'!$C$6:$C$16,'Tabla de puntos'!$F$6:$F$16)))),(E44+F44+(LOOKUP(G44,'Tabla de puntos'!$C$21:$C$31,'Tabla de puntos'!$D$21:$D$31)+LOOKUP(H44,'Tabla de puntos'!$C$21:$C$31,'Tabla de puntos'!$D$21:$D$31)+(LOOKUP(I44,'Tabla de puntos'!$C$21:$C$31,'Tabla de puntos'!$E$21:$E$31))+(LOOKUP(J44,'Tabla de puntos'!$C$21:$C$31,'Tabla de puntos'!$F$21:$F$31)))))</f>
        <v>58</v>
      </c>
      <c r="L44" s="13">
        <v>1</v>
      </c>
      <c r="M44" s="15">
        <v>5</v>
      </c>
      <c r="N44" s="15">
        <v>1</v>
      </c>
      <c r="O44" s="15">
        <v>1</v>
      </c>
      <c r="P44" s="15">
        <v>1</v>
      </c>
      <c r="Q44" s="7">
        <v>1</v>
      </c>
      <c r="R44" s="8">
        <f>IF($Q$42=1,(L44+M44+(LOOKUP(N44,'Tabla de puntos'!$C$6:$C$16,'Tabla de puntos'!$D$6:$D$16)+LOOKUP(O44,'Tabla de puntos'!$C$6:$C$16,'Tabla de puntos'!$D$6:$D$16)+(LOOKUP(P44,'Tabla de puntos'!$C$6:$C$16,'Tabla de puntos'!$E$6:$E$16))+(LOOKUP(Q44,'Tabla de puntos'!$C$6:$C$16,'Tabla de puntos'!$F$6:$F$16)))),(L44+M44+(LOOKUP(N44,'Tabla de puntos'!$C$21:$C$31,'Tabla de puntos'!$D$21:$D$31)+LOOKUP(O44,'Tabla de puntos'!$C$21:$C$31,'Tabla de puntos'!$D$21:$D$31)+(LOOKUP(P44,'Tabla de puntos'!$C$21:$C$31,'Tabla de puntos'!$E$21:$E$31))+(LOOKUP(Q44,'Tabla de puntos'!$C$21:$C$31,'Tabla de puntos'!$F$21:$F$31)))))</f>
        <v>84</v>
      </c>
      <c r="S44" s="13">
        <v>1</v>
      </c>
      <c r="T44" s="15">
        <v>5</v>
      </c>
      <c r="U44" s="15">
        <v>1</v>
      </c>
      <c r="V44" s="18">
        <v>1</v>
      </c>
      <c r="W44" s="18"/>
      <c r="X44" s="10">
        <v>1</v>
      </c>
      <c r="Y44" s="8">
        <f>IF($X$42=1,(S44+T44+(LOOKUP(U44,'Tabla de puntos'!$C$6:$C$16,'Tabla de puntos'!$D$6:$D$16)+LOOKUP(V44,'Tabla de puntos'!$C$6:$C$16,'Tabla de puntos'!$D$6:$D$16)+(LOOKUP(W44,'Tabla de puntos'!$C$6:$C$16,'Tabla de puntos'!$E$6:$E$16))+(LOOKUP(X44,'Tabla de puntos'!$C$6:$C$16,'Tabla de puntos'!$F$6:$F$16)))),(S44+T44+(LOOKUP(U44,'Tabla de puntos'!$C$21:$C$31,'Tabla de puntos'!$D$21:$D$31)+LOOKUP(V44,'Tabla de puntos'!$C$21:$C$31,'Tabla de puntos'!$D$21:$D$31)+(LOOKUP(W44,'Tabla de puntos'!$C$21:$C$31,'Tabla de puntos'!$E$21:$E$31))+(LOOKUP(X44,'Tabla de puntos'!$C$21:$C$31,'Tabla de puntos'!$F$21:$F$31)))))</f>
        <v>55</v>
      </c>
      <c r="Z44" s="22">
        <v>1</v>
      </c>
      <c r="AA44" s="18">
        <v>5</v>
      </c>
      <c r="AB44" s="18">
        <v>1</v>
      </c>
      <c r="AC44" s="18">
        <v>1</v>
      </c>
      <c r="AD44" s="18">
        <v>3</v>
      </c>
      <c r="AE44" s="10">
        <v>1</v>
      </c>
      <c r="AF44" s="8">
        <f>IF($AE$42=1,(Z44+AA44+(LOOKUP(AB44,'Tabla de puntos'!$C$6:$C$16,'Tabla de puntos'!$D$6:$D$16)+LOOKUP(AC44,'Tabla de puntos'!$C$6:$C$16,'Tabla de puntos'!$D$6:$D$16)+(LOOKUP(AD44,'Tabla de puntos'!$C$6:$C$16,'Tabla de puntos'!$E$6:$E$16))+(LOOKUP(AE44,'Tabla de puntos'!$C$6:$C$16,'Tabla de puntos'!$F$6:$F$16)))),(Z44+AA44+(LOOKUP(AB44,'Tabla de puntos'!$C$21:$C$31,'Tabla de puntos'!$D$21:$D$31)+LOOKUP(AC44,'Tabla de puntos'!$C$21:$C$31,'Tabla de puntos'!$D$21:$D$31)+(LOOKUP(AD44,'Tabla de puntos'!$C$21:$C$31,'Tabla de puntos'!$E$21:$E$31))+(LOOKUP(AE44,'Tabla de puntos'!$C$21:$C$31,'Tabla de puntos'!$F$21:$F$31)))))</f>
        <v>56</v>
      </c>
      <c r="AG44" s="22">
        <v>1</v>
      </c>
      <c r="AH44" s="18">
        <v>5</v>
      </c>
      <c r="AI44" s="18">
        <v>1</v>
      </c>
      <c r="AJ44" s="18">
        <v>1</v>
      </c>
      <c r="AK44" s="18">
        <v>1</v>
      </c>
      <c r="AL44" s="10">
        <v>1</v>
      </c>
      <c r="AM44" s="8">
        <f>IF($AL$42=1,(AG44+AH44+(LOOKUP(AI44,'Tabla de puntos'!$C$6:$C$16,'Tabla de puntos'!$D$6:$D$16)+LOOKUP(AJ44,'Tabla de puntos'!$C$6:$C$16,'Tabla de puntos'!$D$6:$D$16)+(LOOKUP(AK44,'Tabla de puntos'!$C$6:$C$16,'Tabla de puntos'!$E$6:$E$16))+(LOOKUP(AL44,'Tabla de puntos'!$C$6:$C$16,'Tabla de puntos'!$F$6:$F$16)))),(AG44+AH44+(LOOKUP(AI44,'Tabla de puntos'!$C$21:$C$31,'Tabla de puntos'!$D$21:$D$31)+LOOKUP(AJ44,'Tabla de puntos'!$C$21:$C$31,'Tabla de puntos'!$D$21:$D$31)+(LOOKUP(AK44,'Tabla de puntos'!$C$21:$C$31,'Tabla de puntos'!$E$21:$E$31))+(LOOKUP(AL44,'Tabla de puntos'!$C$21:$C$31,'Tabla de puntos'!$F$21:$F$31)))))</f>
        <v>58</v>
      </c>
      <c r="AN44" s="22">
        <v>1</v>
      </c>
      <c r="AO44" s="18">
        <v>5</v>
      </c>
      <c r="AP44" s="18">
        <v>1</v>
      </c>
      <c r="AQ44" s="18">
        <v>2</v>
      </c>
      <c r="AR44" s="18">
        <v>1</v>
      </c>
      <c r="AS44" s="10">
        <v>1</v>
      </c>
      <c r="AT44" s="8">
        <f>IF($AS$42=1,(AN44+AO44+(LOOKUP(AP44,'Tabla de puntos'!$C$6:$C$16,'Tabla de puntos'!$D$6:$D$16)+LOOKUP(AQ44,'Tabla de puntos'!$C$6:$C$16,'Tabla de puntos'!$D$6:$D$16)+(LOOKUP(AR44,'Tabla de puntos'!$C$6:$C$16,'Tabla de puntos'!$E$6:$E$16))+(LOOKUP(AS44,'Tabla de puntos'!$C$6:$C$16,'Tabla de puntos'!$F$6:$F$16)))),(AN44+AO44+(LOOKUP(AP44,'Tabla de puntos'!$C$21:$C$31,'Tabla de puntos'!$D$21:$D$31)+LOOKUP(AQ44,'Tabla de puntos'!$C$21:$C$31,'Tabla de puntos'!$D$21:$D$31)+(LOOKUP(AR44,'Tabla de puntos'!$C$21:$C$31,'Tabla de puntos'!$E$21:$E$31))+(LOOKUP(AS44,'Tabla de puntos'!$C$21:$C$31,'Tabla de puntos'!$F$21:$F$31)))))</f>
        <v>55</v>
      </c>
      <c r="AU44" s="22"/>
      <c r="AV44" s="18"/>
      <c r="AW44" s="18"/>
      <c r="AX44" s="18"/>
      <c r="AY44" s="18"/>
      <c r="AZ44" s="10"/>
      <c r="BA44" s="10">
        <f>IF($AZ$42=1,(AU44+AV44+(LOOKUP(AW44,'Tabla de puntos'!$C$6:$C$16,'Tabla de puntos'!$D$6:$D$16)+LOOKUP(AX44,'Tabla de puntos'!$C$6:$C$16,'Tabla de puntos'!$D$6:$D$16)+(LOOKUP(AY44,'Tabla de puntos'!$C$6:$C$16,'Tabla de puntos'!$E$6:$E$16))+(LOOKUP(AZ44,'Tabla de puntos'!$C$6:$C$16,'Tabla de puntos'!$F$6:$F$16)))),(AU44+AV44+(LOOKUP(AW44,'Tabla de puntos'!$C$21:$C$31,'Tabla de puntos'!$D$21:$D$31)+LOOKUP(AX44,'Tabla de puntos'!$C$21:$C$31,'Tabla de puntos'!$D$21:$D$31)+(LOOKUP(AY44,'Tabla de puntos'!$C$21:$C$31,'Tabla de puntos'!$E$21:$E$31))+(LOOKUP(AZ44,'Tabla de puntos'!$C$21:$C$31,'Tabla de puntos'!$F$21:$F$31)))))</f>
        <v>0</v>
      </c>
      <c r="BB44" s="22">
        <v>1</v>
      </c>
      <c r="BC44" s="18">
        <v>5</v>
      </c>
      <c r="BD44" s="18"/>
      <c r="BE44" s="18"/>
      <c r="BF44" s="18"/>
      <c r="BG44" s="10"/>
      <c r="BH44" s="8">
        <f>IF($BG$42=1,(BB44+BC44+(LOOKUP(BD44,'Tabla de puntos'!$C$6:$C$16,'Tabla de puntos'!$D$6:$D$16)+LOOKUP(BE44,'Tabla de puntos'!$C$6:$C$16,'Tabla de puntos'!$D$6:$D$16)+(LOOKUP(BF44,'Tabla de puntos'!$C$6:$C$16,'Tabla de puntos'!$E$6:$E$16))+(LOOKUP(BG44,'Tabla de puntos'!$C$6:$C$16,'Tabla de puntos'!$F$6:$F$16)))),(BB44+BC44+(LOOKUP(BD44,'Tabla de puntos'!$C$21:$C$31,'Tabla de puntos'!$D$21:$D$31)+LOOKUP(BE44,'Tabla de puntos'!$C$21:$C$31,'Tabla de puntos'!$D$21:$D$31)+(LOOKUP(BF44,'Tabla de puntos'!$C$21:$C$31,'Tabla de puntos'!$E$21:$E$31))+(LOOKUP(BG44,'Tabla de puntos'!$C$21:$C$31,'Tabla de puntos'!$F$21:$F$31)))))</f>
        <v>6</v>
      </c>
      <c r="BI44" s="23">
        <f t="shared" ref="BI44:BI78" si="1">K44+R44+Y44+AF44+AM44+AT44+BA44+BH44</f>
        <v>372</v>
      </c>
    </row>
    <row r="45" spans="2:66" x14ac:dyDescent="0.25">
      <c r="B45" s="9">
        <v>2</v>
      </c>
      <c r="C45" s="9"/>
      <c r="D45" s="9" t="s">
        <v>511</v>
      </c>
      <c r="E45" s="13"/>
      <c r="F45" s="15"/>
      <c r="G45" s="16"/>
      <c r="H45" s="15"/>
      <c r="I45" s="15"/>
      <c r="J45" s="7"/>
      <c r="K45" s="2">
        <f>IF($J$42=1,(E45+F45+(LOOKUP(G45,'Tabla de puntos'!$C$6:$C$16,'Tabla de puntos'!$D$6:$D$16)+LOOKUP(H45,'Tabla de puntos'!$C$6:$C$16,'Tabla de puntos'!$D$6:$D$16)+(LOOKUP(I45,'Tabla de puntos'!$C$6:$C$16,'Tabla de puntos'!$E$6:$E$16))+(LOOKUP(J45,'Tabla de puntos'!$C$6:$C$16,'Tabla de puntos'!$F$6:$F$16)))),(E45+F45+(LOOKUP(G45,'Tabla de puntos'!$C$21:$C$31,'Tabla de puntos'!$D$21:$D$31)+LOOKUP(H45,'Tabla de puntos'!$C$21:$C$31,'Tabla de puntos'!$D$21:$D$31)+(LOOKUP(I45,'Tabla de puntos'!$C$21:$C$31,'Tabla de puntos'!$E$21:$E$31))+(LOOKUP(J45,'Tabla de puntos'!$C$21:$C$31,'Tabla de puntos'!$F$21:$F$31)))))</f>
        <v>0</v>
      </c>
      <c r="L45" s="13"/>
      <c r="M45" s="15"/>
      <c r="N45" s="15"/>
      <c r="O45" s="15"/>
      <c r="P45" s="15"/>
      <c r="Q45" s="7"/>
      <c r="R45" s="9">
        <f>IF($Q$42=1,(L45+M45+(LOOKUP(N45,'Tabla de puntos'!$C$6:$C$16,'Tabla de puntos'!$D$6:$D$16)+LOOKUP(O45,'Tabla de puntos'!$C$6:$C$16,'Tabla de puntos'!$D$6:$D$16)+(LOOKUP(P45,'Tabla de puntos'!$C$6:$C$16,'Tabla de puntos'!$E$6:$E$16))+(LOOKUP(Q45,'Tabla de puntos'!$C$6:$C$16,'Tabla de puntos'!$F$6:$F$16)))),(L45+M45+(LOOKUP(N45,'Tabla de puntos'!$C$21:$C$31,'Tabla de puntos'!$D$21:$D$31)+LOOKUP(O45,'Tabla de puntos'!$C$21:$C$31,'Tabla de puntos'!$D$21:$D$31)+(LOOKUP(P45,'Tabla de puntos'!$C$21:$C$31,'Tabla de puntos'!$E$21:$E$31))+(LOOKUP(Q45,'Tabla de puntos'!$C$21:$C$31,'Tabla de puntos'!$F$21:$F$31)))))</f>
        <v>0</v>
      </c>
      <c r="S45" s="13">
        <v>1</v>
      </c>
      <c r="T45" s="15">
        <v>5</v>
      </c>
      <c r="U45" s="15">
        <v>3</v>
      </c>
      <c r="V45" s="15">
        <v>2</v>
      </c>
      <c r="W45" s="15">
        <v>1</v>
      </c>
      <c r="X45" s="53">
        <v>3</v>
      </c>
      <c r="Y45" s="9">
        <f>IF($X$42=1,(S45+T45+(LOOKUP(U45,'Tabla de puntos'!$C$6:$C$16,'Tabla de puntos'!$D$6:$D$16)+LOOKUP(V45,'Tabla de puntos'!$C$6:$C$16,'Tabla de puntos'!$D$6:$D$16)+(LOOKUP(W45,'Tabla de puntos'!$C$6:$C$16,'Tabla de puntos'!$E$6:$E$16))+(LOOKUP(X45,'Tabla de puntos'!$C$6:$C$16,'Tabla de puntos'!$F$6:$F$16)))),(S45+T45+(LOOKUP(U45,'Tabla de puntos'!$C$21:$C$31,'Tabla de puntos'!$D$21:$D$31)+LOOKUP(V45,'Tabla de puntos'!$C$21:$C$31,'Tabla de puntos'!$D$21:$D$31)+(LOOKUP(W45,'Tabla de puntos'!$C$21:$C$31,'Tabla de puntos'!$E$21:$E$31))+(LOOKUP(X45,'Tabla de puntos'!$C$21:$C$31,'Tabla de puntos'!$F$21:$F$31)))))</f>
        <v>40</v>
      </c>
      <c r="Z45" s="16">
        <v>1</v>
      </c>
      <c r="AA45" s="15">
        <v>5</v>
      </c>
      <c r="AB45" s="15">
        <v>2</v>
      </c>
      <c r="AC45" s="15">
        <v>3</v>
      </c>
      <c r="AD45" s="15">
        <v>1</v>
      </c>
      <c r="AE45" s="7">
        <v>2</v>
      </c>
      <c r="AF45" s="9">
        <f>IF($AE$42=1,(Z45+AA45+(LOOKUP(AB45,'Tabla de puntos'!$C$6:$C$16,'Tabla de puntos'!$D$6:$D$16)+LOOKUP(AC45,'Tabla de puntos'!$C$6:$C$16,'Tabla de puntos'!$D$6:$D$16)+(LOOKUP(AD45,'Tabla de puntos'!$C$6:$C$16,'Tabla de puntos'!$E$6:$E$16))+(LOOKUP(AE45,'Tabla de puntos'!$C$6:$C$16,'Tabla de puntos'!$F$6:$F$16)))),(Z45+AA45+(LOOKUP(AB45,'Tabla de puntos'!$C$21:$C$31,'Tabla de puntos'!$D$21:$D$31)+LOOKUP(AC45,'Tabla de puntos'!$C$21:$C$31,'Tabla de puntos'!$D$21:$D$31)+(LOOKUP(AD45,'Tabla de puntos'!$C$21:$C$31,'Tabla de puntos'!$E$21:$E$31))+(LOOKUP(AE45,'Tabla de puntos'!$C$21:$C$31,'Tabla de puntos'!$F$21:$F$31)))))</f>
        <v>43</v>
      </c>
      <c r="AG45" s="16">
        <v>1</v>
      </c>
      <c r="AH45" s="15">
        <v>5</v>
      </c>
      <c r="AI45" s="15"/>
      <c r="AJ45" s="15">
        <v>3</v>
      </c>
      <c r="AK45" s="15">
        <v>2</v>
      </c>
      <c r="AL45" s="7"/>
      <c r="AM45" s="9">
        <f>IF($AL$42=1,(AG45+AH45+(LOOKUP(AI45,'Tabla de puntos'!$C$6:$C$16,'Tabla de puntos'!$D$6:$D$16)+LOOKUP(AJ45,'Tabla de puntos'!$C$6:$C$16,'Tabla de puntos'!$D$6:$D$16)+(LOOKUP(AK45,'Tabla de puntos'!$C$6:$C$16,'Tabla de puntos'!$E$6:$E$16))+(LOOKUP(AL45,'Tabla de puntos'!$C$6:$C$16,'Tabla de puntos'!$F$6:$F$16)))),(AG45+AH45+(LOOKUP(AI45,'Tabla de puntos'!$C$21:$C$31,'Tabla de puntos'!$D$21:$D$31)+LOOKUP(AJ45,'Tabla de puntos'!$C$21:$C$31,'Tabla de puntos'!$D$21:$D$31)+(LOOKUP(AK45,'Tabla de puntos'!$C$21:$C$31,'Tabla de puntos'!$E$21:$E$31))+(LOOKUP(AL45,'Tabla de puntos'!$C$21:$C$31,'Tabla de puntos'!$F$21:$F$31)))))</f>
        <v>15</v>
      </c>
      <c r="AN45" s="16">
        <v>1</v>
      </c>
      <c r="AO45" s="15">
        <v>5</v>
      </c>
      <c r="AP45" s="15"/>
      <c r="AQ45" s="15"/>
      <c r="AR45" s="15"/>
      <c r="AS45" s="7"/>
      <c r="AT45" s="9">
        <f>IF($AS$42=1,(AN45+AO45+(LOOKUP(AP45,'Tabla de puntos'!$C$6:$C$16,'Tabla de puntos'!$D$6:$D$16)+LOOKUP(AQ45,'Tabla de puntos'!$C$6:$C$16,'Tabla de puntos'!$D$6:$D$16)+(LOOKUP(AR45,'Tabla de puntos'!$C$6:$C$16,'Tabla de puntos'!$E$6:$E$16))+(LOOKUP(AS45,'Tabla de puntos'!$C$6:$C$16,'Tabla de puntos'!$F$6:$F$16)))),(AN45+AO45+(LOOKUP(AP45,'Tabla de puntos'!$C$21:$C$31,'Tabla de puntos'!$D$21:$D$31)+LOOKUP(AQ45,'Tabla de puntos'!$C$21:$C$31,'Tabla de puntos'!$D$21:$D$31)+(LOOKUP(AR45,'Tabla de puntos'!$C$21:$C$31,'Tabla de puntos'!$E$21:$E$31))+(LOOKUP(AS45,'Tabla de puntos'!$C$21:$C$31,'Tabla de puntos'!$F$21:$F$31)))))</f>
        <v>6</v>
      </c>
      <c r="AU45" s="16"/>
      <c r="AV45" s="15"/>
      <c r="AW45" s="15"/>
      <c r="AX45" s="15"/>
      <c r="AY45" s="15"/>
      <c r="AZ45" s="71"/>
      <c r="BA45" s="7">
        <f>IF($AZ$42=1,(AU45+AV45+(LOOKUP(AW45,'Tabla de puntos'!$C$6:$C$16,'Tabla de puntos'!$D$6:$D$16)+LOOKUP(AX45,'Tabla de puntos'!$C$6:$C$16,'Tabla de puntos'!$D$6:$D$16)+(LOOKUP(AY45,'Tabla de puntos'!$C$6:$C$16,'Tabla de puntos'!$E$6:$E$16))+(LOOKUP(AZ45,'Tabla de puntos'!$C$6:$C$16,'Tabla de puntos'!$F$6:$F$16)))),(AU45+AV45+(LOOKUP(AW45,'Tabla de puntos'!$C$21:$C$31,'Tabla de puntos'!$D$21:$D$31)+LOOKUP(AX45,'Tabla de puntos'!$C$21:$C$31,'Tabla de puntos'!$D$21:$D$31)+(LOOKUP(AY45,'Tabla de puntos'!$C$21:$C$31,'Tabla de puntos'!$E$21:$E$31))+(LOOKUP(AZ45,'Tabla de puntos'!$C$21:$C$31,'Tabla de puntos'!$F$21:$F$31)))))</f>
        <v>0</v>
      </c>
      <c r="BB45" s="16">
        <v>1</v>
      </c>
      <c r="BC45" s="15">
        <v>5</v>
      </c>
      <c r="BD45" s="15">
        <v>1</v>
      </c>
      <c r="BE45" s="15">
        <v>1</v>
      </c>
      <c r="BF45" s="15">
        <v>1</v>
      </c>
      <c r="BG45" s="7">
        <v>1</v>
      </c>
      <c r="BH45" s="71">
        <f>IF($BG$11=1,(BB45+BC45+(LOOKUP(BD45,'Tabla de puntos'!$C$6:$C$16,'Tabla de puntos'!$D$6:$D$16)+LOOKUP(BE45,'Tabla de puntos'!$C$6:$C$16,'Tabla de puntos'!$D$6:$D$16)+(LOOKUP(BF45,'Tabla de puntos'!$C$6:$C$16,'Tabla de puntos'!$E$6:$E$16))+(LOOKUP(BG45,'Tabla de puntos'!$C$6:$C$16,'Tabla de puntos'!$F$6:$F$16)))),(BB45+BC45+(LOOKUP(BD45,'Tabla de puntos'!$C$21:$C$31,'Tabla de puntos'!$D$21:$D$31)+LOOKUP(BE45,'Tabla de puntos'!$C$21:$C$31,'Tabla de puntos'!$D$21:$D$31)+(LOOKUP(BF45,'Tabla de puntos'!$C$21:$C$31,'Tabla de puntos'!$E$21:$E$31))+(LOOKUP(BG45,'Tabla de puntos'!$C$21:$C$31,'Tabla de puntos'!$F$21:$F$31)))))</f>
        <v>84</v>
      </c>
      <c r="BI45" s="24">
        <f t="shared" si="1"/>
        <v>188</v>
      </c>
    </row>
    <row r="46" spans="2:66" x14ac:dyDescent="0.25">
      <c r="B46" s="9">
        <v>3</v>
      </c>
      <c r="C46" s="9"/>
      <c r="D46" s="9" t="s">
        <v>285</v>
      </c>
      <c r="E46" s="13"/>
      <c r="F46" s="15"/>
      <c r="G46" s="16"/>
      <c r="H46" s="15"/>
      <c r="I46" s="15"/>
      <c r="J46" s="7"/>
      <c r="K46" s="2">
        <f>IF($J$42=1,(E46+F46+(LOOKUP(G46,'Tabla de puntos'!$C$6:$C$16,'Tabla de puntos'!$D$6:$D$16)+LOOKUP(H46,'Tabla de puntos'!$C$6:$C$16,'Tabla de puntos'!$D$6:$D$16)+(LOOKUP(I46,'Tabla de puntos'!$C$6:$C$16,'Tabla de puntos'!$E$6:$E$16))+(LOOKUP(J46,'Tabla de puntos'!$C$6:$C$16,'Tabla de puntos'!$F$6:$F$16)))),(E46+F46+(LOOKUP(G46,'Tabla de puntos'!$C$21:$C$31,'Tabla de puntos'!$D$21:$D$31)+LOOKUP(H46,'Tabla de puntos'!$C$21:$C$31,'Tabla de puntos'!$D$21:$D$31)+(LOOKUP(I46,'Tabla de puntos'!$C$21:$C$31,'Tabla de puntos'!$E$21:$E$31))+(LOOKUP(J46,'Tabla de puntos'!$C$21:$C$31,'Tabla de puntos'!$F$21:$F$31)))))</f>
        <v>0</v>
      </c>
      <c r="L46" s="13"/>
      <c r="M46" s="15"/>
      <c r="N46" s="15"/>
      <c r="O46" s="15"/>
      <c r="P46" s="15"/>
      <c r="Q46" s="7"/>
      <c r="R46" s="9">
        <f>IF($Q$42=1,(L46+M46+(LOOKUP(N46,'Tabla de puntos'!$C$6:$C$16,'Tabla de puntos'!$D$6:$D$16)+LOOKUP(O46,'Tabla de puntos'!$C$6:$C$16,'Tabla de puntos'!$D$6:$D$16)+(LOOKUP(P46,'Tabla de puntos'!$C$6:$C$16,'Tabla de puntos'!$E$6:$E$16))+(LOOKUP(Q46,'Tabla de puntos'!$C$6:$C$16,'Tabla de puntos'!$F$6:$F$16)))),(L46+M46+(LOOKUP(N46,'Tabla de puntos'!$C$21:$C$31,'Tabla de puntos'!$D$21:$D$31)+LOOKUP(O46,'Tabla de puntos'!$C$21:$C$31,'Tabla de puntos'!$D$21:$D$31)+(LOOKUP(P46,'Tabla de puntos'!$C$21:$C$31,'Tabla de puntos'!$E$21:$E$31))+(LOOKUP(Q46,'Tabla de puntos'!$C$21:$C$31,'Tabla de puntos'!$F$21:$F$31)))))</f>
        <v>0</v>
      </c>
      <c r="S46" s="13"/>
      <c r="T46" s="15"/>
      <c r="U46" s="15"/>
      <c r="V46" s="15"/>
      <c r="W46" s="15"/>
      <c r="X46" s="7"/>
      <c r="Y46" s="9">
        <f>IF($X$42=1,(S46+T46+(LOOKUP(U46,'Tabla de puntos'!$C$6:$C$16,'Tabla de puntos'!$D$6:$D$16)+LOOKUP(V46,'Tabla de puntos'!$C$6:$C$16,'Tabla de puntos'!$D$6:$D$16)+(LOOKUP(W46,'Tabla de puntos'!$C$6:$C$16,'Tabla de puntos'!$E$6:$E$16))+(LOOKUP(X46,'Tabla de puntos'!$C$6:$C$16,'Tabla de puntos'!$F$6:$F$16)))),(S46+T46+(LOOKUP(U46,'Tabla de puntos'!$C$21:$C$31,'Tabla de puntos'!$D$21:$D$31)+LOOKUP(V46,'Tabla de puntos'!$C$21:$C$31,'Tabla de puntos'!$D$21:$D$31)+(LOOKUP(W46,'Tabla de puntos'!$C$21:$C$31,'Tabla de puntos'!$E$21:$E$31))+(LOOKUP(X46,'Tabla de puntos'!$C$21:$C$31,'Tabla de puntos'!$F$21:$F$31)))))</f>
        <v>0</v>
      </c>
      <c r="Z46" s="16">
        <v>1</v>
      </c>
      <c r="AA46" s="15">
        <v>5</v>
      </c>
      <c r="AB46" s="15">
        <v>3</v>
      </c>
      <c r="AC46" s="15">
        <v>2</v>
      </c>
      <c r="AD46" s="15">
        <v>2</v>
      </c>
      <c r="AE46" s="7">
        <v>3</v>
      </c>
      <c r="AF46" s="9">
        <f>IF($AE$42=1,(Z46+AA46+(LOOKUP(AB46,'Tabla de puntos'!$C$6:$C$16,'Tabla de puntos'!$D$6:$D$16)+LOOKUP(AC46,'Tabla de puntos'!$C$6:$C$16,'Tabla de puntos'!$D$6:$D$16)+(LOOKUP(AD46,'Tabla de puntos'!$C$6:$C$16,'Tabla de puntos'!$E$6:$E$16))+(LOOKUP(AE46,'Tabla de puntos'!$C$6:$C$16,'Tabla de puntos'!$F$6:$F$16)))),(Z46+AA46+(LOOKUP(AB46,'Tabla de puntos'!$C$21:$C$31,'Tabla de puntos'!$D$21:$D$31)+LOOKUP(AC46,'Tabla de puntos'!$C$21:$C$31,'Tabla de puntos'!$D$21:$D$31)+(LOOKUP(AD46,'Tabla de puntos'!$C$21:$C$31,'Tabla de puntos'!$E$21:$E$31))+(LOOKUP(AE46,'Tabla de puntos'!$C$21:$C$31,'Tabla de puntos'!$F$21:$F$31)))))</f>
        <v>39</v>
      </c>
      <c r="AG46" s="16">
        <v>1</v>
      </c>
      <c r="AH46" s="15">
        <v>5</v>
      </c>
      <c r="AI46" s="15">
        <v>2</v>
      </c>
      <c r="AJ46" s="15">
        <v>2</v>
      </c>
      <c r="AK46" s="15">
        <v>3</v>
      </c>
      <c r="AL46" s="7">
        <v>2</v>
      </c>
      <c r="AM46" s="9">
        <f>IF($AL$42=1,(AG46+AH46+(LOOKUP(AI46,'Tabla de puntos'!$C$6:$C$16,'Tabla de puntos'!$D$6:$D$16)+LOOKUP(AJ46,'Tabla de puntos'!$C$6:$C$16,'Tabla de puntos'!$D$6:$D$16)+(LOOKUP(AK46,'Tabla de puntos'!$C$6:$C$16,'Tabla de puntos'!$E$6:$E$16))+(LOOKUP(AL46,'Tabla de puntos'!$C$6:$C$16,'Tabla de puntos'!$F$6:$F$16)))),(AG46+AH46+(LOOKUP(AI46,'Tabla de puntos'!$C$21:$C$31,'Tabla de puntos'!$D$21:$D$31)+LOOKUP(AJ46,'Tabla de puntos'!$C$21:$C$31,'Tabla de puntos'!$D$21:$D$31)+(LOOKUP(AK46,'Tabla de puntos'!$C$21:$C$31,'Tabla de puntos'!$E$21:$E$31))+(LOOKUP(AL46,'Tabla de puntos'!$C$21:$C$31,'Tabla de puntos'!$F$21:$F$31)))))</f>
        <v>43</v>
      </c>
      <c r="AN46" s="16">
        <v>1</v>
      </c>
      <c r="AO46" s="15">
        <v>5</v>
      </c>
      <c r="AP46" s="15">
        <v>2</v>
      </c>
      <c r="AQ46" s="15">
        <v>1</v>
      </c>
      <c r="AR46" s="15">
        <v>2</v>
      </c>
      <c r="AS46" s="7">
        <v>2</v>
      </c>
      <c r="AT46" s="9">
        <f>IF($AS$42=1,(AN46+AO46+(LOOKUP(AP46,'Tabla de puntos'!$C$6:$C$16,'Tabla de puntos'!$D$6:$D$16)+LOOKUP(AQ46,'Tabla de puntos'!$C$6:$C$16,'Tabla de puntos'!$D$6:$D$16)+(LOOKUP(AR46,'Tabla de puntos'!$C$6:$C$16,'Tabla de puntos'!$E$6:$E$16))+(LOOKUP(AS46,'Tabla de puntos'!$C$6:$C$16,'Tabla de puntos'!$F$6:$F$16)))),(AN46+AO46+(LOOKUP(AP46,'Tabla de puntos'!$C$21:$C$31,'Tabla de puntos'!$D$21:$D$31)+LOOKUP(AQ46,'Tabla de puntos'!$C$21:$C$31,'Tabla de puntos'!$D$21:$D$31)+(LOOKUP(AR46,'Tabla de puntos'!$C$21:$C$31,'Tabla de puntos'!$E$21:$E$31))+(LOOKUP(AS46,'Tabla de puntos'!$C$21:$C$31,'Tabla de puntos'!$F$21:$F$31)))))</f>
        <v>47</v>
      </c>
      <c r="AU46" s="16">
        <v>1</v>
      </c>
      <c r="AV46" s="15">
        <v>5</v>
      </c>
      <c r="AW46" s="15">
        <v>6</v>
      </c>
      <c r="AX46" s="15"/>
      <c r="AY46" s="15"/>
      <c r="AZ46" s="7">
        <v>6</v>
      </c>
      <c r="BA46" s="7">
        <f>IF($AZ$42=1,(AU46+AV46+(LOOKUP(AW46,'Tabla de puntos'!$C$6:$C$16,'Tabla de puntos'!$D$6:$D$16)+LOOKUP(AX46,'Tabla de puntos'!$C$6:$C$16,'Tabla de puntos'!$D$6:$D$16)+(LOOKUP(AY46,'Tabla de puntos'!$C$6:$C$16,'Tabla de puntos'!$E$6:$E$16))+(LOOKUP(AZ46,'Tabla de puntos'!$C$6:$C$16,'Tabla de puntos'!$F$6:$F$16)))),(AU46+AV46+(LOOKUP(AW46,'Tabla de puntos'!$C$21:$C$31,'Tabla de puntos'!$D$21:$D$31)+LOOKUP(AX46,'Tabla de puntos'!$C$21:$C$31,'Tabla de puntos'!$D$21:$D$31)+(LOOKUP(AY46,'Tabla de puntos'!$C$21:$C$31,'Tabla de puntos'!$E$21:$E$31))+(LOOKUP(AZ46,'Tabla de puntos'!$C$21:$C$31,'Tabla de puntos'!$F$21:$F$31)))))</f>
        <v>18</v>
      </c>
      <c r="BB46" s="16">
        <v>1</v>
      </c>
      <c r="BC46" s="15">
        <v>5</v>
      </c>
      <c r="BD46" s="15"/>
      <c r="BE46" s="15"/>
      <c r="BF46" s="15"/>
      <c r="BG46" s="7"/>
      <c r="BH46" s="7">
        <f>IF($BG$42=1,(BB46+BC46+(LOOKUP(BD46,'Tabla de puntos'!$C$6:$C$16,'Tabla de puntos'!$D$6:$D$16)+LOOKUP(BE46,'Tabla de puntos'!$C$6:$C$16,'Tabla de puntos'!$D$6:$D$16)+(LOOKUP(BF46,'Tabla de puntos'!$C$6:$C$16,'Tabla de puntos'!$E$6:$E$16))+(LOOKUP(BG46,'Tabla de puntos'!$C$6:$C$16,'Tabla de puntos'!$F$6:$F$16)))),(BB46+BC46+(LOOKUP(BD46,'Tabla de puntos'!$C$21:$C$31,'Tabla de puntos'!$D$21:$D$31)+LOOKUP(BE46,'Tabla de puntos'!$C$21:$C$31,'Tabla de puntos'!$D$21:$D$31)+(LOOKUP(BF46,'Tabla de puntos'!$C$21:$C$31,'Tabla de puntos'!$E$21:$E$31))+(LOOKUP(BG46,'Tabla de puntos'!$C$21:$C$31,'Tabla de puntos'!$F$21:$F$31)))))</f>
        <v>6</v>
      </c>
      <c r="BI46" s="24">
        <f t="shared" si="1"/>
        <v>153</v>
      </c>
    </row>
    <row r="47" spans="2:66" x14ac:dyDescent="0.25">
      <c r="B47" s="9">
        <v>4</v>
      </c>
      <c r="C47" s="9"/>
      <c r="D47" s="9" t="s">
        <v>230</v>
      </c>
      <c r="E47" s="13">
        <v>1</v>
      </c>
      <c r="F47" s="15">
        <v>5</v>
      </c>
      <c r="G47" s="16">
        <v>3</v>
      </c>
      <c r="H47" s="15">
        <v>2</v>
      </c>
      <c r="I47" s="15">
        <v>2</v>
      </c>
      <c r="J47" s="7">
        <v>2</v>
      </c>
      <c r="K47" s="2">
        <f>IF($J$42=1,(E47+F47+(LOOKUP(G47,'Tabla de puntos'!$C$6:$C$16,'Tabla de puntos'!$D$6:$D$16)+LOOKUP(H47,'Tabla de puntos'!$C$6:$C$16,'Tabla de puntos'!$D$6:$D$16)+(LOOKUP(I47,'Tabla de puntos'!$C$6:$C$16,'Tabla de puntos'!$E$6:$E$16))+(LOOKUP(J47,'Tabla de puntos'!$C$6:$C$16,'Tabla de puntos'!$F$6:$F$16)))),(E47+F47+(LOOKUP(G47,'Tabla de puntos'!$C$21:$C$31,'Tabla de puntos'!$D$21:$D$31)+LOOKUP(H47,'Tabla de puntos'!$C$21:$C$31,'Tabla de puntos'!$D$21:$D$31)+(LOOKUP(I47,'Tabla de puntos'!$C$21:$C$31,'Tabla de puntos'!$E$21:$E$31))+(LOOKUP(J47,'Tabla de puntos'!$C$21:$C$31,'Tabla de puntos'!$F$21:$F$31)))))</f>
        <v>42</v>
      </c>
      <c r="L47" s="13">
        <v>1</v>
      </c>
      <c r="M47" s="15">
        <v>5</v>
      </c>
      <c r="N47" s="15">
        <v>2</v>
      </c>
      <c r="O47" s="15">
        <v>2</v>
      </c>
      <c r="P47" s="15">
        <v>2</v>
      </c>
      <c r="Q47" s="7">
        <v>2</v>
      </c>
      <c r="R47" s="9">
        <f>IF($Q$42=1,(L47+M47+(LOOKUP(N47,'Tabla de puntos'!$C$6:$C$16,'Tabla de puntos'!$D$6:$D$16)+LOOKUP(O47,'Tabla de puntos'!$C$6:$C$16,'Tabla de puntos'!$D$6:$D$16)+(LOOKUP(P47,'Tabla de puntos'!$C$6:$C$16,'Tabla de puntos'!$E$6:$E$16))+(LOOKUP(Q47,'Tabla de puntos'!$C$6:$C$16,'Tabla de puntos'!$F$6:$F$16)))),(L47+M47+(LOOKUP(N47,'Tabla de puntos'!$C$21:$C$31,'Tabla de puntos'!$D$21:$D$31)+LOOKUP(O47,'Tabla de puntos'!$C$21:$C$31,'Tabla de puntos'!$D$21:$D$31)+(LOOKUP(P47,'Tabla de puntos'!$C$21:$C$31,'Tabla de puntos'!$E$21:$E$31))+(LOOKUP(Q47,'Tabla de puntos'!$C$21:$C$31,'Tabla de puntos'!$F$21:$F$31)))))</f>
        <v>63</v>
      </c>
      <c r="S47" s="13">
        <v>1</v>
      </c>
      <c r="T47" s="15">
        <v>5</v>
      </c>
      <c r="U47" s="15">
        <v>5</v>
      </c>
      <c r="V47" s="15"/>
      <c r="W47" s="15"/>
      <c r="X47" s="53">
        <v>7</v>
      </c>
      <c r="Y47" s="9">
        <f>IF($X$42=1,(S47+T47+(LOOKUP(U47,'Tabla de puntos'!$C$6:$C$16,'Tabla de puntos'!$D$6:$D$16)+LOOKUP(V47,'Tabla de puntos'!$C$6:$C$16,'Tabla de puntos'!$D$6:$D$16)+(LOOKUP(W47,'Tabla de puntos'!$C$6:$C$16,'Tabla de puntos'!$E$6:$E$16))+(LOOKUP(X47,'Tabla de puntos'!$C$6:$C$16,'Tabla de puntos'!$F$6:$F$16)))),(S47+T47+(LOOKUP(U47,'Tabla de puntos'!$C$21:$C$31,'Tabla de puntos'!$D$21:$D$31)+LOOKUP(V47,'Tabla de puntos'!$C$21:$C$31,'Tabla de puntos'!$D$21:$D$31)+(LOOKUP(W47,'Tabla de puntos'!$C$21:$C$31,'Tabla de puntos'!$E$21:$E$31))+(LOOKUP(X47,'Tabla de puntos'!$C$21:$C$31,'Tabla de puntos'!$F$21:$F$31)))))</f>
        <v>17</v>
      </c>
      <c r="Z47" s="16"/>
      <c r="AA47" s="15"/>
      <c r="AB47" s="15"/>
      <c r="AC47" s="15"/>
      <c r="AD47" s="15"/>
      <c r="AE47" s="7"/>
      <c r="AF47" s="9">
        <f>IF($AE$42=1,(Z47+AA47+(LOOKUP(AB47,'Tabla de puntos'!$C$6:$C$16,'Tabla de puntos'!$D$6:$D$16)+LOOKUP(AC47,'Tabla de puntos'!$C$6:$C$16,'Tabla de puntos'!$D$6:$D$16)+(LOOKUP(AD47,'Tabla de puntos'!$C$6:$C$16,'Tabla de puntos'!$E$6:$E$16))+(LOOKUP(AE47,'Tabla de puntos'!$C$6:$C$16,'Tabla de puntos'!$F$6:$F$16)))),(Z47+AA47+(LOOKUP(AB47,'Tabla de puntos'!$C$21:$C$31,'Tabla de puntos'!$D$21:$D$31)+LOOKUP(AC47,'Tabla de puntos'!$C$21:$C$31,'Tabla de puntos'!$D$21:$D$31)+(LOOKUP(AD47,'Tabla de puntos'!$C$21:$C$31,'Tabla de puntos'!$E$21:$E$31))+(LOOKUP(AE47,'Tabla de puntos'!$C$21:$C$31,'Tabla de puntos'!$F$21:$F$31)))))</f>
        <v>0</v>
      </c>
      <c r="AG47" s="16"/>
      <c r="AH47" s="15"/>
      <c r="AI47" s="15"/>
      <c r="AJ47" s="15"/>
      <c r="AK47" s="15"/>
      <c r="AL47" s="64"/>
      <c r="AM47" s="9">
        <f>IF($AL$42=1,(AG47+AH47+(LOOKUP(AI47,'Tabla de puntos'!$C$6:$C$16,'Tabla de puntos'!$D$6:$D$16)+LOOKUP(AJ47,'Tabla de puntos'!$C$6:$C$16,'Tabla de puntos'!$D$6:$D$16)+(LOOKUP(AK47,'Tabla de puntos'!$C$6:$C$16,'Tabla de puntos'!$E$6:$E$16))+(LOOKUP(AL47,'Tabla de puntos'!$C$6:$C$16,'Tabla de puntos'!$F$6:$F$16)))),(AG47+AH47+(LOOKUP(AI47,'Tabla de puntos'!$C$21:$C$31,'Tabla de puntos'!$D$21:$D$31)+LOOKUP(AJ47,'Tabla de puntos'!$C$21:$C$31,'Tabla de puntos'!$D$21:$D$31)+(LOOKUP(AK47,'Tabla de puntos'!$C$21:$C$31,'Tabla de puntos'!$E$21:$E$31))+(LOOKUP(AL47,'Tabla de puntos'!$C$21:$C$31,'Tabla de puntos'!$F$21:$F$31)))))</f>
        <v>0</v>
      </c>
      <c r="AN47" s="16"/>
      <c r="AO47" s="15"/>
      <c r="AP47" s="15"/>
      <c r="AQ47" s="15"/>
      <c r="AR47" s="15"/>
      <c r="AS47" s="71"/>
      <c r="AT47" s="9">
        <f>IF($AS$42=1,(AN47+AO47+(LOOKUP(AP47,'Tabla de puntos'!$C$6:$C$16,'Tabla de puntos'!$D$6:$D$16)+LOOKUP(AQ47,'Tabla de puntos'!$C$6:$C$16,'Tabla de puntos'!$D$6:$D$16)+(LOOKUP(AR47,'Tabla de puntos'!$C$6:$C$16,'Tabla de puntos'!$E$6:$E$16))+(LOOKUP(AS47,'Tabla de puntos'!$C$6:$C$16,'Tabla de puntos'!$F$6:$F$16)))),(AN47+AO47+(LOOKUP(AP47,'Tabla de puntos'!$C$21:$C$31,'Tabla de puntos'!$D$21:$D$31)+LOOKUP(AQ47,'Tabla de puntos'!$C$21:$C$31,'Tabla de puntos'!$D$21:$D$31)+(LOOKUP(AR47,'Tabla de puntos'!$C$21:$C$31,'Tabla de puntos'!$E$21:$E$31))+(LOOKUP(AS47,'Tabla de puntos'!$C$21:$C$31,'Tabla de puntos'!$F$21:$F$31)))))</f>
        <v>0</v>
      </c>
      <c r="AU47" s="16"/>
      <c r="AV47" s="15"/>
      <c r="AW47" s="15"/>
      <c r="AX47" s="15"/>
      <c r="AY47" s="15"/>
      <c r="AZ47" s="7"/>
      <c r="BA47" s="7">
        <f>IF($AZ$42=1,(AU47+AV47+(LOOKUP(AW47,'Tabla de puntos'!$C$6:$C$16,'Tabla de puntos'!$D$6:$D$16)+LOOKUP(AX47,'Tabla de puntos'!$C$6:$C$16,'Tabla de puntos'!$D$6:$D$16)+(LOOKUP(AY47,'Tabla de puntos'!$C$6:$C$16,'Tabla de puntos'!$E$6:$E$16))+(LOOKUP(AZ47,'Tabla de puntos'!$C$6:$C$16,'Tabla de puntos'!$F$6:$F$16)))),(AU47+AV47+(LOOKUP(AW47,'Tabla de puntos'!$C$21:$C$31,'Tabla de puntos'!$D$21:$D$31)+LOOKUP(AX47,'Tabla de puntos'!$C$21:$C$31,'Tabla de puntos'!$D$21:$D$31)+(LOOKUP(AY47,'Tabla de puntos'!$C$21:$C$31,'Tabla de puntos'!$E$21:$E$31))+(LOOKUP(AZ47,'Tabla de puntos'!$C$21:$C$31,'Tabla de puntos'!$F$21:$F$31)))))</f>
        <v>0</v>
      </c>
      <c r="BB47" s="16"/>
      <c r="BC47" s="15"/>
      <c r="BD47" s="15"/>
      <c r="BE47" s="15"/>
      <c r="BF47" s="15"/>
      <c r="BG47" s="7"/>
      <c r="BH47" s="7">
        <f>IF($BG$42=1,(BB47+BC47+(LOOKUP(BD47,'Tabla de puntos'!$C$6:$C$16,'Tabla de puntos'!$D$6:$D$16)+LOOKUP(BE47,'Tabla de puntos'!$C$6:$C$16,'Tabla de puntos'!$D$6:$D$16)+(LOOKUP(BF47,'Tabla de puntos'!$C$6:$C$16,'Tabla de puntos'!$E$6:$E$16))+(LOOKUP(BG47,'Tabla de puntos'!$C$6:$C$16,'Tabla de puntos'!$F$6:$F$16)))),(BB47+BC47+(LOOKUP(BD47,'Tabla de puntos'!$C$21:$C$31,'Tabla de puntos'!$D$21:$D$31)+LOOKUP(BE47,'Tabla de puntos'!$C$21:$C$31,'Tabla de puntos'!$D$21:$D$31)+(LOOKUP(BF47,'Tabla de puntos'!$C$21:$C$31,'Tabla de puntos'!$E$21:$E$31))+(LOOKUP(BG47,'Tabla de puntos'!$C$21:$C$31,'Tabla de puntos'!$F$21:$F$31)))))</f>
        <v>0</v>
      </c>
      <c r="BI47" s="24">
        <f t="shared" si="1"/>
        <v>122</v>
      </c>
    </row>
    <row r="48" spans="2:66" x14ac:dyDescent="0.25">
      <c r="B48" s="9">
        <v>5</v>
      </c>
      <c r="C48" s="9"/>
      <c r="D48" s="9" t="s">
        <v>96</v>
      </c>
      <c r="E48" s="13">
        <v>1</v>
      </c>
      <c r="F48" s="15">
        <v>5</v>
      </c>
      <c r="G48" s="16">
        <v>6</v>
      </c>
      <c r="H48" s="15">
        <v>5</v>
      </c>
      <c r="I48" s="15"/>
      <c r="J48" s="7">
        <v>5</v>
      </c>
      <c r="K48" s="2">
        <f>IF($J$42=1,(E48+F48+(LOOKUP(G48,'Tabla de puntos'!$C$6:$C$16,'Tabla de puntos'!$D$6:$D$16)+LOOKUP(H48,'Tabla de puntos'!$C$6:$C$16,'Tabla de puntos'!$D$6:$D$16)+(LOOKUP(I48,'Tabla de puntos'!$C$6:$C$16,'Tabla de puntos'!$E$6:$E$16))+(LOOKUP(J48,'Tabla de puntos'!$C$6:$C$16,'Tabla de puntos'!$F$6:$F$16)))),(E48+F48+(LOOKUP(G48,'Tabla de puntos'!$C$21:$C$31,'Tabla de puntos'!$D$21:$D$31)+LOOKUP(H48,'Tabla de puntos'!$C$21:$C$31,'Tabla de puntos'!$D$21:$D$31)+(LOOKUP(I48,'Tabla de puntos'!$C$21:$C$31,'Tabla de puntos'!$E$21:$E$31))+(LOOKUP(J48,'Tabla de puntos'!$C$21:$C$31,'Tabla de puntos'!$F$21:$F$31)))))</f>
        <v>25</v>
      </c>
      <c r="L48" s="13">
        <v>1</v>
      </c>
      <c r="M48" s="15">
        <v>5</v>
      </c>
      <c r="N48" s="15">
        <v>4</v>
      </c>
      <c r="O48" s="15">
        <v>3</v>
      </c>
      <c r="P48" s="15"/>
      <c r="Q48" s="7">
        <v>3</v>
      </c>
      <c r="R48" s="9">
        <f>IF($Q$42=1,(L48+M48+(LOOKUP(N48,'Tabla de puntos'!$C$6:$C$16,'Tabla de puntos'!$D$6:$D$16)+LOOKUP(O48,'Tabla de puntos'!$C$6:$C$16,'Tabla de puntos'!$D$6:$D$16)+(LOOKUP(P48,'Tabla de puntos'!$C$6:$C$16,'Tabla de puntos'!$E$6:$E$16))+(LOOKUP(Q48,'Tabla de puntos'!$C$6:$C$16,'Tabla de puntos'!$F$6:$F$16)))),(L48+M48+(LOOKUP(N48,'Tabla de puntos'!$C$21:$C$31,'Tabla de puntos'!$D$21:$D$31)+LOOKUP(O48,'Tabla de puntos'!$C$21:$C$31,'Tabla de puntos'!$D$21:$D$31)+(LOOKUP(P48,'Tabla de puntos'!$C$21:$C$31,'Tabla de puntos'!$E$21:$E$31))+(LOOKUP(Q48,'Tabla de puntos'!$C$21:$C$31,'Tabla de puntos'!$F$21:$F$31)))))</f>
        <v>48</v>
      </c>
      <c r="S48" s="13">
        <v>1</v>
      </c>
      <c r="T48" s="15">
        <v>5</v>
      </c>
      <c r="U48" s="15">
        <v>7</v>
      </c>
      <c r="V48" s="15"/>
      <c r="W48" s="15"/>
      <c r="X48" s="53"/>
      <c r="Y48" s="9">
        <f>IF($X$42=1,(S48+T48+(LOOKUP(U48,'Tabla de puntos'!$C$6:$C$16,'Tabla de puntos'!$D$6:$D$16)+LOOKUP(V48,'Tabla de puntos'!$C$6:$C$16,'Tabla de puntos'!$D$6:$D$16)+(LOOKUP(W48,'Tabla de puntos'!$C$6:$C$16,'Tabla de puntos'!$E$6:$E$16))+(LOOKUP(X48,'Tabla de puntos'!$C$6:$C$16,'Tabla de puntos'!$F$6:$F$16)))),(S48+T48+(LOOKUP(U48,'Tabla de puntos'!$C$21:$C$31,'Tabla de puntos'!$D$21:$D$31)+LOOKUP(V48,'Tabla de puntos'!$C$21:$C$31,'Tabla de puntos'!$D$21:$D$31)+(LOOKUP(W48,'Tabla de puntos'!$C$21:$C$31,'Tabla de puntos'!$E$21:$E$31))+(LOOKUP(X48,'Tabla de puntos'!$C$21:$C$31,'Tabla de puntos'!$F$21:$F$31)))))</f>
        <v>9</v>
      </c>
      <c r="Z48" s="16">
        <v>1</v>
      </c>
      <c r="AA48" s="15">
        <v>5</v>
      </c>
      <c r="AB48" s="15"/>
      <c r="AC48" s="15"/>
      <c r="AD48" s="15"/>
      <c r="AE48" s="58"/>
      <c r="AF48" s="9">
        <f>IF($AE$42=1,(Z48+AA48+(LOOKUP(AB48,'Tabla de puntos'!$C$6:$C$16,'Tabla de puntos'!$D$6:$D$16)+LOOKUP(AC48,'Tabla de puntos'!$C$6:$C$16,'Tabla de puntos'!$D$6:$D$16)+(LOOKUP(AD48,'Tabla de puntos'!$C$6:$C$16,'Tabla de puntos'!$E$6:$E$16))+(LOOKUP(AE48,'Tabla de puntos'!$C$6:$C$16,'Tabla de puntos'!$F$6:$F$16)))),(Z48+AA48+(LOOKUP(AB48,'Tabla de puntos'!$C$21:$C$31,'Tabla de puntos'!$D$21:$D$31)+LOOKUP(AC48,'Tabla de puntos'!$C$21:$C$31,'Tabla de puntos'!$D$21:$D$31)+(LOOKUP(AD48,'Tabla de puntos'!$C$21:$C$31,'Tabla de puntos'!$E$21:$E$31))+(LOOKUP(AE48,'Tabla de puntos'!$C$21:$C$31,'Tabla de puntos'!$F$21:$F$31)))))</f>
        <v>6</v>
      </c>
      <c r="AG48" s="16"/>
      <c r="AH48" s="15"/>
      <c r="AI48" s="15"/>
      <c r="AJ48" s="15"/>
      <c r="AK48" s="15"/>
      <c r="AL48" s="7"/>
      <c r="AM48" s="9">
        <f>IF($AL$42=1,(AG48+AH48+(LOOKUP(AI48,'Tabla de puntos'!$C$6:$C$16,'Tabla de puntos'!$D$6:$D$16)+LOOKUP(AJ48,'Tabla de puntos'!$C$6:$C$16,'Tabla de puntos'!$D$6:$D$16)+(LOOKUP(AK48,'Tabla de puntos'!$C$6:$C$16,'Tabla de puntos'!$E$6:$E$16))+(LOOKUP(AL48,'Tabla de puntos'!$C$6:$C$16,'Tabla de puntos'!$F$6:$F$16)))),(AG48+AH48+(LOOKUP(AI48,'Tabla de puntos'!$C$21:$C$31,'Tabla de puntos'!$D$21:$D$31)+LOOKUP(AJ48,'Tabla de puntos'!$C$21:$C$31,'Tabla de puntos'!$D$21:$D$31)+(LOOKUP(AK48,'Tabla de puntos'!$C$21:$C$31,'Tabla de puntos'!$E$21:$E$31))+(LOOKUP(AL48,'Tabla de puntos'!$C$21:$C$31,'Tabla de puntos'!$F$21:$F$31)))))</f>
        <v>0</v>
      </c>
      <c r="AN48" s="16">
        <v>1</v>
      </c>
      <c r="AO48" s="15">
        <v>5</v>
      </c>
      <c r="AP48" s="15">
        <v>7</v>
      </c>
      <c r="AQ48" s="15">
        <v>7</v>
      </c>
      <c r="AR48" s="15"/>
      <c r="AS48" s="71">
        <v>7</v>
      </c>
      <c r="AT48" s="9">
        <f>IF($AS$42=1,(AN48+AO48+(LOOKUP(AP48,'Tabla de puntos'!$C$6:$C$16,'Tabla de puntos'!$D$6:$D$16)+LOOKUP(AQ48,'Tabla de puntos'!$C$6:$C$16,'Tabla de puntos'!$D$6:$D$16)+(LOOKUP(AR48,'Tabla de puntos'!$C$6:$C$16,'Tabla de puntos'!$E$6:$E$16))+(LOOKUP(AS48,'Tabla de puntos'!$C$6:$C$16,'Tabla de puntos'!$F$6:$F$16)))),(AN48+AO48+(LOOKUP(AP48,'Tabla de puntos'!$C$21:$C$31,'Tabla de puntos'!$D$21:$D$31)+LOOKUP(AQ48,'Tabla de puntos'!$C$21:$C$31,'Tabla de puntos'!$D$21:$D$31)+(LOOKUP(AR48,'Tabla de puntos'!$C$21:$C$31,'Tabla de puntos'!$E$21:$E$31))+(LOOKUP(AS48,'Tabla de puntos'!$C$21:$C$31,'Tabla de puntos'!$F$21:$F$31)))))</f>
        <v>18</v>
      </c>
      <c r="AU48" s="16"/>
      <c r="AV48" s="15"/>
      <c r="AW48" s="15"/>
      <c r="AX48" s="15"/>
      <c r="AY48" s="15"/>
      <c r="AZ48" s="7"/>
      <c r="BA48" s="7">
        <f>IF($AZ$42=1,(AU48+AV48+(LOOKUP(AW48,'Tabla de puntos'!$C$6:$C$16,'Tabla de puntos'!$D$6:$D$16)+LOOKUP(AX48,'Tabla de puntos'!$C$6:$C$16,'Tabla de puntos'!$D$6:$D$16)+(LOOKUP(AY48,'Tabla de puntos'!$C$6:$C$16,'Tabla de puntos'!$E$6:$E$16))+(LOOKUP(AZ48,'Tabla de puntos'!$C$6:$C$16,'Tabla de puntos'!$F$6:$F$16)))),(AU48+AV48+(LOOKUP(AW48,'Tabla de puntos'!$C$21:$C$31,'Tabla de puntos'!$D$21:$D$31)+LOOKUP(AX48,'Tabla de puntos'!$C$21:$C$31,'Tabla de puntos'!$D$21:$D$31)+(LOOKUP(AY48,'Tabla de puntos'!$C$21:$C$31,'Tabla de puntos'!$E$21:$E$31))+(LOOKUP(AZ48,'Tabla de puntos'!$C$21:$C$31,'Tabla de puntos'!$F$21:$F$31)))))</f>
        <v>0</v>
      </c>
      <c r="BB48" s="16"/>
      <c r="BC48" s="15"/>
      <c r="BD48" s="15"/>
      <c r="BE48" s="15"/>
      <c r="BF48" s="15"/>
      <c r="BG48" s="71"/>
      <c r="BH48" s="7">
        <f>IF($BG$11=1,(BB48+BC48+(LOOKUP(BD48,'Tabla de puntos'!$C$6:$C$16,'Tabla de puntos'!$D$6:$D$16)+LOOKUP(BE48,'Tabla de puntos'!$C$6:$C$16,'Tabla de puntos'!$D$6:$D$16)+(LOOKUP(BF48,'Tabla de puntos'!$C$6:$C$16,'Tabla de puntos'!$E$6:$E$16))+(LOOKUP(BG48,'Tabla de puntos'!$C$6:$C$16,'Tabla de puntos'!$F$6:$F$16)))),(BB48+BC48+(LOOKUP(BD48,'Tabla de puntos'!$C$21:$C$31,'Tabla de puntos'!$D$21:$D$31)+LOOKUP(BE48,'Tabla de puntos'!$C$21:$C$31,'Tabla de puntos'!$D$21:$D$31)+(LOOKUP(BF48,'Tabla de puntos'!$C$21:$C$31,'Tabla de puntos'!$E$21:$E$31))+(LOOKUP(BG48,'Tabla de puntos'!$C$21:$C$31,'Tabla de puntos'!$F$21:$F$31)))))</f>
        <v>0</v>
      </c>
      <c r="BI48" s="24">
        <f t="shared" si="1"/>
        <v>106</v>
      </c>
    </row>
    <row r="49" spans="2:61" x14ac:dyDescent="0.25">
      <c r="B49" s="9">
        <v>6</v>
      </c>
      <c r="C49" s="9"/>
      <c r="D49" s="9" t="s">
        <v>233</v>
      </c>
      <c r="E49" s="13"/>
      <c r="F49" s="15"/>
      <c r="G49" s="16"/>
      <c r="H49" s="15"/>
      <c r="I49" s="15"/>
      <c r="J49" s="7"/>
      <c r="K49" s="2">
        <f>IF($J$42=1,(E49+F49+(LOOKUP(G49,'Tabla de puntos'!$C$6:$C$16,'Tabla de puntos'!$D$6:$D$16)+LOOKUP(H49,'Tabla de puntos'!$C$6:$C$16,'Tabla de puntos'!$D$6:$D$16)+(LOOKUP(I49,'Tabla de puntos'!$C$6:$C$16,'Tabla de puntos'!$E$6:$E$16))+(LOOKUP(J49,'Tabla de puntos'!$C$6:$C$16,'Tabla de puntos'!$F$6:$F$16)))),(E49+F49+(LOOKUP(G49,'Tabla de puntos'!$C$21:$C$31,'Tabla de puntos'!$D$21:$D$31)+LOOKUP(H49,'Tabla de puntos'!$C$21:$C$31,'Tabla de puntos'!$D$21:$D$31)+(LOOKUP(I49,'Tabla de puntos'!$C$21:$C$31,'Tabla de puntos'!$E$21:$E$31))+(LOOKUP(J49,'Tabla de puntos'!$C$21:$C$31,'Tabla de puntos'!$F$21:$F$31)))))</f>
        <v>0</v>
      </c>
      <c r="L49" s="13"/>
      <c r="M49" s="15"/>
      <c r="N49" s="15"/>
      <c r="O49" s="15"/>
      <c r="P49" s="15"/>
      <c r="Q49" s="7"/>
      <c r="R49" s="9">
        <f>IF($Q$42=1,(L49+M49+(LOOKUP(N49,'Tabla de puntos'!$C$6:$C$16,'Tabla de puntos'!$D$6:$D$16)+LOOKUP(O49,'Tabla de puntos'!$C$6:$C$16,'Tabla de puntos'!$D$6:$D$16)+(LOOKUP(P49,'Tabla de puntos'!$C$6:$C$16,'Tabla de puntos'!$E$6:$E$16))+(LOOKUP(Q49,'Tabla de puntos'!$C$6:$C$16,'Tabla de puntos'!$F$6:$F$16)))),(L49+M49+(LOOKUP(N49,'Tabla de puntos'!$C$21:$C$31,'Tabla de puntos'!$D$21:$D$31)+LOOKUP(O49,'Tabla de puntos'!$C$21:$C$31,'Tabla de puntos'!$D$21:$D$31)+(LOOKUP(P49,'Tabla de puntos'!$C$21:$C$31,'Tabla de puntos'!$E$21:$E$31))+(LOOKUP(Q49,'Tabla de puntos'!$C$21:$C$31,'Tabla de puntos'!$F$21:$F$31)))))</f>
        <v>0</v>
      </c>
      <c r="S49" s="13">
        <v>1</v>
      </c>
      <c r="T49" s="15">
        <v>5</v>
      </c>
      <c r="U49" s="15"/>
      <c r="V49" s="15">
        <v>8</v>
      </c>
      <c r="W49" s="15"/>
      <c r="X49" s="7"/>
      <c r="Y49" s="9">
        <f>IF($X$42=1,(S49+T49+(LOOKUP(U49,'Tabla de puntos'!$C$6:$C$16,'Tabla de puntos'!$D$6:$D$16)+LOOKUP(V49,'Tabla de puntos'!$C$6:$C$16,'Tabla de puntos'!$D$6:$D$16)+(LOOKUP(W49,'Tabla de puntos'!$C$6:$C$16,'Tabla de puntos'!$E$6:$E$16))+(LOOKUP(X49,'Tabla de puntos'!$C$6:$C$16,'Tabla de puntos'!$F$6:$F$16)))),(S49+T49+(LOOKUP(U49,'Tabla de puntos'!$C$21:$C$31,'Tabla de puntos'!$D$21:$D$31)+LOOKUP(V49,'Tabla de puntos'!$C$21:$C$31,'Tabla de puntos'!$D$21:$D$31)+(LOOKUP(W49,'Tabla de puntos'!$C$21:$C$31,'Tabla de puntos'!$E$21:$E$31))+(LOOKUP(X49,'Tabla de puntos'!$C$21:$C$31,'Tabla de puntos'!$F$21:$F$31)))))</f>
        <v>8</v>
      </c>
      <c r="Z49" s="16">
        <v>1</v>
      </c>
      <c r="AA49" s="15">
        <v>5</v>
      </c>
      <c r="AB49" s="15"/>
      <c r="AC49" s="15">
        <v>4</v>
      </c>
      <c r="AD49" s="15"/>
      <c r="AE49" s="58">
        <v>7</v>
      </c>
      <c r="AF49" s="9">
        <f>IF($AE$42=1,(Z49+AA49+(LOOKUP(AB49,'Tabla de puntos'!$C$6:$C$16,'Tabla de puntos'!$D$6:$D$16)+LOOKUP(AC49,'Tabla de puntos'!$C$6:$C$16,'Tabla de puntos'!$D$6:$D$16)+(LOOKUP(AD49,'Tabla de puntos'!$C$6:$C$16,'Tabla de puntos'!$E$6:$E$16))+(LOOKUP(AE49,'Tabla de puntos'!$C$6:$C$16,'Tabla de puntos'!$F$6:$F$16)))),(Z49+AA49+(LOOKUP(AB49,'Tabla de puntos'!$C$21:$C$31,'Tabla de puntos'!$D$21:$D$31)+LOOKUP(AC49,'Tabla de puntos'!$C$21:$C$31,'Tabla de puntos'!$D$21:$D$31)+(LOOKUP(AD49,'Tabla de puntos'!$C$21:$C$31,'Tabla de puntos'!$E$21:$E$31))+(LOOKUP(AE49,'Tabla de puntos'!$C$21:$C$31,'Tabla de puntos'!$F$21:$F$31)))))</f>
        <v>18</v>
      </c>
      <c r="AG49" s="16">
        <v>1</v>
      </c>
      <c r="AH49" s="15">
        <v>5</v>
      </c>
      <c r="AI49" s="15">
        <v>5</v>
      </c>
      <c r="AJ49" s="15">
        <v>5</v>
      </c>
      <c r="AK49" s="15"/>
      <c r="AL49" s="7">
        <v>5</v>
      </c>
      <c r="AM49" s="9">
        <f>IF($AL$42=1,(AG49+AH49+(LOOKUP(AI49,'Tabla de puntos'!$C$6:$C$16,'Tabla de puntos'!$D$6:$D$16)+LOOKUP(AJ49,'Tabla de puntos'!$C$6:$C$16,'Tabla de puntos'!$D$6:$D$16)+(LOOKUP(AK49,'Tabla de puntos'!$C$6:$C$16,'Tabla de puntos'!$E$6:$E$16))+(LOOKUP(AL49,'Tabla de puntos'!$C$6:$C$16,'Tabla de puntos'!$F$6:$F$16)))),(AG49+AH49+(LOOKUP(AI49,'Tabla de puntos'!$C$21:$C$31,'Tabla de puntos'!$D$21:$D$31)+LOOKUP(AJ49,'Tabla de puntos'!$C$21:$C$31,'Tabla de puntos'!$D$21:$D$31)+(LOOKUP(AK49,'Tabla de puntos'!$C$21:$C$31,'Tabla de puntos'!$E$21:$E$31))+(LOOKUP(AL49,'Tabla de puntos'!$C$21:$C$31,'Tabla de puntos'!$F$21:$F$31)))))</f>
        <v>26</v>
      </c>
      <c r="AN49" s="16"/>
      <c r="AO49" s="15"/>
      <c r="AP49" s="15"/>
      <c r="AQ49" s="15"/>
      <c r="AR49" s="15"/>
      <c r="AS49" s="7"/>
      <c r="AT49" s="9">
        <f>IF($AS$42=1,(AN49+AO49+(LOOKUP(AP49,'Tabla de puntos'!$C$6:$C$16,'Tabla de puntos'!$D$6:$D$16)+LOOKUP(AQ49,'Tabla de puntos'!$C$6:$C$16,'Tabla de puntos'!$D$6:$D$16)+(LOOKUP(AR49,'Tabla de puntos'!$C$6:$C$16,'Tabla de puntos'!$E$6:$E$16))+(LOOKUP(AS49,'Tabla de puntos'!$C$6:$C$16,'Tabla de puntos'!$F$6:$F$16)))),(AN49+AO49+(LOOKUP(AP49,'Tabla de puntos'!$C$21:$C$31,'Tabla de puntos'!$D$21:$D$31)+LOOKUP(AQ49,'Tabla de puntos'!$C$21:$C$31,'Tabla de puntos'!$D$21:$D$31)+(LOOKUP(AR49,'Tabla de puntos'!$C$21:$C$31,'Tabla de puntos'!$E$21:$E$31))+(LOOKUP(AS49,'Tabla de puntos'!$C$21:$C$31,'Tabla de puntos'!$F$21:$F$31)))))</f>
        <v>0</v>
      </c>
      <c r="AU49" s="16">
        <v>1</v>
      </c>
      <c r="AV49" s="15">
        <v>5</v>
      </c>
      <c r="AW49" s="15">
        <v>3</v>
      </c>
      <c r="AX49" s="15"/>
      <c r="AY49" s="15"/>
      <c r="AZ49" s="7">
        <v>3</v>
      </c>
      <c r="BA49" s="7">
        <f>IF($AZ$42=1,(AU49+AV49+(LOOKUP(AW49,'Tabla de puntos'!$C$6:$C$16,'Tabla de puntos'!$D$6:$D$16)+LOOKUP(AX49,'Tabla de puntos'!$C$6:$C$16,'Tabla de puntos'!$D$6:$D$16)+(LOOKUP(AY49,'Tabla de puntos'!$C$6:$C$16,'Tabla de puntos'!$E$6:$E$16))+(LOOKUP(AZ49,'Tabla de puntos'!$C$6:$C$16,'Tabla de puntos'!$F$6:$F$16)))),(AU49+AV49+(LOOKUP(AW49,'Tabla de puntos'!$C$21:$C$31,'Tabla de puntos'!$D$21:$D$31)+LOOKUP(AX49,'Tabla de puntos'!$C$21:$C$31,'Tabla de puntos'!$D$21:$D$31)+(LOOKUP(AY49,'Tabla de puntos'!$C$21:$C$31,'Tabla de puntos'!$E$21:$E$31))+(LOOKUP(AZ49,'Tabla de puntos'!$C$21:$C$31,'Tabla de puntos'!$F$21:$F$31)))))</f>
        <v>28</v>
      </c>
      <c r="BB49" s="16">
        <v>1</v>
      </c>
      <c r="BC49" s="15">
        <v>5</v>
      </c>
      <c r="BD49" s="15">
        <v>2</v>
      </c>
      <c r="BE49" s="15"/>
      <c r="BF49" s="15"/>
      <c r="BG49" s="7"/>
      <c r="BH49" s="7">
        <f>IF($BG$11=1,(BB49+BC49+(LOOKUP(BD49,'Tabla de puntos'!$C$6:$C$16,'Tabla de puntos'!$D$6:$D$16)+LOOKUP(BE49,'Tabla de puntos'!$C$6:$C$16,'Tabla de puntos'!$D$6:$D$16)+(LOOKUP(BF49,'Tabla de puntos'!$C$6:$C$16,'Tabla de puntos'!$E$6:$E$16))+(LOOKUP(BG49,'Tabla de puntos'!$C$6:$C$16,'Tabla de puntos'!$F$6:$F$16)))),(BB49+BC49+(LOOKUP(BD49,'Tabla de puntos'!$C$21:$C$31,'Tabla de puntos'!$D$21:$D$31)+LOOKUP(BE49,'Tabla de puntos'!$C$21:$C$31,'Tabla de puntos'!$D$21:$D$31)+(LOOKUP(BF49,'Tabla de puntos'!$C$21:$C$31,'Tabla de puntos'!$E$21:$E$31))+(LOOKUP(BG49,'Tabla de puntos'!$C$21:$C$31,'Tabla de puntos'!$F$21:$F$31)))))</f>
        <v>19.5</v>
      </c>
      <c r="BI49" s="24">
        <f t="shared" si="1"/>
        <v>99.5</v>
      </c>
    </row>
    <row r="50" spans="2:61" x14ac:dyDescent="0.25">
      <c r="B50" s="9">
        <v>7</v>
      </c>
      <c r="C50" s="9"/>
      <c r="D50" s="9" t="s">
        <v>100</v>
      </c>
      <c r="E50" s="13">
        <v>1</v>
      </c>
      <c r="F50" s="15">
        <v>5</v>
      </c>
      <c r="G50" s="16"/>
      <c r="H50" s="15"/>
      <c r="I50" s="15"/>
      <c r="J50" s="7"/>
      <c r="K50" s="2">
        <f>IF($J$42=1,(E50+F50+(LOOKUP(G50,'Tabla de puntos'!$C$6:$C$16,'Tabla de puntos'!$D$6:$D$16)+LOOKUP(H50,'Tabla de puntos'!$C$6:$C$16,'Tabla de puntos'!$D$6:$D$16)+(LOOKUP(I50,'Tabla de puntos'!$C$6:$C$16,'Tabla de puntos'!$E$6:$E$16))+(LOOKUP(J50,'Tabla de puntos'!$C$6:$C$16,'Tabla de puntos'!$F$6:$F$16)))),(E50+F50+(LOOKUP(G50,'Tabla de puntos'!$C$21:$C$31,'Tabla de puntos'!$D$21:$D$31)+LOOKUP(H50,'Tabla de puntos'!$C$21:$C$31,'Tabla de puntos'!$D$21:$D$31)+(LOOKUP(I50,'Tabla de puntos'!$C$21:$C$31,'Tabla de puntos'!$E$21:$E$31))+(LOOKUP(J50,'Tabla de puntos'!$C$21:$C$31,'Tabla de puntos'!$F$21:$F$31)))))</f>
        <v>6</v>
      </c>
      <c r="L50" s="13"/>
      <c r="M50" s="15"/>
      <c r="N50" s="15"/>
      <c r="O50" s="15"/>
      <c r="P50" s="15"/>
      <c r="Q50" s="7"/>
      <c r="R50" s="9">
        <f>IF($Q$42=1,(L50+M50+(LOOKUP(N50,'Tabla de puntos'!$C$6:$C$16,'Tabla de puntos'!$D$6:$D$16)+LOOKUP(O50,'Tabla de puntos'!$C$6:$C$16,'Tabla de puntos'!$D$6:$D$16)+(LOOKUP(P50,'Tabla de puntos'!$C$6:$C$16,'Tabla de puntos'!$E$6:$E$16))+(LOOKUP(Q50,'Tabla de puntos'!$C$6:$C$16,'Tabla de puntos'!$F$6:$F$16)))),(L50+M50+(LOOKUP(N50,'Tabla de puntos'!$C$21:$C$31,'Tabla de puntos'!$D$21:$D$31)+LOOKUP(O50,'Tabla de puntos'!$C$21:$C$31,'Tabla de puntos'!$D$21:$D$31)+(LOOKUP(P50,'Tabla de puntos'!$C$21:$C$31,'Tabla de puntos'!$E$21:$E$31))+(LOOKUP(Q50,'Tabla de puntos'!$C$21:$C$31,'Tabla de puntos'!$F$21:$F$31)))))</f>
        <v>0</v>
      </c>
      <c r="S50" s="13">
        <v>1</v>
      </c>
      <c r="T50" s="15">
        <v>5</v>
      </c>
      <c r="U50" s="15"/>
      <c r="V50" s="15">
        <v>6</v>
      </c>
      <c r="W50" s="15">
        <v>3</v>
      </c>
      <c r="X50" s="53"/>
      <c r="Y50" s="9">
        <f>IF($X$42=1,(S50+T50+(LOOKUP(U50,'Tabla de puntos'!$C$6:$C$16,'Tabla de puntos'!$D$6:$D$16)+LOOKUP(V50,'Tabla de puntos'!$C$6:$C$16,'Tabla de puntos'!$D$6:$D$16)+(LOOKUP(W50,'Tabla de puntos'!$C$6:$C$16,'Tabla de puntos'!$E$6:$E$16))+(LOOKUP(X50,'Tabla de puntos'!$C$6:$C$16,'Tabla de puntos'!$F$6:$F$16)))),(S50+T50+(LOOKUP(U50,'Tabla de puntos'!$C$21:$C$31,'Tabla de puntos'!$D$21:$D$31)+LOOKUP(V50,'Tabla de puntos'!$C$21:$C$31,'Tabla de puntos'!$D$21:$D$31)+(LOOKUP(W50,'Tabla de puntos'!$C$21:$C$31,'Tabla de puntos'!$E$21:$E$31))+(LOOKUP(X50,'Tabla de puntos'!$C$21:$C$31,'Tabla de puntos'!$F$21:$F$31)))))</f>
        <v>11</v>
      </c>
      <c r="Z50" s="16">
        <v>1</v>
      </c>
      <c r="AA50" s="15">
        <v>5</v>
      </c>
      <c r="AB50" s="15"/>
      <c r="AC50" s="15"/>
      <c r="AD50" s="15"/>
      <c r="AE50" s="7"/>
      <c r="AF50" s="9">
        <f>IF($AE$42=1,(Z50+AA50+(LOOKUP(AB50,'Tabla de puntos'!$C$6:$C$16,'Tabla de puntos'!$D$6:$D$16)+LOOKUP(AC50,'Tabla de puntos'!$C$6:$C$16,'Tabla de puntos'!$D$6:$D$16)+(LOOKUP(AD50,'Tabla de puntos'!$C$6:$C$16,'Tabla de puntos'!$E$6:$E$16))+(LOOKUP(AE50,'Tabla de puntos'!$C$6:$C$16,'Tabla de puntos'!$F$6:$F$16)))),(Z50+AA50+(LOOKUP(AB50,'Tabla de puntos'!$C$21:$C$31,'Tabla de puntos'!$D$21:$D$31)+LOOKUP(AC50,'Tabla de puntos'!$C$21:$C$31,'Tabla de puntos'!$D$21:$D$31)+(LOOKUP(AD50,'Tabla de puntos'!$C$21:$C$31,'Tabla de puntos'!$E$21:$E$31))+(LOOKUP(AE50,'Tabla de puntos'!$C$21:$C$31,'Tabla de puntos'!$F$21:$F$31)))))</f>
        <v>6</v>
      </c>
      <c r="AG50" s="16"/>
      <c r="AH50" s="15"/>
      <c r="AI50" s="15"/>
      <c r="AJ50" s="15"/>
      <c r="AK50" s="15"/>
      <c r="AL50" s="7"/>
      <c r="AM50" s="9">
        <f>IF($AL$42=1,(AG50+AH50+(LOOKUP(AI50,'Tabla de puntos'!$C$6:$C$16,'Tabla de puntos'!$D$6:$D$16)+LOOKUP(AJ50,'Tabla de puntos'!$C$6:$C$16,'Tabla de puntos'!$D$6:$D$16)+(LOOKUP(AK50,'Tabla de puntos'!$C$6:$C$16,'Tabla de puntos'!$E$6:$E$16))+(LOOKUP(AL50,'Tabla de puntos'!$C$6:$C$16,'Tabla de puntos'!$F$6:$F$16)))),(AG50+AH50+(LOOKUP(AI50,'Tabla de puntos'!$C$21:$C$31,'Tabla de puntos'!$D$21:$D$31)+LOOKUP(AJ50,'Tabla de puntos'!$C$21:$C$31,'Tabla de puntos'!$D$21:$D$31)+(LOOKUP(AK50,'Tabla de puntos'!$C$21:$C$31,'Tabla de puntos'!$E$21:$E$31))+(LOOKUP(AL50,'Tabla de puntos'!$C$21:$C$31,'Tabla de puntos'!$F$21:$F$31)))))</f>
        <v>0</v>
      </c>
      <c r="AN50" s="16"/>
      <c r="AO50" s="15"/>
      <c r="AP50" s="15"/>
      <c r="AQ50" s="15"/>
      <c r="AR50" s="15"/>
      <c r="AS50" s="71"/>
      <c r="AT50" s="9">
        <f>IF($AS$42=1,(AN50+AO50+(LOOKUP(AP50,'Tabla de puntos'!$C$6:$C$16,'Tabla de puntos'!$D$6:$D$16)+LOOKUP(AQ50,'Tabla de puntos'!$C$6:$C$16,'Tabla de puntos'!$D$6:$D$16)+(LOOKUP(AR50,'Tabla de puntos'!$C$6:$C$16,'Tabla de puntos'!$E$6:$E$16))+(LOOKUP(AS50,'Tabla de puntos'!$C$6:$C$16,'Tabla de puntos'!$F$6:$F$16)))),(AN50+AO50+(LOOKUP(AP50,'Tabla de puntos'!$C$21:$C$31,'Tabla de puntos'!$D$21:$D$31)+LOOKUP(AQ50,'Tabla de puntos'!$C$21:$C$31,'Tabla de puntos'!$D$21:$D$31)+(LOOKUP(AR50,'Tabla de puntos'!$C$21:$C$31,'Tabla de puntos'!$E$21:$E$31))+(LOOKUP(AS50,'Tabla de puntos'!$C$21:$C$31,'Tabla de puntos'!$F$21:$F$31)))))</f>
        <v>0</v>
      </c>
      <c r="AU50" s="16">
        <v>1</v>
      </c>
      <c r="AV50" s="15">
        <v>5</v>
      </c>
      <c r="AW50" s="15">
        <v>7</v>
      </c>
      <c r="AX50" s="15"/>
      <c r="AY50" s="15"/>
      <c r="AZ50" s="7">
        <v>7</v>
      </c>
      <c r="BA50" s="7">
        <f>IF($AZ$42=1,(AU50+AV50+(LOOKUP(AW50,'Tabla de puntos'!$C$6:$C$16,'Tabla de puntos'!$D$6:$D$16)+LOOKUP(AX50,'Tabla de puntos'!$C$6:$C$16,'Tabla de puntos'!$D$6:$D$16)+(LOOKUP(AY50,'Tabla de puntos'!$C$6:$C$16,'Tabla de puntos'!$E$6:$E$16))+(LOOKUP(AZ50,'Tabla de puntos'!$C$6:$C$16,'Tabla de puntos'!$F$6:$F$16)))),(AU50+AV50+(LOOKUP(AW50,'Tabla de puntos'!$C$21:$C$31,'Tabla de puntos'!$D$21:$D$31)+LOOKUP(AX50,'Tabla de puntos'!$C$21:$C$31,'Tabla de puntos'!$D$21:$D$31)+(LOOKUP(AY50,'Tabla de puntos'!$C$21:$C$31,'Tabla de puntos'!$E$21:$E$31))+(LOOKUP(AZ50,'Tabla de puntos'!$C$21:$C$31,'Tabla de puntos'!$F$21:$F$31)))))</f>
        <v>15</v>
      </c>
      <c r="BB50" s="16">
        <v>1</v>
      </c>
      <c r="BC50" s="15">
        <v>5</v>
      </c>
      <c r="BD50" s="15">
        <v>3</v>
      </c>
      <c r="BE50" s="15">
        <v>2</v>
      </c>
      <c r="BF50" s="15">
        <v>3</v>
      </c>
      <c r="BG50" s="7">
        <v>2</v>
      </c>
      <c r="BH50" s="7">
        <f>IF($BG$11=1,(BB50+BC50+(LOOKUP(BD50,'Tabla de puntos'!$C$6:$C$16,'Tabla de puntos'!$D$6:$D$16)+LOOKUP(BE50,'Tabla de puntos'!$C$6:$C$16,'Tabla de puntos'!$D$6:$D$16)+(LOOKUP(BF50,'Tabla de puntos'!$C$6:$C$16,'Tabla de puntos'!$E$6:$E$16))+(LOOKUP(BG50,'Tabla de puntos'!$C$6:$C$16,'Tabla de puntos'!$F$6:$F$16)))),(BB50+BC50+(LOOKUP(BD50,'Tabla de puntos'!$C$21:$C$31,'Tabla de puntos'!$D$21:$D$31)+LOOKUP(BE50,'Tabla de puntos'!$C$21:$C$31,'Tabla de puntos'!$D$21:$D$31)+(LOOKUP(BF50,'Tabla de puntos'!$C$21:$C$31,'Tabla de puntos'!$E$21:$E$31))+(LOOKUP(BG50,'Tabla de puntos'!$C$21:$C$31,'Tabla de puntos'!$F$21:$F$31)))))</f>
        <v>58.5</v>
      </c>
      <c r="BI50" s="24">
        <f t="shared" si="1"/>
        <v>96.5</v>
      </c>
    </row>
    <row r="51" spans="2:61" x14ac:dyDescent="0.25">
      <c r="B51" s="9">
        <v>8</v>
      </c>
      <c r="C51" s="9"/>
      <c r="D51" s="9" t="s">
        <v>97</v>
      </c>
      <c r="E51" s="13">
        <v>1</v>
      </c>
      <c r="F51" s="15">
        <v>5</v>
      </c>
      <c r="G51" s="16">
        <v>7</v>
      </c>
      <c r="H51" s="15">
        <v>7</v>
      </c>
      <c r="I51" s="15"/>
      <c r="J51" s="7">
        <v>6</v>
      </c>
      <c r="K51" s="2">
        <f>IF($J$42=1,(E51+F51+(LOOKUP(G51,'Tabla de puntos'!$C$6:$C$16,'Tabla de puntos'!$D$6:$D$16)+LOOKUP(H51,'Tabla de puntos'!$C$6:$C$16,'Tabla de puntos'!$D$6:$D$16)+(LOOKUP(I51,'Tabla de puntos'!$C$6:$C$16,'Tabla de puntos'!$E$6:$E$16))+(LOOKUP(J51,'Tabla de puntos'!$C$6:$C$16,'Tabla de puntos'!$F$6:$F$16)))),(E51+F51+(LOOKUP(G51,'Tabla de puntos'!$C$21:$C$31,'Tabla de puntos'!$D$21:$D$31)+LOOKUP(H51,'Tabla de puntos'!$C$21:$C$31,'Tabla de puntos'!$D$21:$D$31)+(LOOKUP(I51,'Tabla de puntos'!$C$21:$C$31,'Tabla de puntos'!$E$21:$E$31))+(LOOKUP(J51,'Tabla de puntos'!$C$21:$C$31,'Tabla de puntos'!$F$21:$F$31)))))</f>
        <v>20</v>
      </c>
      <c r="L51" s="13">
        <v>1</v>
      </c>
      <c r="M51" s="15">
        <v>5</v>
      </c>
      <c r="N51" s="15"/>
      <c r="O51" s="15">
        <v>4</v>
      </c>
      <c r="P51" s="15">
        <v>3</v>
      </c>
      <c r="Q51" s="7"/>
      <c r="R51" s="9">
        <f>IF($Q$42=1,(L51+M51+(LOOKUP(N51,'Tabla de puntos'!$C$6:$C$16,'Tabla de puntos'!$D$6:$D$16)+LOOKUP(O51,'Tabla de puntos'!$C$6:$C$16,'Tabla de puntos'!$D$6:$D$16)+(LOOKUP(P51,'Tabla de puntos'!$C$6:$C$16,'Tabla de puntos'!$E$6:$E$16))+(LOOKUP(Q51,'Tabla de puntos'!$C$6:$C$16,'Tabla de puntos'!$F$6:$F$16)))),(L51+M51+(LOOKUP(N51,'Tabla de puntos'!$C$21:$C$31,'Tabla de puntos'!$D$21:$D$31)+LOOKUP(O51,'Tabla de puntos'!$C$21:$C$31,'Tabla de puntos'!$D$21:$D$31)+(LOOKUP(P51,'Tabla de puntos'!$C$21:$C$31,'Tabla de puntos'!$E$21:$E$31))+(LOOKUP(Q51,'Tabla de puntos'!$C$21:$C$31,'Tabla de puntos'!$F$21:$F$31)))))</f>
        <v>16.5</v>
      </c>
      <c r="S51" s="13">
        <v>1</v>
      </c>
      <c r="T51" s="15">
        <v>5</v>
      </c>
      <c r="U51" s="15"/>
      <c r="V51" s="15"/>
      <c r="W51" s="15"/>
      <c r="X51" s="53">
        <v>8</v>
      </c>
      <c r="Y51" s="9">
        <f>IF($X$42=1,(S51+T51+(LOOKUP(U51,'Tabla de puntos'!$C$6:$C$16,'Tabla de puntos'!$D$6:$D$16)+LOOKUP(V51,'Tabla de puntos'!$C$6:$C$16,'Tabla de puntos'!$D$6:$D$16)+(LOOKUP(W51,'Tabla de puntos'!$C$6:$C$16,'Tabla de puntos'!$E$6:$E$16))+(LOOKUP(X51,'Tabla de puntos'!$C$6:$C$16,'Tabla de puntos'!$F$6:$F$16)))),(S51+T51+(LOOKUP(U51,'Tabla de puntos'!$C$21:$C$31,'Tabla de puntos'!$D$21:$D$31)+LOOKUP(V51,'Tabla de puntos'!$C$21:$C$31,'Tabla de puntos'!$D$21:$D$31)+(LOOKUP(W51,'Tabla de puntos'!$C$21:$C$31,'Tabla de puntos'!$E$21:$E$31))+(LOOKUP(X51,'Tabla de puntos'!$C$21:$C$31,'Tabla de puntos'!$F$21:$F$31)))))</f>
        <v>10</v>
      </c>
      <c r="Z51" s="16">
        <v>1</v>
      </c>
      <c r="AA51" s="15">
        <v>5</v>
      </c>
      <c r="AB51" s="15">
        <v>7</v>
      </c>
      <c r="AC51" s="15"/>
      <c r="AD51" s="15"/>
      <c r="AE51" s="7">
        <v>8</v>
      </c>
      <c r="AF51" s="9">
        <f>IF($AE$42=1,(Z51+AA51+(LOOKUP(AB51,'Tabla de puntos'!$C$6:$C$16,'Tabla de puntos'!$D$6:$D$16)+LOOKUP(AC51,'Tabla de puntos'!$C$6:$C$16,'Tabla de puntos'!$D$6:$D$16)+(LOOKUP(AD51,'Tabla de puntos'!$C$6:$C$16,'Tabla de puntos'!$E$6:$E$16))+(LOOKUP(AE51,'Tabla de puntos'!$C$6:$C$16,'Tabla de puntos'!$F$6:$F$16)))),(Z51+AA51+(LOOKUP(AB51,'Tabla de puntos'!$C$21:$C$31,'Tabla de puntos'!$D$21:$D$31)+LOOKUP(AC51,'Tabla de puntos'!$C$21:$C$31,'Tabla de puntos'!$D$21:$D$31)+(LOOKUP(AD51,'Tabla de puntos'!$C$21:$C$31,'Tabla de puntos'!$E$21:$E$31))+(LOOKUP(AE51,'Tabla de puntos'!$C$21:$C$31,'Tabla de puntos'!$F$21:$F$31)))))</f>
        <v>13</v>
      </c>
      <c r="AG51" s="16">
        <v>1</v>
      </c>
      <c r="AH51" s="15">
        <v>5</v>
      </c>
      <c r="AI51" s="15"/>
      <c r="AJ51" s="15">
        <v>7</v>
      </c>
      <c r="AK51" s="15"/>
      <c r="AL51" s="64"/>
      <c r="AM51" s="9">
        <f>IF($AL$42=1,(AG51+AH51+(LOOKUP(AI51,'Tabla de puntos'!$C$6:$C$16,'Tabla de puntos'!$D$6:$D$16)+LOOKUP(AJ51,'Tabla de puntos'!$C$6:$C$16,'Tabla de puntos'!$D$6:$D$16)+(LOOKUP(AK51,'Tabla de puntos'!$C$6:$C$16,'Tabla de puntos'!$E$6:$E$16))+(LOOKUP(AL51,'Tabla de puntos'!$C$6:$C$16,'Tabla de puntos'!$F$6:$F$16)))),(AG51+AH51+(LOOKUP(AI51,'Tabla de puntos'!$C$21:$C$31,'Tabla de puntos'!$D$21:$D$31)+LOOKUP(AJ51,'Tabla de puntos'!$C$21:$C$31,'Tabla de puntos'!$D$21:$D$31)+(LOOKUP(AK51,'Tabla de puntos'!$C$21:$C$31,'Tabla de puntos'!$E$21:$E$31))+(LOOKUP(AL51,'Tabla de puntos'!$C$21:$C$31,'Tabla de puntos'!$F$21:$F$31)))))</f>
        <v>9</v>
      </c>
      <c r="AN51" s="16">
        <v>1</v>
      </c>
      <c r="AO51" s="15">
        <v>5</v>
      </c>
      <c r="AP51" s="15">
        <v>8</v>
      </c>
      <c r="AQ51" s="15">
        <v>6</v>
      </c>
      <c r="AR51" s="15"/>
      <c r="AS51" s="7">
        <v>6</v>
      </c>
      <c r="AT51" s="9">
        <f>IF($AS$42=1,(AN51+AO51+(LOOKUP(AP51,'Tabla de puntos'!$C$6:$C$16,'Tabla de puntos'!$D$6:$D$16)+LOOKUP(AQ51,'Tabla de puntos'!$C$6:$C$16,'Tabla de puntos'!$D$6:$D$16)+(LOOKUP(AR51,'Tabla de puntos'!$C$6:$C$16,'Tabla de puntos'!$E$6:$E$16))+(LOOKUP(AS51,'Tabla de puntos'!$C$6:$C$16,'Tabla de puntos'!$F$6:$F$16)))),(AN51+AO51+(LOOKUP(AP51,'Tabla de puntos'!$C$21:$C$31,'Tabla de puntos'!$D$21:$D$31)+LOOKUP(AQ51,'Tabla de puntos'!$C$21:$C$31,'Tabla de puntos'!$D$21:$D$31)+(LOOKUP(AR51,'Tabla de puntos'!$C$21:$C$31,'Tabla de puntos'!$E$21:$E$31))+(LOOKUP(AS51,'Tabla de puntos'!$C$21:$C$31,'Tabla de puntos'!$F$21:$F$31)))))</f>
        <v>20</v>
      </c>
      <c r="AU51" s="16">
        <v>1</v>
      </c>
      <c r="AV51" s="15">
        <v>5</v>
      </c>
      <c r="AW51" s="15"/>
      <c r="AX51" s="15"/>
      <c r="AY51" s="15"/>
      <c r="AZ51" s="7"/>
      <c r="BA51" s="7">
        <f>IF($AZ$42=1,(AU51+AV51+(LOOKUP(AW51,'Tabla de puntos'!$C$6:$C$16,'Tabla de puntos'!$D$6:$D$16)+LOOKUP(AX51,'Tabla de puntos'!$C$6:$C$16,'Tabla de puntos'!$D$6:$D$16)+(LOOKUP(AY51,'Tabla de puntos'!$C$6:$C$16,'Tabla de puntos'!$E$6:$E$16))+(LOOKUP(AZ51,'Tabla de puntos'!$C$6:$C$16,'Tabla de puntos'!$F$6:$F$16)))),(AU51+AV51+(LOOKUP(AW51,'Tabla de puntos'!$C$21:$C$31,'Tabla de puntos'!$D$21:$D$31)+LOOKUP(AX51,'Tabla de puntos'!$C$21:$C$31,'Tabla de puntos'!$D$21:$D$31)+(LOOKUP(AY51,'Tabla de puntos'!$C$21:$C$31,'Tabla de puntos'!$E$21:$E$31))+(LOOKUP(AZ51,'Tabla de puntos'!$C$21:$C$31,'Tabla de puntos'!$F$21:$F$31)))))</f>
        <v>6</v>
      </c>
      <c r="BB51" s="16"/>
      <c r="BC51" s="15"/>
      <c r="BD51" s="15"/>
      <c r="BE51" s="15"/>
      <c r="BF51" s="15"/>
      <c r="BG51" s="7"/>
      <c r="BH51" s="7">
        <f>IF($BG$11=1,(BB51+BC51+(LOOKUP(BD51,'Tabla de puntos'!$C$6:$C$16,'Tabla de puntos'!$D$6:$D$16)+LOOKUP(BE51,'Tabla de puntos'!$C$6:$C$16,'Tabla de puntos'!$D$6:$D$16)+(LOOKUP(BF51,'Tabla de puntos'!$C$6:$C$16,'Tabla de puntos'!$E$6:$E$16))+(LOOKUP(BG51,'Tabla de puntos'!$C$6:$C$16,'Tabla de puntos'!$F$6:$F$16)))),(BB51+BC51+(LOOKUP(BD51,'Tabla de puntos'!$C$21:$C$31,'Tabla de puntos'!$D$21:$D$31)+LOOKUP(BE51,'Tabla de puntos'!$C$21:$C$31,'Tabla de puntos'!$D$21:$D$31)+(LOOKUP(BF51,'Tabla de puntos'!$C$21:$C$31,'Tabla de puntos'!$E$21:$E$31))+(LOOKUP(BG51,'Tabla de puntos'!$C$21:$C$31,'Tabla de puntos'!$F$21:$F$31)))))</f>
        <v>0</v>
      </c>
      <c r="BI51" s="24">
        <f t="shared" si="1"/>
        <v>94.5</v>
      </c>
    </row>
    <row r="52" spans="2:61" x14ac:dyDescent="0.25">
      <c r="B52" s="9">
        <v>9</v>
      </c>
      <c r="C52" s="9"/>
      <c r="D52" s="9" t="s">
        <v>94</v>
      </c>
      <c r="E52" s="13">
        <v>1</v>
      </c>
      <c r="F52" s="15">
        <v>5</v>
      </c>
      <c r="G52" s="16">
        <v>2</v>
      </c>
      <c r="H52" s="15">
        <v>3</v>
      </c>
      <c r="I52" s="15">
        <v>3</v>
      </c>
      <c r="J52" s="7">
        <v>3</v>
      </c>
      <c r="K52" s="2">
        <f>IF($J$42=1,(E52+F52+(LOOKUP(G52,'Tabla de puntos'!$C$6:$C$16,'Tabla de puntos'!$D$6:$D$16)+LOOKUP(H52,'Tabla de puntos'!$C$6:$C$16,'Tabla de puntos'!$D$6:$D$16)+(LOOKUP(I52,'Tabla de puntos'!$C$6:$C$16,'Tabla de puntos'!$E$6:$E$16))+(LOOKUP(J52,'Tabla de puntos'!$C$6:$C$16,'Tabla de puntos'!$F$6:$F$16)))),(E52+F52+(LOOKUP(G52,'Tabla de puntos'!$C$21:$C$31,'Tabla de puntos'!$D$21:$D$31)+LOOKUP(H52,'Tabla de puntos'!$C$21:$C$31,'Tabla de puntos'!$D$21:$D$31)+(LOOKUP(I52,'Tabla de puntos'!$C$21:$C$31,'Tabla de puntos'!$E$21:$E$31))+(LOOKUP(J52,'Tabla de puntos'!$C$21:$C$31,'Tabla de puntos'!$F$21:$F$31)))))</f>
        <v>38</v>
      </c>
      <c r="L52" s="13"/>
      <c r="M52" s="15"/>
      <c r="N52" s="15"/>
      <c r="O52" s="15"/>
      <c r="P52" s="15"/>
      <c r="Q52" s="7"/>
      <c r="R52" s="9">
        <f>IF($Q$42=1,(L52+M52+(LOOKUP(N52,'Tabla de puntos'!$C$6:$C$16,'Tabla de puntos'!$D$6:$D$16)+LOOKUP(O52,'Tabla de puntos'!$C$6:$C$16,'Tabla de puntos'!$D$6:$D$16)+(LOOKUP(P52,'Tabla de puntos'!$C$6:$C$16,'Tabla de puntos'!$E$6:$E$16))+(LOOKUP(Q52,'Tabla de puntos'!$C$6:$C$16,'Tabla de puntos'!$F$6:$F$16)))),(L52+M52+(LOOKUP(N52,'Tabla de puntos'!$C$21:$C$31,'Tabla de puntos'!$D$21:$D$31)+LOOKUP(O52,'Tabla de puntos'!$C$21:$C$31,'Tabla de puntos'!$D$21:$D$31)+(LOOKUP(P52,'Tabla de puntos'!$C$21:$C$31,'Tabla de puntos'!$E$21:$E$31))+(LOOKUP(Q52,'Tabla de puntos'!$C$21:$C$31,'Tabla de puntos'!$F$21:$F$31)))))</f>
        <v>0</v>
      </c>
      <c r="S52" s="13">
        <v>1</v>
      </c>
      <c r="T52" s="15">
        <v>5</v>
      </c>
      <c r="U52" s="15">
        <v>2</v>
      </c>
      <c r="V52" s="15">
        <v>3</v>
      </c>
      <c r="W52" s="15"/>
      <c r="X52" s="7">
        <v>2</v>
      </c>
      <c r="Y52" s="9">
        <f>IF($X$42=1,(S52+T52+(LOOKUP(U52,'Tabla de puntos'!$C$6:$C$16,'Tabla de puntos'!$D$6:$D$16)+LOOKUP(V52,'Tabla de puntos'!$C$6:$C$16,'Tabla de puntos'!$D$6:$D$16)+(LOOKUP(W52,'Tabla de puntos'!$C$6:$C$16,'Tabla de puntos'!$E$6:$E$16))+(LOOKUP(X52,'Tabla de puntos'!$C$6:$C$16,'Tabla de puntos'!$F$6:$F$16)))),(S52+T52+(LOOKUP(U52,'Tabla de puntos'!$C$21:$C$31,'Tabla de puntos'!$D$21:$D$31)+LOOKUP(V52,'Tabla de puntos'!$C$21:$C$31,'Tabla de puntos'!$D$21:$D$31)+(LOOKUP(W52,'Tabla de puntos'!$C$21:$C$31,'Tabla de puntos'!$E$21:$E$31))+(LOOKUP(X52,'Tabla de puntos'!$C$21:$C$31,'Tabla de puntos'!$F$21:$F$31)))))</f>
        <v>40</v>
      </c>
      <c r="Z52" s="16"/>
      <c r="AA52" s="15"/>
      <c r="AB52" s="15"/>
      <c r="AC52" s="15"/>
      <c r="AD52" s="15"/>
      <c r="AE52" s="7"/>
      <c r="AF52" s="9">
        <f>IF($AE$42=1,(Z52+AA52+(LOOKUP(AB52,'Tabla de puntos'!$C$6:$C$16,'Tabla de puntos'!$D$6:$D$16)+LOOKUP(AC52,'Tabla de puntos'!$C$6:$C$16,'Tabla de puntos'!$D$6:$D$16)+(LOOKUP(AD52,'Tabla de puntos'!$C$6:$C$16,'Tabla de puntos'!$E$6:$E$16))+(LOOKUP(AE52,'Tabla de puntos'!$C$6:$C$16,'Tabla de puntos'!$F$6:$F$16)))),(Z52+AA52+(LOOKUP(AB52,'Tabla de puntos'!$C$21:$C$31,'Tabla de puntos'!$D$21:$D$31)+LOOKUP(AC52,'Tabla de puntos'!$C$21:$C$31,'Tabla de puntos'!$D$21:$D$31)+(LOOKUP(AD52,'Tabla de puntos'!$C$21:$C$31,'Tabla de puntos'!$E$21:$E$31))+(LOOKUP(AE52,'Tabla de puntos'!$C$21:$C$31,'Tabla de puntos'!$F$21:$F$31)))))</f>
        <v>0</v>
      </c>
      <c r="AG52" s="16"/>
      <c r="AH52" s="15"/>
      <c r="AI52" s="15"/>
      <c r="AJ52" s="15"/>
      <c r="AK52" s="15"/>
      <c r="AL52" s="7"/>
      <c r="AM52" s="9">
        <f>IF($AL$42=1,(AG52+AH52+(LOOKUP(AI52,'Tabla de puntos'!$C$6:$C$16,'Tabla de puntos'!$D$6:$D$16)+LOOKUP(AJ52,'Tabla de puntos'!$C$6:$C$16,'Tabla de puntos'!$D$6:$D$16)+(LOOKUP(AK52,'Tabla de puntos'!$C$6:$C$16,'Tabla de puntos'!$E$6:$E$16))+(LOOKUP(AL52,'Tabla de puntos'!$C$6:$C$16,'Tabla de puntos'!$F$6:$F$16)))),(AG52+AH52+(LOOKUP(AI52,'Tabla de puntos'!$C$21:$C$31,'Tabla de puntos'!$D$21:$D$31)+LOOKUP(AJ52,'Tabla de puntos'!$C$21:$C$31,'Tabla de puntos'!$D$21:$D$31)+(LOOKUP(AK52,'Tabla de puntos'!$C$21:$C$31,'Tabla de puntos'!$E$21:$E$31))+(LOOKUP(AL52,'Tabla de puntos'!$C$21:$C$31,'Tabla de puntos'!$F$21:$F$31)))))</f>
        <v>0</v>
      </c>
      <c r="AN52" s="16"/>
      <c r="AO52" s="15"/>
      <c r="AP52" s="15"/>
      <c r="AQ52" s="15"/>
      <c r="AR52" s="15"/>
      <c r="AS52" s="7"/>
      <c r="AT52" s="9">
        <f>IF($AS$42=1,(AN52+AO52+(LOOKUP(AP52,'Tabla de puntos'!$C$6:$C$16,'Tabla de puntos'!$D$6:$D$16)+LOOKUP(AQ52,'Tabla de puntos'!$C$6:$C$16,'Tabla de puntos'!$D$6:$D$16)+(LOOKUP(AR52,'Tabla de puntos'!$C$6:$C$16,'Tabla de puntos'!$E$6:$E$16))+(LOOKUP(AS52,'Tabla de puntos'!$C$6:$C$16,'Tabla de puntos'!$F$6:$F$16)))),(AN52+AO52+(LOOKUP(AP52,'Tabla de puntos'!$C$21:$C$31,'Tabla de puntos'!$D$21:$D$31)+LOOKUP(AQ52,'Tabla de puntos'!$C$21:$C$31,'Tabla de puntos'!$D$21:$D$31)+(LOOKUP(AR52,'Tabla de puntos'!$C$21:$C$31,'Tabla de puntos'!$E$21:$E$31))+(LOOKUP(AS52,'Tabla de puntos'!$C$21:$C$31,'Tabla de puntos'!$F$21:$F$31)))))</f>
        <v>0</v>
      </c>
      <c r="AU52" s="16"/>
      <c r="AV52" s="15"/>
      <c r="AW52" s="15"/>
      <c r="AX52" s="15"/>
      <c r="AY52" s="15"/>
      <c r="AZ52" s="71"/>
      <c r="BA52" s="7">
        <f>IF($AZ$42=1,(AU52+AV52+(LOOKUP(AW52,'Tabla de puntos'!$C$6:$C$16,'Tabla de puntos'!$D$6:$D$16)+LOOKUP(AX52,'Tabla de puntos'!$C$6:$C$16,'Tabla de puntos'!$D$6:$D$16)+(LOOKUP(AY52,'Tabla de puntos'!$C$6:$C$16,'Tabla de puntos'!$E$6:$E$16))+(LOOKUP(AZ52,'Tabla de puntos'!$C$6:$C$16,'Tabla de puntos'!$F$6:$F$16)))),(AU52+AV52+(LOOKUP(AW52,'Tabla de puntos'!$C$21:$C$31,'Tabla de puntos'!$D$21:$D$31)+LOOKUP(AX52,'Tabla de puntos'!$C$21:$C$31,'Tabla de puntos'!$D$21:$D$31)+(LOOKUP(AY52,'Tabla de puntos'!$C$21:$C$31,'Tabla de puntos'!$E$21:$E$31))+(LOOKUP(AZ52,'Tabla de puntos'!$C$21:$C$31,'Tabla de puntos'!$F$21:$F$31)))))</f>
        <v>0</v>
      </c>
      <c r="BB52" s="16"/>
      <c r="BC52" s="15"/>
      <c r="BD52" s="15"/>
      <c r="BE52" s="15"/>
      <c r="BF52" s="15"/>
      <c r="BG52" s="7"/>
      <c r="BH52" s="7">
        <f>IF($BG$11=1,(BB52+BC52+(LOOKUP(BD52,'Tabla de puntos'!$C$6:$C$16,'Tabla de puntos'!$D$6:$D$16)+LOOKUP(BE52,'Tabla de puntos'!$C$6:$C$16,'Tabla de puntos'!$D$6:$D$16)+(LOOKUP(BF52,'Tabla de puntos'!$C$6:$C$16,'Tabla de puntos'!$E$6:$E$16))+(LOOKUP(BG52,'Tabla de puntos'!$C$6:$C$16,'Tabla de puntos'!$F$6:$F$16)))),(BB52+BC52+(LOOKUP(BD52,'Tabla de puntos'!$C$21:$C$31,'Tabla de puntos'!$D$21:$D$31)+LOOKUP(BE52,'Tabla de puntos'!$C$21:$C$31,'Tabla de puntos'!$D$21:$D$31)+(LOOKUP(BF52,'Tabla de puntos'!$C$21:$C$31,'Tabla de puntos'!$E$21:$E$31))+(LOOKUP(BG52,'Tabla de puntos'!$C$21:$C$31,'Tabla de puntos'!$F$21:$F$31)))))</f>
        <v>0</v>
      </c>
      <c r="BI52" s="24">
        <f t="shared" si="1"/>
        <v>78</v>
      </c>
    </row>
    <row r="53" spans="2:61" x14ac:dyDescent="0.25">
      <c r="B53" s="9">
        <v>10</v>
      </c>
      <c r="C53" s="9"/>
      <c r="D53" s="9" t="s">
        <v>362</v>
      </c>
      <c r="E53" s="13"/>
      <c r="F53" s="15"/>
      <c r="G53" s="16"/>
      <c r="H53" s="15"/>
      <c r="I53" s="15"/>
      <c r="J53" s="7"/>
      <c r="K53" s="2">
        <f>IF($J$42=1,(E53+F53+(LOOKUP(G53,'Tabla de puntos'!$C$6:$C$16,'Tabla de puntos'!$D$6:$D$16)+LOOKUP(H53,'Tabla de puntos'!$C$6:$C$16,'Tabla de puntos'!$D$6:$D$16)+(LOOKUP(I53,'Tabla de puntos'!$C$6:$C$16,'Tabla de puntos'!$E$6:$E$16))+(LOOKUP(J53,'Tabla de puntos'!$C$6:$C$16,'Tabla de puntos'!$F$6:$F$16)))),(E53+F53+(LOOKUP(G53,'Tabla de puntos'!$C$21:$C$31,'Tabla de puntos'!$D$21:$D$31)+LOOKUP(H53,'Tabla de puntos'!$C$21:$C$31,'Tabla de puntos'!$D$21:$D$31)+(LOOKUP(I53,'Tabla de puntos'!$C$21:$C$31,'Tabla de puntos'!$E$21:$E$31))+(LOOKUP(J53,'Tabla de puntos'!$C$21:$C$31,'Tabla de puntos'!$F$21:$F$31)))))</f>
        <v>0</v>
      </c>
      <c r="L53" s="13"/>
      <c r="M53" s="15"/>
      <c r="N53" s="15"/>
      <c r="O53" s="15"/>
      <c r="P53" s="15"/>
      <c r="Q53" s="7"/>
      <c r="R53" s="9">
        <f>IF($Q$42=1,(L53+M53+(LOOKUP(N53,'Tabla de puntos'!$C$6:$C$16,'Tabla de puntos'!$D$6:$D$16)+LOOKUP(O53,'Tabla de puntos'!$C$6:$C$16,'Tabla de puntos'!$D$6:$D$16)+(LOOKUP(P53,'Tabla de puntos'!$C$6:$C$16,'Tabla de puntos'!$E$6:$E$16))+(LOOKUP(Q53,'Tabla de puntos'!$C$6:$C$16,'Tabla de puntos'!$F$6:$F$16)))),(L53+M53+(LOOKUP(N53,'Tabla de puntos'!$C$21:$C$31,'Tabla de puntos'!$D$21:$D$31)+LOOKUP(O53,'Tabla de puntos'!$C$21:$C$31,'Tabla de puntos'!$D$21:$D$31)+(LOOKUP(P53,'Tabla de puntos'!$C$21:$C$31,'Tabla de puntos'!$E$21:$E$31))+(LOOKUP(Q53,'Tabla de puntos'!$C$21:$C$31,'Tabla de puntos'!$F$21:$F$31)))))</f>
        <v>0</v>
      </c>
      <c r="S53" s="13"/>
      <c r="T53" s="15"/>
      <c r="U53" s="15"/>
      <c r="V53" s="15"/>
      <c r="W53" s="15"/>
      <c r="X53" s="53"/>
      <c r="Y53" s="9">
        <f>IF($X$42=1,(S53+T53+(LOOKUP(U53,'Tabla de puntos'!$C$6:$C$16,'Tabla de puntos'!$D$6:$D$16)+LOOKUP(V53,'Tabla de puntos'!$C$6:$C$16,'Tabla de puntos'!$D$6:$D$16)+(LOOKUP(W53,'Tabla de puntos'!$C$6:$C$16,'Tabla de puntos'!$E$6:$E$16))+(LOOKUP(X53,'Tabla de puntos'!$C$6:$C$16,'Tabla de puntos'!$F$6:$F$16)))),(S53+T53+(LOOKUP(U53,'Tabla de puntos'!$C$21:$C$31,'Tabla de puntos'!$D$21:$D$31)+LOOKUP(V53,'Tabla de puntos'!$C$21:$C$31,'Tabla de puntos'!$D$21:$D$31)+(LOOKUP(W53,'Tabla de puntos'!$C$21:$C$31,'Tabla de puntos'!$E$21:$E$31))+(LOOKUP(X53,'Tabla de puntos'!$C$21:$C$31,'Tabla de puntos'!$F$21:$F$31)))))</f>
        <v>0</v>
      </c>
      <c r="Z53" s="16"/>
      <c r="AA53" s="15"/>
      <c r="AB53" s="15"/>
      <c r="AC53" s="15"/>
      <c r="AD53" s="15"/>
      <c r="AE53" s="7"/>
      <c r="AF53" s="9">
        <f>IF($AE$42=1,(Z53+AA53+(LOOKUP(AB53,'Tabla de puntos'!$C$6:$C$16,'Tabla de puntos'!$D$6:$D$16)+LOOKUP(AC53,'Tabla de puntos'!$C$6:$C$16,'Tabla de puntos'!$D$6:$D$16)+(LOOKUP(AD53,'Tabla de puntos'!$C$6:$C$16,'Tabla de puntos'!$E$6:$E$16))+(LOOKUP(AE53,'Tabla de puntos'!$C$6:$C$16,'Tabla de puntos'!$F$6:$F$16)))),(Z53+AA53+(LOOKUP(AB53,'Tabla de puntos'!$C$21:$C$31,'Tabla de puntos'!$D$21:$D$31)+LOOKUP(AC53,'Tabla de puntos'!$C$21:$C$31,'Tabla de puntos'!$D$21:$D$31)+(LOOKUP(AD53,'Tabla de puntos'!$C$21:$C$31,'Tabla de puntos'!$E$21:$E$31))+(LOOKUP(AE53,'Tabla de puntos'!$C$21:$C$31,'Tabla de puntos'!$F$21:$F$31)))))</f>
        <v>0</v>
      </c>
      <c r="AG53" s="16"/>
      <c r="AH53" s="15"/>
      <c r="AI53" s="15"/>
      <c r="AJ53" s="15"/>
      <c r="AK53" s="15"/>
      <c r="AL53" s="7"/>
      <c r="AM53" s="9">
        <f>IF($AL$42=1,(AG53+AH53+(LOOKUP(AI53,'Tabla de puntos'!$C$6:$C$16,'Tabla de puntos'!$D$6:$D$16)+LOOKUP(AJ53,'Tabla de puntos'!$C$6:$C$16,'Tabla de puntos'!$D$6:$D$16)+(LOOKUP(AK53,'Tabla de puntos'!$C$6:$C$16,'Tabla de puntos'!$E$6:$E$16))+(LOOKUP(AL53,'Tabla de puntos'!$C$6:$C$16,'Tabla de puntos'!$F$6:$F$16)))),(AG53+AH53+(LOOKUP(AI53,'Tabla de puntos'!$C$21:$C$31,'Tabla de puntos'!$D$21:$D$31)+LOOKUP(AJ53,'Tabla de puntos'!$C$21:$C$31,'Tabla de puntos'!$D$21:$D$31)+(LOOKUP(AK53,'Tabla de puntos'!$C$21:$C$31,'Tabla de puntos'!$E$21:$E$31))+(LOOKUP(AL53,'Tabla de puntos'!$C$21:$C$31,'Tabla de puntos'!$F$21:$F$31)))))</f>
        <v>0</v>
      </c>
      <c r="AN53" s="16">
        <v>1</v>
      </c>
      <c r="AO53" s="15">
        <v>5</v>
      </c>
      <c r="AP53" s="15">
        <v>3</v>
      </c>
      <c r="AQ53" s="15">
        <v>3</v>
      </c>
      <c r="AR53" s="15"/>
      <c r="AS53" s="7">
        <v>3</v>
      </c>
      <c r="AT53" s="9">
        <f>IF($AS$42=1,(AN53+AO53+(LOOKUP(AP53,'Tabla de puntos'!$C$6:$C$16,'Tabla de puntos'!$D$6:$D$16)+LOOKUP(AQ53,'Tabla de puntos'!$C$6:$C$16,'Tabla de puntos'!$D$6:$D$16)+(LOOKUP(AR53,'Tabla de puntos'!$C$6:$C$16,'Tabla de puntos'!$E$6:$E$16))+(LOOKUP(AS53,'Tabla de puntos'!$C$6:$C$16,'Tabla de puntos'!$F$6:$F$16)))),(AN53+AO53+(LOOKUP(AP53,'Tabla de puntos'!$C$21:$C$31,'Tabla de puntos'!$D$21:$D$31)+LOOKUP(AQ53,'Tabla de puntos'!$C$21:$C$31,'Tabla de puntos'!$D$21:$D$31)+(LOOKUP(AR53,'Tabla de puntos'!$C$21:$C$31,'Tabla de puntos'!$E$21:$E$31))+(LOOKUP(AS53,'Tabla de puntos'!$C$21:$C$31,'Tabla de puntos'!$F$21:$F$31)))))</f>
        <v>35</v>
      </c>
      <c r="AU53" s="16"/>
      <c r="AV53" s="15"/>
      <c r="AW53" s="15"/>
      <c r="AX53" s="15"/>
      <c r="AY53" s="15"/>
      <c r="AZ53" s="7"/>
      <c r="BA53" s="7">
        <f>IF($AZ$42=1,(AU53+AV53+(LOOKUP(AW53,'Tabla de puntos'!$C$6:$C$16,'Tabla de puntos'!$D$6:$D$16)+LOOKUP(AX53,'Tabla de puntos'!$C$6:$C$16,'Tabla de puntos'!$D$6:$D$16)+(LOOKUP(AY53,'Tabla de puntos'!$C$6:$C$16,'Tabla de puntos'!$E$6:$E$16))+(LOOKUP(AZ53,'Tabla de puntos'!$C$6:$C$16,'Tabla de puntos'!$F$6:$F$16)))),(AU53+AV53+(LOOKUP(AW53,'Tabla de puntos'!$C$21:$C$31,'Tabla de puntos'!$D$21:$D$31)+LOOKUP(AX53,'Tabla de puntos'!$C$21:$C$31,'Tabla de puntos'!$D$21:$D$31)+(LOOKUP(AY53,'Tabla de puntos'!$C$21:$C$31,'Tabla de puntos'!$E$21:$E$31))+(LOOKUP(AZ53,'Tabla de puntos'!$C$21:$C$31,'Tabla de puntos'!$F$21:$F$31)))))</f>
        <v>0</v>
      </c>
      <c r="BB53" s="16">
        <v>1</v>
      </c>
      <c r="BC53" s="15">
        <v>5</v>
      </c>
      <c r="BD53" s="15">
        <v>5</v>
      </c>
      <c r="BE53" s="15">
        <v>5</v>
      </c>
      <c r="BF53" s="15">
        <v>2</v>
      </c>
      <c r="BG53" s="7">
        <v>4</v>
      </c>
      <c r="BH53" s="7">
        <f>IF($BG$11=1,(BB53+BC53+(LOOKUP(BD53,'Tabla de puntos'!$C$6:$C$16,'Tabla de puntos'!$D$6:$D$16)+LOOKUP(BE53,'Tabla de puntos'!$C$6:$C$16,'Tabla de puntos'!$D$6:$D$16)+(LOOKUP(BF53,'Tabla de puntos'!$C$6:$C$16,'Tabla de puntos'!$E$6:$E$16))+(LOOKUP(BG53,'Tabla de puntos'!$C$6:$C$16,'Tabla de puntos'!$F$6:$F$16)))),(BB53+BC53+(LOOKUP(BD53,'Tabla de puntos'!$C$21:$C$31,'Tabla de puntos'!$D$21:$D$31)+LOOKUP(BE53,'Tabla de puntos'!$C$21:$C$31,'Tabla de puntos'!$D$21:$D$31)+(LOOKUP(BF53,'Tabla de puntos'!$C$21:$C$31,'Tabla de puntos'!$E$21:$E$31))+(LOOKUP(BG53,'Tabla de puntos'!$C$21:$C$31,'Tabla de puntos'!$F$21:$F$31)))))</f>
        <v>42</v>
      </c>
      <c r="BI53" s="24">
        <f t="shared" si="1"/>
        <v>77</v>
      </c>
    </row>
    <row r="54" spans="2:61" x14ac:dyDescent="0.25">
      <c r="B54" s="9">
        <v>11</v>
      </c>
      <c r="C54" s="9"/>
      <c r="D54" s="9" t="s">
        <v>286</v>
      </c>
      <c r="E54" s="13"/>
      <c r="F54" s="15"/>
      <c r="G54" s="16"/>
      <c r="H54" s="15"/>
      <c r="I54" s="15"/>
      <c r="J54" s="7"/>
      <c r="K54" s="2">
        <f>IF($J$42=1,(E54+F54+(LOOKUP(G54,'Tabla de puntos'!$C$6:$C$16,'Tabla de puntos'!$D$6:$D$16)+LOOKUP(H54,'Tabla de puntos'!$C$6:$C$16,'Tabla de puntos'!$D$6:$D$16)+(LOOKUP(I54,'Tabla de puntos'!$C$6:$C$16,'Tabla de puntos'!$E$6:$E$16))+(LOOKUP(J54,'Tabla de puntos'!$C$6:$C$16,'Tabla de puntos'!$F$6:$F$16)))),(E54+F54+(LOOKUP(G54,'Tabla de puntos'!$C$21:$C$31,'Tabla de puntos'!$D$21:$D$31)+LOOKUP(H54,'Tabla de puntos'!$C$21:$C$31,'Tabla de puntos'!$D$21:$D$31)+(LOOKUP(I54,'Tabla de puntos'!$C$21:$C$31,'Tabla de puntos'!$E$21:$E$31))+(LOOKUP(J54,'Tabla de puntos'!$C$21:$C$31,'Tabla de puntos'!$F$21:$F$31)))))</f>
        <v>0</v>
      </c>
      <c r="L54" s="13"/>
      <c r="M54" s="15"/>
      <c r="N54" s="15"/>
      <c r="O54" s="15"/>
      <c r="P54" s="15"/>
      <c r="Q54" s="7"/>
      <c r="R54" s="9">
        <f>IF($Q$42=1,(L54+M54+(LOOKUP(N54,'Tabla de puntos'!$C$6:$C$16,'Tabla de puntos'!$D$6:$D$16)+LOOKUP(O54,'Tabla de puntos'!$C$6:$C$16,'Tabla de puntos'!$D$6:$D$16)+(LOOKUP(P54,'Tabla de puntos'!$C$6:$C$16,'Tabla de puntos'!$E$6:$E$16))+(LOOKUP(Q54,'Tabla de puntos'!$C$6:$C$16,'Tabla de puntos'!$F$6:$F$16)))),(L54+M54+(LOOKUP(N54,'Tabla de puntos'!$C$21:$C$31,'Tabla de puntos'!$D$21:$D$31)+LOOKUP(O54,'Tabla de puntos'!$C$21:$C$31,'Tabla de puntos'!$D$21:$D$31)+(LOOKUP(P54,'Tabla de puntos'!$C$21:$C$31,'Tabla de puntos'!$E$21:$E$31))+(LOOKUP(Q54,'Tabla de puntos'!$C$21:$C$31,'Tabla de puntos'!$F$21:$F$31)))))</f>
        <v>0</v>
      </c>
      <c r="S54" s="13"/>
      <c r="T54" s="15"/>
      <c r="U54" s="15"/>
      <c r="V54" s="15"/>
      <c r="W54" s="15"/>
      <c r="X54" s="7"/>
      <c r="Y54" s="9">
        <f>IF($X$42=1,(S54+T54+(LOOKUP(U54,'Tabla de puntos'!$C$6:$C$16,'Tabla de puntos'!$D$6:$D$16)+LOOKUP(V54,'Tabla de puntos'!$C$6:$C$16,'Tabla de puntos'!$D$6:$D$16)+(LOOKUP(W54,'Tabla de puntos'!$C$6:$C$16,'Tabla de puntos'!$E$6:$E$16))+(LOOKUP(X54,'Tabla de puntos'!$C$6:$C$16,'Tabla de puntos'!$F$6:$F$16)))),(S54+T54+(LOOKUP(U54,'Tabla de puntos'!$C$21:$C$31,'Tabla de puntos'!$D$21:$D$31)+LOOKUP(V54,'Tabla de puntos'!$C$21:$C$31,'Tabla de puntos'!$D$21:$D$31)+(LOOKUP(W54,'Tabla de puntos'!$C$21:$C$31,'Tabla de puntos'!$E$21:$E$31))+(LOOKUP(X54,'Tabla de puntos'!$C$21:$C$31,'Tabla de puntos'!$F$21:$F$31)))))</f>
        <v>0</v>
      </c>
      <c r="Z54" s="16">
        <v>1</v>
      </c>
      <c r="AA54" s="15">
        <v>5</v>
      </c>
      <c r="AB54" s="15"/>
      <c r="AC54" s="15"/>
      <c r="AD54" s="15"/>
      <c r="AE54" s="58"/>
      <c r="AF54" s="9">
        <f>IF($AE$42=1,(Z54+AA54+(LOOKUP(AB54,'Tabla de puntos'!$C$6:$C$16,'Tabla de puntos'!$D$6:$D$16)+LOOKUP(AC54,'Tabla de puntos'!$C$6:$C$16,'Tabla de puntos'!$D$6:$D$16)+(LOOKUP(AD54,'Tabla de puntos'!$C$6:$C$16,'Tabla de puntos'!$E$6:$E$16))+(LOOKUP(AE54,'Tabla de puntos'!$C$6:$C$16,'Tabla de puntos'!$F$6:$F$16)))),(Z54+AA54+(LOOKUP(AB54,'Tabla de puntos'!$C$21:$C$31,'Tabla de puntos'!$D$21:$D$31)+LOOKUP(AC54,'Tabla de puntos'!$C$21:$C$31,'Tabla de puntos'!$D$21:$D$31)+(LOOKUP(AD54,'Tabla de puntos'!$C$21:$C$31,'Tabla de puntos'!$E$21:$E$31))+(LOOKUP(AE54,'Tabla de puntos'!$C$21:$C$31,'Tabla de puntos'!$F$21:$F$31)))))</f>
        <v>6</v>
      </c>
      <c r="AG54" s="16"/>
      <c r="AH54" s="15"/>
      <c r="AI54" s="15"/>
      <c r="AJ54" s="15"/>
      <c r="AK54" s="15"/>
      <c r="AL54" s="7"/>
      <c r="AM54" s="9">
        <f>IF($AL$42=1,(AG54+AH54+(LOOKUP(AI54,'Tabla de puntos'!$C$6:$C$16,'Tabla de puntos'!$D$6:$D$16)+LOOKUP(AJ54,'Tabla de puntos'!$C$6:$C$16,'Tabla de puntos'!$D$6:$D$16)+(LOOKUP(AK54,'Tabla de puntos'!$C$6:$C$16,'Tabla de puntos'!$E$6:$E$16))+(LOOKUP(AL54,'Tabla de puntos'!$C$6:$C$16,'Tabla de puntos'!$F$6:$F$16)))),(AG54+AH54+(LOOKUP(AI54,'Tabla de puntos'!$C$21:$C$31,'Tabla de puntos'!$D$21:$D$31)+LOOKUP(AJ54,'Tabla de puntos'!$C$21:$C$31,'Tabla de puntos'!$D$21:$D$31)+(LOOKUP(AK54,'Tabla de puntos'!$C$21:$C$31,'Tabla de puntos'!$E$21:$E$31))+(LOOKUP(AL54,'Tabla de puntos'!$C$21:$C$31,'Tabla de puntos'!$F$21:$F$31)))))</f>
        <v>0</v>
      </c>
      <c r="AN54" s="16"/>
      <c r="AO54" s="15"/>
      <c r="AP54" s="15"/>
      <c r="AQ54" s="15"/>
      <c r="AR54" s="15"/>
      <c r="AS54" s="7"/>
      <c r="AT54" s="9">
        <f>IF($AS$42=1,(AN54+AO54+(LOOKUP(AP54,'Tabla de puntos'!$C$6:$C$16,'Tabla de puntos'!$D$6:$D$16)+LOOKUP(AQ54,'Tabla de puntos'!$C$6:$C$16,'Tabla de puntos'!$D$6:$D$16)+(LOOKUP(AR54,'Tabla de puntos'!$C$6:$C$16,'Tabla de puntos'!$E$6:$E$16))+(LOOKUP(AS54,'Tabla de puntos'!$C$6:$C$16,'Tabla de puntos'!$F$6:$F$16)))),(AN54+AO54+(LOOKUP(AP54,'Tabla de puntos'!$C$21:$C$31,'Tabla de puntos'!$D$21:$D$31)+LOOKUP(AQ54,'Tabla de puntos'!$C$21:$C$31,'Tabla de puntos'!$D$21:$D$31)+(LOOKUP(AR54,'Tabla de puntos'!$C$21:$C$31,'Tabla de puntos'!$E$21:$E$31))+(LOOKUP(AS54,'Tabla de puntos'!$C$21:$C$31,'Tabla de puntos'!$F$21:$F$31)))))</f>
        <v>0</v>
      </c>
      <c r="AU54" s="16"/>
      <c r="AV54" s="15"/>
      <c r="AW54" s="15"/>
      <c r="AX54" s="15"/>
      <c r="AY54" s="15"/>
      <c r="AZ54" s="7"/>
      <c r="BA54" s="7">
        <f>IF($AZ$42=1,(AU54+AV54+(LOOKUP(AW54,'Tabla de puntos'!$C$6:$C$16,'Tabla de puntos'!$D$6:$D$16)+LOOKUP(AX54,'Tabla de puntos'!$C$6:$C$16,'Tabla de puntos'!$D$6:$D$16)+(LOOKUP(AY54,'Tabla de puntos'!$C$6:$C$16,'Tabla de puntos'!$E$6:$E$16))+(LOOKUP(AZ54,'Tabla de puntos'!$C$6:$C$16,'Tabla de puntos'!$F$6:$F$16)))),(AU54+AV54+(LOOKUP(AW54,'Tabla de puntos'!$C$21:$C$31,'Tabla de puntos'!$D$21:$D$31)+LOOKUP(AX54,'Tabla de puntos'!$C$21:$C$31,'Tabla de puntos'!$D$21:$D$31)+(LOOKUP(AY54,'Tabla de puntos'!$C$21:$C$31,'Tabla de puntos'!$E$21:$E$31))+(LOOKUP(AZ54,'Tabla de puntos'!$C$21:$C$31,'Tabla de puntos'!$F$21:$F$31)))))</f>
        <v>0</v>
      </c>
      <c r="BB54" s="16">
        <v>1</v>
      </c>
      <c r="BC54" s="15">
        <v>5</v>
      </c>
      <c r="BD54" s="15">
        <v>4</v>
      </c>
      <c r="BE54" s="15">
        <v>3</v>
      </c>
      <c r="BF54" s="15"/>
      <c r="BG54" s="7">
        <v>3</v>
      </c>
      <c r="BH54" s="7">
        <f>IF($BG$11=1,(BB54+BC54+(LOOKUP(BD54,'Tabla de puntos'!$C$6:$C$16,'Tabla de puntos'!$D$6:$D$16)+LOOKUP(BE54,'Tabla de puntos'!$C$6:$C$16,'Tabla de puntos'!$D$6:$D$16)+(LOOKUP(BF54,'Tabla de puntos'!$C$6:$C$16,'Tabla de puntos'!$E$6:$E$16))+(LOOKUP(BG54,'Tabla de puntos'!$C$6:$C$16,'Tabla de puntos'!$F$6:$F$16)))),(BB54+BC54+(LOOKUP(BD54,'Tabla de puntos'!$C$21:$C$31,'Tabla de puntos'!$D$21:$D$31)+LOOKUP(BE54,'Tabla de puntos'!$C$21:$C$31,'Tabla de puntos'!$D$21:$D$31)+(LOOKUP(BF54,'Tabla de puntos'!$C$21:$C$31,'Tabla de puntos'!$E$21:$E$31))+(LOOKUP(BG54,'Tabla de puntos'!$C$21:$C$31,'Tabla de puntos'!$F$21:$F$31)))))</f>
        <v>48</v>
      </c>
      <c r="BI54" s="41">
        <f t="shared" si="1"/>
        <v>54</v>
      </c>
    </row>
    <row r="55" spans="2:61" x14ac:dyDescent="0.25">
      <c r="B55" s="9">
        <v>12</v>
      </c>
      <c r="C55" s="9"/>
      <c r="D55" s="9" t="s">
        <v>231</v>
      </c>
      <c r="E55" s="13"/>
      <c r="F55" s="15"/>
      <c r="G55" s="16"/>
      <c r="H55" s="15"/>
      <c r="I55" s="15"/>
      <c r="J55" s="53"/>
      <c r="K55" s="2">
        <f>IF($J$42=1,(E55+F55+(LOOKUP(G55,'Tabla de puntos'!$C$6:$C$16,'Tabla de puntos'!$D$6:$D$16)+LOOKUP(H55,'Tabla de puntos'!$C$6:$C$16,'Tabla de puntos'!$D$6:$D$16)+(LOOKUP(I55,'Tabla de puntos'!$C$6:$C$16,'Tabla de puntos'!$E$6:$E$16))+(LOOKUP(J55,'Tabla de puntos'!$C$6:$C$16,'Tabla de puntos'!$F$6:$F$16)))),(E55+F55+(LOOKUP(G55,'Tabla de puntos'!$C$21:$C$31,'Tabla de puntos'!$D$21:$D$31)+LOOKUP(H55,'Tabla de puntos'!$C$21:$C$31,'Tabla de puntos'!$D$21:$D$31)+(LOOKUP(I55,'Tabla de puntos'!$C$21:$C$31,'Tabla de puntos'!$E$21:$E$31))+(LOOKUP(J55,'Tabla de puntos'!$C$21:$C$31,'Tabla de puntos'!$F$21:$F$31)))))</f>
        <v>0</v>
      </c>
      <c r="L55" s="13"/>
      <c r="M55" s="15"/>
      <c r="N55" s="15"/>
      <c r="O55" s="15"/>
      <c r="P55" s="15"/>
      <c r="Q55" s="53"/>
      <c r="R55" s="9">
        <f>IF($Q$42=1,(L55+M55+(LOOKUP(N55,'Tabla de puntos'!$C$6:$C$16,'Tabla de puntos'!$D$6:$D$16)+LOOKUP(O55,'Tabla de puntos'!$C$6:$C$16,'Tabla de puntos'!$D$6:$D$16)+(LOOKUP(P55,'Tabla de puntos'!$C$6:$C$16,'Tabla de puntos'!$E$6:$E$16))+(LOOKUP(Q55,'Tabla de puntos'!$C$6:$C$16,'Tabla de puntos'!$F$6:$F$16)))),(L55+M55+(LOOKUP(N55,'Tabla de puntos'!$C$21:$C$31,'Tabla de puntos'!$D$21:$D$31)+LOOKUP(O55,'Tabla de puntos'!$C$21:$C$31,'Tabla de puntos'!$D$21:$D$31)+(LOOKUP(P55,'Tabla de puntos'!$C$21:$C$31,'Tabla de puntos'!$E$21:$E$31))+(LOOKUP(Q55,'Tabla de puntos'!$C$21:$C$31,'Tabla de puntos'!$F$21:$F$31)))))</f>
        <v>0</v>
      </c>
      <c r="S55" s="13">
        <v>1</v>
      </c>
      <c r="T55" s="15">
        <v>5</v>
      </c>
      <c r="U55" s="15">
        <v>8</v>
      </c>
      <c r="V55" s="15">
        <v>5</v>
      </c>
      <c r="W55" s="15"/>
      <c r="X55" s="53">
        <v>5</v>
      </c>
      <c r="Y55" s="9">
        <f>IF($X$42=1,(S55+T55+(LOOKUP(U55,'Tabla de puntos'!$C$6:$C$16,'Tabla de puntos'!$D$6:$D$16)+LOOKUP(V55,'Tabla de puntos'!$C$6:$C$16,'Tabla de puntos'!$D$6:$D$16)+(LOOKUP(W55,'Tabla de puntos'!$C$6:$C$16,'Tabla de puntos'!$E$6:$E$16))+(LOOKUP(X55,'Tabla de puntos'!$C$6:$C$16,'Tabla de puntos'!$F$6:$F$16)))),(S55+T55+(LOOKUP(U55,'Tabla de puntos'!$C$21:$C$31,'Tabla de puntos'!$D$21:$D$31)+LOOKUP(V55,'Tabla de puntos'!$C$21:$C$31,'Tabla de puntos'!$D$21:$D$31)+(LOOKUP(W55,'Tabla de puntos'!$C$21:$C$31,'Tabla de puntos'!$E$21:$E$31))+(LOOKUP(X55,'Tabla de puntos'!$C$21:$C$31,'Tabla de puntos'!$F$21:$F$31)))))</f>
        <v>23</v>
      </c>
      <c r="Z55" s="16">
        <v>1</v>
      </c>
      <c r="AA55" s="15">
        <v>5</v>
      </c>
      <c r="AB55" s="15">
        <v>4</v>
      </c>
      <c r="AC55" s="15">
        <v>5</v>
      </c>
      <c r="AD55" s="15"/>
      <c r="AE55" s="53">
        <v>4</v>
      </c>
      <c r="AF55" s="9">
        <f>IF($AE$42=1,(Z55+AA55+(LOOKUP(AB55,'Tabla de puntos'!$C$6:$C$16,'Tabla de puntos'!$D$6:$D$16)+LOOKUP(AC55,'Tabla de puntos'!$C$6:$C$16,'Tabla de puntos'!$D$6:$D$16)+(LOOKUP(AD55,'Tabla de puntos'!$C$6:$C$16,'Tabla de puntos'!$E$6:$E$16))+(LOOKUP(AE55,'Tabla de puntos'!$C$6:$C$16,'Tabla de puntos'!$F$6:$F$16)))),(Z55+AA55+(LOOKUP(AB55,'Tabla de puntos'!$C$21:$C$31,'Tabla de puntos'!$D$21:$D$31)+LOOKUP(AC55,'Tabla de puntos'!$C$21:$C$31,'Tabla de puntos'!$D$21:$D$31)+(LOOKUP(AD55,'Tabla de puntos'!$C$21:$C$31,'Tabla de puntos'!$E$21:$E$31))+(LOOKUP(AE55,'Tabla de puntos'!$C$21:$C$31,'Tabla de puntos'!$F$21:$F$31)))))</f>
        <v>29</v>
      </c>
      <c r="AG55" s="16"/>
      <c r="AH55" s="15"/>
      <c r="AI55" s="15"/>
      <c r="AJ55" s="15"/>
      <c r="AK55" s="15"/>
      <c r="AL55" s="53"/>
      <c r="AM55" s="9">
        <f>IF($AL$42=1,(AG55+AH55+(LOOKUP(AI55,'Tabla de puntos'!$C$6:$C$16,'Tabla de puntos'!$D$6:$D$16)+LOOKUP(AJ55,'Tabla de puntos'!$C$6:$C$16,'Tabla de puntos'!$D$6:$D$16)+(LOOKUP(AK55,'Tabla de puntos'!$C$6:$C$16,'Tabla de puntos'!$E$6:$E$16))+(LOOKUP(AL55,'Tabla de puntos'!$C$6:$C$16,'Tabla de puntos'!$F$6:$F$16)))),(AG55+AH55+(LOOKUP(AI55,'Tabla de puntos'!$C$21:$C$31,'Tabla de puntos'!$D$21:$D$31)+LOOKUP(AJ55,'Tabla de puntos'!$C$21:$C$31,'Tabla de puntos'!$D$21:$D$31)+(LOOKUP(AK55,'Tabla de puntos'!$C$21:$C$31,'Tabla de puntos'!$E$21:$E$31))+(LOOKUP(AL55,'Tabla de puntos'!$C$21:$C$31,'Tabla de puntos'!$F$21:$F$31)))))</f>
        <v>0</v>
      </c>
      <c r="AN55" s="16"/>
      <c r="AO55" s="15"/>
      <c r="AP55" s="15"/>
      <c r="AQ55" s="15"/>
      <c r="AR55" s="15"/>
      <c r="AS55" s="53"/>
      <c r="AT55" s="9">
        <f>IF($AS$42=1,(AN55+AO55+(LOOKUP(AP55,'Tabla de puntos'!$C$6:$C$16,'Tabla de puntos'!$D$6:$D$16)+LOOKUP(AQ55,'Tabla de puntos'!$C$6:$C$16,'Tabla de puntos'!$D$6:$D$16)+(LOOKUP(AR55,'Tabla de puntos'!$C$6:$C$16,'Tabla de puntos'!$E$6:$E$16))+(LOOKUP(AS55,'Tabla de puntos'!$C$6:$C$16,'Tabla de puntos'!$F$6:$F$16)))),(AN55+AO55+(LOOKUP(AP55,'Tabla de puntos'!$C$21:$C$31,'Tabla de puntos'!$D$21:$D$31)+LOOKUP(AQ55,'Tabla de puntos'!$C$21:$C$31,'Tabla de puntos'!$D$21:$D$31)+(LOOKUP(AR55,'Tabla de puntos'!$C$21:$C$31,'Tabla de puntos'!$E$21:$E$31))+(LOOKUP(AS55,'Tabla de puntos'!$C$21:$C$31,'Tabla de puntos'!$F$21:$F$31)))))</f>
        <v>0</v>
      </c>
      <c r="AU55" s="16"/>
      <c r="AV55" s="15"/>
      <c r="AW55" s="15"/>
      <c r="AX55" s="15"/>
      <c r="AY55" s="15"/>
      <c r="AZ55" s="53"/>
      <c r="BA55" s="53">
        <f>IF($AZ$42=1,(AU55+AV55+(LOOKUP(AW55,'Tabla de puntos'!$C$6:$C$16,'Tabla de puntos'!$D$6:$D$16)+LOOKUP(AX55,'Tabla de puntos'!$C$6:$C$16,'Tabla de puntos'!$D$6:$D$16)+(LOOKUP(AY55,'Tabla de puntos'!$C$6:$C$16,'Tabla de puntos'!$E$6:$E$16))+(LOOKUP(AZ55,'Tabla de puntos'!$C$6:$C$16,'Tabla de puntos'!$F$6:$F$16)))),(AU55+AV55+(LOOKUP(AW55,'Tabla de puntos'!$C$21:$C$31,'Tabla de puntos'!$D$21:$D$31)+LOOKUP(AX55,'Tabla de puntos'!$C$21:$C$31,'Tabla de puntos'!$D$21:$D$31)+(LOOKUP(AY55,'Tabla de puntos'!$C$21:$C$31,'Tabla de puntos'!$E$21:$E$31))+(LOOKUP(AZ55,'Tabla de puntos'!$C$21:$C$31,'Tabla de puntos'!$F$21:$F$31)))))</f>
        <v>0</v>
      </c>
      <c r="BB55" s="16"/>
      <c r="BC55" s="15"/>
      <c r="BD55" s="15"/>
      <c r="BE55" s="15"/>
      <c r="BF55" s="15"/>
      <c r="BG55" s="53"/>
      <c r="BH55" s="53">
        <f>IF($BG$11=1,(BB55+BC55+(LOOKUP(BD55,'Tabla de puntos'!$C$6:$C$16,'Tabla de puntos'!$D$6:$D$16)+LOOKUP(BE55,'Tabla de puntos'!$C$6:$C$16,'Tabla de puntos'!$D$6:$D$16)+(LOOKUP(BF55,'Tabla de puntos'!$C$6:$C$16,'Tabla de puntos'!$E$6:$E$16))+(LOOKUP(BG55,'Tabla de puntos'!$C$6:$C$16,'Tabla de puntos'!$F$6:$F$16)))),(BB55+BC55+(LOOKUP(BD55,'Tabla de puntos'!$C$21:$C$31,'Tabla de puntos'!$D$21:$D$31)+LOOKUP(BE55,'Tabla de puntos'!$C$21:$C$31,'Tabla de puntos'!$D$21:$D$31)+(LOOKUP(BF55,'Tabla de puntos'!$C$21:$C$31,'Tabla de puntos'!$E$21:$E$31))+(LOOKUP(BG55,'Tabla de puntos'!$C$21:$C$31,'Tabla de puntos'!$F$21:$F$31)))))</f>
        <v>0</v>
      </c>
      <c r="BI55" s="52">
        <f t="shared" si="1"/>
        <v>52</v>
      </c>
    </row>
    <row r="56" spans="2:61" x14ac:dyDescent="0.25">
      <c r="B56" s="9">
        <v>13</v>
      </c>
      <c r="C56" s="9"/>
      <c r="D56" s="9" t="s">
        <v>235</v>
      </c>
      <c r="E56" s="13"/>
      <c r="F56" s="15"/>
      <c r="G56" s="16"/>
      <c r="H56" s="15"/>
      <c r="I56" s="15"/>
      <c r="J56" s="53"/>
      <c r="K56" s="2">
        <f>IF($J$42=1,(E56+F56+(LOOKUP(G56,'Tabla de puntos'!$C$6:$C$16,'Tabla de puntos'!$D$6:$D$16)+LOOKUP(H56,'Tabla de puntos'!$C$6:$C$16,'Tabla de puntos'!$D$6:$D$16)+(LOOKUP(I56,'Tabla de puntos'!$C$6:$C$16,'Tabla de puntos'!$E$6:$E$16))+(LOOKUP(J56,'Tabla de puntos'!$C$6:$C$16,'Tabla de puntos'!$F$6:$F$16)))),(E56+F56+(LOOKUP(G56,'Tabla de puntos'!$C$21:$C$31,'Tabla de puntos'!$D$21:$D$31)+LOOKUP(H56,'Tabla de puntos'!$C$21:$C$31,'Tabla de puntos'!$D$21:$D$31)+(LOOKUP(I56,'Tabla de puntos'!$C$21:$C$31,'Tabla de puntos'!$E$21:$E$31))+(LOOKUP(J56,'Tabla de puntos'!$C$21:$C$31,'Tabla de puntos'!$F$21:$F$31)))))</f>
        <v>0</v>
      </c>
      <c r="L56" s="13"/>
      <c r="M56" s="15"/>
      <c r="N56" s="15"/>
      <c r="O56" s="15"/>
      <c r="P56" s="15"/>
      <c r="Q56" s="53"/>
      <c r="R56" s="9">
        <f>IF($Q$42=1,(L56+M56+(LOOKUP(N56,'Tabla de puntos'!$C$6:$C$16,'Tabla de puntos'!$D$6:$D$16)+LOOKUP(O56,'Tabla de puntos'!$C$6:$C$16,'Tabla de puntos'!$D$6:$D$16)+(LOOKUP(P56,'Tabla de puntos'!$C$6:$C$16,'Tabla de puntos'!$E$6:$E$16))+(LOOKUP(Q56,'Tabla de puntos'!$C$6:$C$16,'Tabla de puntos'!$F$6:$F$16)))),(L56+M56+(LOOKUP(N56,'Tabla de puntos'!$C$21:$C$31,'Tabla de puntos'!$D$21:$D$31)+LOOKUP(O56,'Tabla de puntos'!$C$21:$C$31,'Tabla de puntos'!$D$21:$D$31)+(LOOKUP(P56,'Tabla de puntos'!$C$21:$C$31,'Tabla de puntos'!$E$21:$E$31))+(LOOKUP(Q56,'Tabla de puntos'!$C$21:$C$31,'Tabla de puntos'!$F$21:$F$31)))))</f>
        <v>0</v>
      </c>
      <c r="S56" s="13"/>
      <c r="T56" s="15"/>
      <c r="U56" s="15"/>
      <c r="V56" s="15"/>
      <c r="W56" s="15"/>
      <c r="X56" s="53"/>
      <c r="Y56" s="9">
        <f>IF($X$42=1,(S56+T56+(LOOKUP(U56,'Tabla de puntos'!$C$6:$C$16,'Tabla de puntos'!$D$6:$D$16)+LOOKUP(V56,'Tabla de puntos'!$C$6:$C$16,'Tabla de puntos'!$D$6:$D$16)+(LOOKUP(W56,'Tabla de puntos'!$C$6:$C$16,'Tabla de puntos'!$E$6:$E$16))+(LOOKUP(X56,'Tabla de puntos'!$C$6:$C$16,'Tabla de puntos'!$F$6:$F$16)))),(S56+T56+(LOOKUP(U56,'Tabla de puntos'!$C$21:$C$31,'Tabla de puntos'!$D$21:$D$31)+LOOKUP(V56,'Tabla de puntos'!$C$21:$C$31,'Tabla de puntos'!$D$21:$D$31)+(LOOKUP(W56,'Tabla de puntos'!$C$21:$C$31,'Tabla de puntos'!$E$21:$E$31))+(LOOKUP(X56,'Tabla de puntos'!$C$21:$C$31,'Tabla de puntos'!$F$21:$F$31)))))</f>
        <v>0</v>
      </c>
      <c r="Z56" s="16">
        <v>1</v>
      </c>
      <c r="AA56" s="15">
        <v>5</v>
      </c>
      <c r="AB56" s="15">
        <v>6</v>
      </c>
      <c r="AC56" s="15">
        <v>7</v>
      </c>
      <c r="AD56" s="15"/>
      <c r="AE56" s="53">
        <v>6</v>
      </c>
      <c r="AF56" s="9">
        <f>IF($AE$42=1,(Z56+AA56+(LOOKUP(AB56,'Tabla de puntos'!$C$6:$C$16,'Tabla de puntos'!$D$6:$D$16)+LOOKUP(AC56,'Tabla de puntos'!$C$6:$C$16,'Tabla de puntos'!$D$6:$D$16)+(LOOKUP(AD56,'Tabla de puntos'!$C$6:$C$16,'Tabla de puntos'!$E$6:$E$16))+(LOOKUP(AE56,'Tabla de puntos'!$C$6:$C$16,'Tabla de puntos'!$F$6:$F$16)))),(Z56+AA56+(LOOKUP(AB56,'Tabla de puntos'!$C$21:$C$31,'Tabla de puntos'!$D$21:$D$31)+LOOKUP(AC56,'Tabla de puntos'!$C$21:$C$31,'Tabla de puntos'!$D$21:$D$31)+(LOOKUP(AD56,'Tabla de puntos'!$C$21:$C$31,'Tabla de puntos'!$E$21:$E$31))+(LOOKUP(AE56,'Tabla de puntos'!$C$21:$C$31,'Tabla de puntos'!$F$21:$F$31)))))</f>
        <v>21</v>
      </c>
      <c r="AG56" s="16">
        <v>1</v>
      </c>
      <c r="AH56" s="15">
        <v>5</v>
      </c>
      <c r="AI56" s="15">
        <v>4</v>
      </c>
      <c r="AJ56" s="15">
        <v>6</v>
      </c>
      <c r="AK56" s="15"/>
      <c r="AL56" s="64">
        <v>4</v>
      </c>
      <c r="AM56" s="9">
        <f>IF($AL$42=1,(AG56+AH56+(LOOKUP(AI56,'Tabla de puntos'!$C$6:$C$16,'Tabla de puntos'!$D$6:$D$16)+LOOKUP(AJ56,'Tabla de puntos'!$C$6:$C$16,'Tabla de puntos'!$D$6:$D$16)+(LOOKUP(AK56,'Tabla de puntos'!$C$6:$C$16,'Tabla de puntos'!$E$6:$E$16))+(LOOKUP(AL56,'Tabla de puntos'!$C$6:$C$16,'Tabla de puntos'!$F$6:$F$16)))),(AG56+AH56+(LOOKUP(AI56,'Tabla de puntos'!$C$21:$C$31,'Tabla de puntos'!$D$21:$D$31)+LOOKUP(AJ56,'Tabla de puntos'!$C$21:$C$31,'Tabla de puntos'!$D$21:$D$31)+(LOOKUP(AK56,'Tabla de puntos'!$C$21:$C$31,'Tabla de puntos'!$E$21:$E$31))+(LOOKUP(AL56,'Tabla de puntos'!$C$21:$C$31,'Tabla de puntos'!$F$21:$F$31)))))</f>
        <v>28</v>
      </c>
      <c r="AN56" s="16"/>
      <c r="AO56" s="15"/>
      <c r="AP56" s="15"/>
      <c r="AQ56" s="15"/>
      <c r="AR56" s="15"/>
      <c r="AS56" s="53"/>
      <c r="AT56" s="9">
        <f>IF($AS$42=1,(AN56+AO56+(LOOKUP(AP56,'Tabla de puntos'!$C$6:$C$16,'Tabla de puntos'!$D$6:$D$16)+LOOKUP(AQ56,'Tabla de puntos'!$C$6:$C$16,'Tabla de puntos'!$D$6:$D$16)+(LOOKUP(AR56,'Tabla de puntos'!$C$6:$C$16,'Tabla de puntos'!$E$6:$E$16))+(LOOKUP(AS56,'Tabla de puntos'!$C$6:$C$16,'Tabla de puntos'!$F$6:$F$16)))),(AN56+AO56+(LOOKUP(AP56,'Tabla de puntos'!$C$21:$C$31,'Tabla de puntos'!$D$21:$D$31)+LOOKUP(AQ56,'Tabla de puntos'!$C$21:$C$31,'Tabla de puntos'!$D$21:$D$31)+(LOOKUP(AR56,'Tabla de puntos'!$C$21:$C$31,'Tabla de puntos'!$E$21:$E$31))+(LOOKUP(AS56,'Tabla de puntos'!$C$21:$C$31,'Tabla de puntos'!$F$21:$F$31)))))</f>
        <v>0</v>
      </c>
      <c r="AU56" s="16"/>
      <c r="AV56" s="15"/>
      <c r="AW56" s="15"/>
      <c r="AX56" s="15"/>
      <c r="AY56" s="15"/>
      <c r="AZ56" s="71"/>
      <c r="BA56" s="53">
        <f>IF($AZ$42=1,(AU56+AV56+(LOOKUP(AW56,'Tabla de puntos'!$C$6:$C$16,'Tabla de puntos'!$D$6:$D$16)+LOOKUP(AX56,'Tabla de puntos'!$C$6:$C$16,'Tabla de puntos'!$D$6:$D$16)+(LOOKUP(AY56,'Tabla de puntos'!$C$6:$C$16,'Tabla de puntos'!$E$6:$E$16))+(LOOKUP(AZ56,'Tabla de puntos'!$C$6:$C$16,'Tabla de puntos'!$F$6:$F$16)))),(AU56+AV56+(LOOKUP(AW56,'Tabla de puntos'!$C$21:$C$31,'Tabla de puntos'!$D$21:$D$31)+LOOKUP(AX56,'Tabla de puntos'!$C$21:$C$31,'Tabla de puntos'!$D$21:$D$31)+(LOOKUP(AY56,'Tabla de puntos'!$C$21:$C$31,'Tabla de puntos'!$E$21:$E$31))+(LOOKUP(AZ56,'Tabla de puntos'!$C$21:$C$31,'Tabla de puntos'!$F$21:$F$31)))))</f>
        <v>0</v>
      </c>
      <c r="BB56" s="16"/>
      <c r="BC56" s="15"/>
      <c r="BD56" s="15"/>
      <c r="BE56" s="15"/>
      <c r="BF56" s="15"/>
      <c r="BG56" s="53"/>
      <c r="BH56" s="53">
        <f>IF($BG$11=1,(BB56+BC56+(LOOKUP(BD56,'Tabla de puntos'!$C$6:$C$16,'Tabla de puntos'!$D$6:$D$16)+LOOKUP(BE56,'Tabla de puntos'!$C$6:$C$16,'Tabla de puntos'!$D$6:$D$16)+(LOOKUP(BF56,'Tabla de puntos'!$C$6:$C$16,'Tabla de puntos'!$E$6:$E$16))+(LOOKUP(BG56,'Tabla de puntos'!$C$6:$C$16,'Tabla de puntos'!$F$6:$F$16)))),(BB56+BC56+(LOOKUP(BD56,'Tabla de puntos'!$C$21:$C$31,'Tabla de puntos'!$D$21:$D$31)+LOOKUP(BE56,'Tabla de puntos'!$C$21:$C$31,'Tabla de puntos'!$D$21:$D$31)+(LOOKUP(BF56,'Tabla de puntos'!$C$21:$C$31,'Tabla de puntos'!$E$21:$E$31))+(LOOKUP(BG56,'Tabla de puntos'!$C$21:$C$31,'Tabla de puntos'!$F$21:$F$31)))))</f>
        <v>0</v>
      </c>
      <c r="BI56" s="52">
        <f t="shared" si="1"/>
        <v>49</v>
      </c>
    </row>
    <row r="57" spans="2:61" x14ac:dyDescent="0.25">
      <c r="B57" s="9">
        <v>14</v>
      </c>
      <c r="C57" s="9"/>
      <c r="D57" s="9" t="s">
        <v>435</v>
      </c>
      <c r="E57" s="13"/>
      <c r="F57" s="15"/>
      <c r="G57" s="16"/>
      <c r="H57" s="15"/>
      <c r="I57" s="15"/>
      <c r="J57" s="53"/>
      <c r="K57" s="2">
        <f>IF($J$42=1,(E57+F57+(LOOKUP(G57,'Tabla de puntos'!$C$6:$C$16,'Tabla de puntos'!$D$6:$D$16)+LOOKUP(H57,'Tabla de puntos'!$C$6:$C$16,'Tabla de puntos'!$D$6:$D$16)+(LOOKUP(I57,'Tabla de puntos'!$C$6:$C$16,'Tabla de puntos'!$E$6:$E$16))+(LOOKUP(J57,'Tabla de puntos'!$C$6:$C$16,'Tabla de puntos'!$F$6:$F$16)))),(E57+F57+(LOOKUP(G57,'Tabla de puntos'!$C$21:$C$31,'Tabla de puntos'!$D$21:$D$31)+LOOKUP(H57,'Tabla de puntos'!$C$21:$C$31,'Tabla de puntos'!$D$21:$D$31)+(LOOKUP(I57,'Tabla de puntos'!$C$21:$C$31,'Tabla de puntos'!$E$21:$E$31))+(LOOKUP(J57,'Tabla de puntos'!$C$21:$C$31,'Tabla de puntos'!$F$21:$F$31)))))</f>
        <v>0</v>
      </c>
      <c r="L57" s="13"/>
      <c r="M57" s="15"/>
      <c r="N57" s="15"/>
      <c r="O57" s="15"/>
      <c r="P57" s="15"/>
      <c r="Q57" s="53"/>
      <c r="R57" s="9">
        <f>IF($Q$42=1,(L57+M57+(LOOKUP(N57,'Tabla de puntos'!$C$6:$C$16,'Tabla de puntos'!$D$6:$D$16)+LOOKUP(O57,'Tabla de puntos'!$C$6:$C$16,'Tabla de puntos'!$D$6:$D$16)+(LOOKUP(P57,'Tabla de puntos'!$C$6:$C$16,'Tabla de puntos'!$E$6:$E$16))+(LOOKUP(Q57,'Tabla de puntos'!$C$6:$C$16,'Tabla de puntos'!$F$6:$F$16)))),(L57+M57+(LOOKUP(N57,'Tabla de puntos'!$C$21:$C$31,'Tabla de puntos'!$D$21:$D$31)+LOOKUP(O57,'Tabla de puntos'!$C$21:$C$31,'Tabla de puntos'!$D$21:$D$31)+(LOOKUP(P57,'Tabla de puntos'!$C$21:$C$31,'Tabla de puntos'!$E$21:$E$31))+(LOOKUP(Q57,'Tabla de puntos'!$C$21:$C$31,'Tabla de puntos'!$F$21:$F$31)))))</f>
        <v>0</v>
      </c>
      <c r="S57" s="13"/>
      <c r="T57" s="15"/>
      <c r="U57" s="15"/>
      <c r="V57" s="15"/>
      <c r="W57" s="15"/>
      <c r="X57" s="53"/>
      <c r="Y57" s="9">
        <f>IF($X$42=1,(S57+T57+(LOOKUP(U57,'Tabla de puntos'!$C$6:$C$16,'Tabla de puntos'!$D$6:$D$16)+LOOKUP(V57,'Tabla de puntos'!$C$6:$C$16,'Tabla de puntos'!$D$6:$D$16)+(LOOKUP(W57,'Tabla de puntos'!$C$6:$C$16,'Tabla de puntos'!$E$6:$E$16))+(LOOKUP(X57,'Tabla de puntos'!$C$6:$C$16,'Tabla de puntos'!$F$6:$F$16)))),(S57+T57+(LOOKUP(U57,'Tabla de puntos'!$C$21:$C$31,'Tabla de puntos'!$D$21:$D$31)+LOOKUP(V57,'Tabla de puntos'!$C$21:$C$31,'Tabla de puntos'!$D$21:$D$31)+(LOOKUP(W57,'Tabla de puntos'!$C$21:$C$31,'Tabla de puntos'!$E$21:$E$31))+(LOOKUP(X57,'Tabla de puntos'!$C$21:$C$31,'Tabla de puntos'!$F$21:$F$31)))))</f>
        <v>0</v>
      </c>
      <c r="Z57" s="16"/>
      <c r="AA57" s="15"/>
      <c r="AB57" s="15"/>
      <c r="AC57" s="15"/>
      <c r="AD57" s="15"/>
      <c r="AE57" s="58"/>
      <c r="AF57" s="9">
        <f>IF($AE$42=1,(Z57+AA57+(LOOKUP(AB57,'Tabla de puntos'!$C$6:$C$16,'Tabla de puntos'!$D$6:$D$16)+LOOKUP(AC57,'Tabla de puntos'!$C$6:$C$16,'Tabla de puntos'!$D$6:$D$16)+(LOOKUP(AD57,'Tabla de puntos'!$C$6:$C$16,'Tabla de puntos'!$E$6:$E$16))+(LOOKUP(AE57,'Tabla de puntos'!$C$6:$C$16,'Tabla de puntos'!$F$6:$F$16)))),(Z57+AA57+(LOOKUP(AB57,'Tabla de puntos'!$C$21:$C$31,'Tabla de puntos'!$D$21:$D$31)+LOOKUP(AC57,'Tabla de puntos'!$C$21:$C$31,'Tabla de puntos'!$D$21:$D$31)+(LOOKUP(AD57,'Tabla de puntos'!$C$21:$C$31,'Tabla de puntos'!$E$21:$E$31))+(LOOKUP(AE57,'Tabla de puntos'!$C$21:$C$31,'Tabla de puntos'!$F$21:$F$31)))))</f>
        <v>0</v>
      </c>
      <c r="AG57" s="16"/>
      <c r="AH57" s="15"/>
      <c r="AI57" s="15"/>
      <c r="AJ57" s="15"/>
      <c r="AK57" s="15"/>
      <c r="AL57" s="53"/>
      <c r="AM57" s="9">
        <f>IF($AL$42=1,(AG57+AH57+(LOOKUP(AI57,'Tabla de puntos'!$C$6:$C$16,'Tabla de puntos'!$D$6:$D$16)+LOOKUP(AJ57,'Tabla de puntos'!$C$6:$C$16,'Tabla de puntos'!$D$6:$D$16)+(LOOKUP(AK57,'Tabla de puntos'!$C$6:$C$16,'Tabla de puntos'!$E$6:$E$16))+(LOOKUP(AL57,'Tabla de puntos'!$C$6:$C$16,'Tabla de puntos'!$F$6:$F$16)))),(AG57+AH57+(LOOKUP(AI57,'Tabla de puntos'!$C$21:$C$31,'Tabla de puntos'!$D$21:$D$31)+LOOKUP(AJ57,'Tabla de puntos'!$C$21:$C$31,'Tabla de puntos'!$D$21:$D$31)+(LOOKUP(AK57,'Tabla de puntos'!$C$21:$C$31,'Tabla de puntos'!$E$21:$E$31))+(LOOKUP(AL57,'Tabla de puntos'!$C$21:$C$31,'Tabla de puntos'!$F$21:$F$31)))))</f>
        <v>0</v>
      </c>
      <c r="AN57" s="16"/>
      <c r="AO57" s="15"/>
      <c r="AP57" s="15"/>
      <c r="AQ57" s="15"/>
      <c r="AR57" s="15"/>
      <c r="AS57" s="53"/>
      <c r="AT57" s="9">
        <f>IF($AS$42=1,(AN57+AO57+(LOOKUP(AP57,'Tabla de puntos'!$C$6:$C$16,'Tabla de puntos'!$D$6:$D$16)+LOOKUP(AQ57,'Tabla de puntos'!$C$6:$C$16,'Tabla de puntos'!$D$6:$D$16)+(LOOKUP(AR57,'Tabla de puntos'!$C$6:$C$16,'Tabla de puntos'!$E$6:$E$16))+(LOOKUP(AS57,'Tabla de puntos'!$C$6:$C$16,'Tabla de puntos'!$F$6:$F$16)))),(AN57+AO57+(LOOKUP(AP57,'Tabla de puntos'!$C$21:$C$31,'Tabla de puntos'!$D$21:$D$31)+LOOKUP(AQ57,'Tabla de puntos'!$C$21:$C$31,'Tabla de puntos'!$D$21:$D$31)+(LOOKUP(AR57,'Tabla de puntos'!$C$21:$C$31,'Tabla de puntos'!$E$21:$E$31))+(LOOKUP(AS57,'Tabla de puntos'!$C$21:$C$31,'Tabla de puntos'!$F$21:$F$31)))))</f>
        <v>0</v>
      </c>
      <c r="AU57" s="16">
        <v>1</v>
      </c>
      <c r="AV57" s="15">
        <v>5</v>
      </c>
      <c r="AW57" s="15">
        <v>1</v>
      </c>
      <c r="AX57" s="15"/>
      <c r="AY57" s="15"/>
      <c r="AZ57" s="53">
        <v>1</v>
      </c>
      <c r="BA57" s="53">
        <f>IF($AZ$42=1,(AU57+AV57+(LOOKUP(AW57,'Tabla de puntos'!$C$6:$C$16,'Tabla de puntos'!$D$6:$D$16)+LOOKUP(AX57,'Tabla de puntos'!$C$6:$C$16,'Tabla de puntos'!$D$6:$D$16)+(LOOKUP(AY57,'Tabla de puntos'!$C$6:$C$16,'Tabla de puntos'!$E$6:$E$16))+(LOOKUP(AZ57,'Tabla de puntos'!$C$6:$C$16,'Tabla de puntos'!$F$6:$F$16)))),(AU57+AV57+(LOOKUP(AW57,'Tabla de puntos'!$C$21:$C$31,'Tabla de puntos'!$D$21:$D$31)+LOOKUP(AX57,'Tabla de puntos'!$C$21:$C$31,'Tabla de puntos'!$D$21:$D$31)+(LOOKUP(AY57,'Tabla de puntos'!$C$21:$C$31,'Tabla de puntos'!$E$21:$E$31))+(LOOKUP(AZ57,'Tabla de puntos'!$C$21:$C$31,'Tabla de puntos'!$F$21:$F$31)))))</f>
        <v>43</v>
      </c>
      <c r="BB57" s="16"/>
      <c r="BC57" s="15"/>
      <c r="BD57" s="15"/>
      <c r="BE57" s="15"/>
      <c r="BF57" s="15"/>
      <c r="BG57" s="53"/>
      <c r="BH57" s="53">
        <f>IF($BG$11=1,(BB57+BC57+(LOOKUP(BD57,'Tabla de puntos'!$C$6:$C$16,'Tabla de puntos'!$D$6:$D$16)+LOOKUP(BE57,'Tabla de puntos'!$C$6:$C$16,'Tabla de puntos'!$D$6:$D$16)+(LOOKUP(BF57,'Tabla de puntos'!$C$6:$C$16,'Tabla de puntos'!$E$6:$E$16))+(LOOKUP(BG57,'Tabla de puntos'!$C$6:$C$16,'Tabla de puntos'!$F$6:$F$16)))),(BB57+BC57+(LOOKUP(BD57,'Tabla de puntos'!$C$21:$C$31,'Tabla de puntos'!$D$21:$D$31)+LOOKUP(BE57,'Tabla de puntos'!$C$21:$C$31,'Tabla de puntos'!$D$21:$D$31)+(LOOKUP(BF57,'Tabla de puntos'!$C$21:$C$31,'Tabla de puntos'!$E$21:$E$31))+(LOOKUP(BG57,'Tabla de puntos'!$C$21:$C$31,'Tabla de puntos'!$F$21:$F$31)))))</f>
        <v>0</v>
      </c>
      <c r="BI57" s="52">
        <f t="shared" si="1"/>
        <v>43</v>
      </c>
    </row>
    <row r="58" spans="2:61" x14ac:dyDescent="0.25">
      <c r="B58" s="9">
        <v>15</v>
      </c>
      <c r="C58" s="9"/>
      <c r="D58" s="9" t="s">
        <v>178</v>
      </c>
      <c r="E58" s="13"/>
      <c r="F58" s="15"/>
      <c r="G58" s="16"/>
      <c r="H58" s="15"/>
      <c r="I58" s="15"/>
      <c r="J58" s="53"/>
      <c r="K58" s="2">
        <f>IF($J$42=1,(E58+F58+(LOOKUP(G58,'Tabla de puntos'!$C$6:$C$16,'Tabla de puntos'!$D$6:$D$16)+LOOKUP(H58,'Tabla de puntos'!$C$6:$C$16,'Tabla de puntos'!$D$6:$D$16)+(LOOKUP(I58,'Tabla de puntos'!$C$6:$C$16,'Tabla de puntos'!$E$6:$E$16))+(LOOKUP(J58,'Tabla de puntos'!$C$6:$C$16,'Tabla de puntos'!$F$6:$F$16)))),(E58+F58+(LOOKUP(G58,'Tabla de puntos'!$C$21:$C$31,'Tabla de puntos'!$D$21:$D$31)+LOOKUP(H58,'Tabla de puntos'!$C$21:$C$31,'Tabla de puntos'!$D$21:$D$31)+(LOOKUP(I58,'Tabla de puntos'!$C$21:$C$31,'Tabla de puntos'!$E$21:$E$31))+(LOOKUP(J58,'Tabla de puntos'!$C$21:$C$31,'Tabla de puntos'!$F$21:$F$31)))))</f>
        <v>0</v>
      </c>
      <c r="L58" s="13">
        <v>1</v>
      </c>
      <c r="M58" s="15">
        <v>5</v>
      </c>
      <c r="N58" s="15">
        <v>5</v>
      </c>
      <c r="O58" s="15"/>
      <c r="P58" s="15"/>
      <c r="Q58" s="53"/>
      <c r="R58" s="9">
        <f>IF($Q$42=1,(L58+M58+(LOOKUP(N58,'Tabla de puntos'!$C$6:$C$16,'Tabla de puntos'!$D$6:$D$16)+LOOKUP(O58,'Tabla de puntos'!$C$6:$C$16,'Tabla de puntos'!$D$6:$D$16)+(LOOKUP(P58,'Tabla de puntos'!$C$6:$C$16,'Tabla de puntos'!$E$6:$E$16))+(LOOKUP(Q58,'Tabla de puntos'!$C$6:$C$16,'Tabla de puntos'!$F$6:$F$16)))),(L58+M58+(LOOKUP(N58,'Tabla de puntos'!$C$21:$C$31,'Tabla de puntos'!$D$21:$D$31)+LOOKUP(O58,'Tabla de puntos'!$C$21:$C$31,'Tabla de puntos'!$D$21:$D$31)+(LOOKUP(P58,'Tabla de puntos'!$C$21:$C$31,'Tabla de puntos'!$E$21:$E$31))+(LOOKUP(Q58,'Tabla de puntos'!$C$21:$C$31,'Tabla de puntos'!$F$21:$F$31)))))</f>
        <v>13.5</v>
      </c>
      <c r="S58" s="13">
        <v>1</v>
      </c>
      <c r="T58" s="15">
        <v>5</v>
      </c>
      <c r="U58" s="15">
        <v>6</v>
      </c>
      <c r="V58" s="15">
        <v>7</v>
      </c>
      <c r="W58" s="15"/>
      <c r="X58" s="53">
        <v>6</v>
      </c>
      <c r="Y58" s="9">
        <f>IF($X$42=1,(S58+T58+(LOOKUP(U58,'Tabla de puntos'!$C$6:$C$16,'Tabla de puntos'!$D$6:$D$16)+LOOKUP(V58,'Tabla de puntos'!$C$6:$C$16,'Tabla de puntos'!$D$6:$D$16)+(LOOKUP(W58,'Tabla de puntos'!$C$6:$C$16,'Tabla de puntos'!$E$6:$E$16))+(LOOKUP(X58,'Tabla de puntos'!$C$6:$C$16,'Tabla de puntos'!$F$6:$F$16)))),(S58+T58+(LOOKUP(U58,'Tabla de puntos'!$C$21:$C$31,'Tabla de puntos'!$D$21:$D$31)+LOOKUP(V58,'Tabla de puntos'!$C$21:$C$31,'Tabla de puntos'!$D$21:$D$31)+(LOOKUP(W58,'Tabla de puntos'!$C$21:$C$31,'Tabla de puntos'!$E$21:$E$31))+(LOOKUP(X58,'Tabla de puntos'!$C$21:$C$31,'Tabla de puntos'!$F$21:$F$31)))))</f>
        <v>21</v>
      </c>
      <c r="Z58" s="16"/>
      <c r="AA58" s="15"/>
      <c r="AB58" s="15"/>
      <c r="AC58" s="15"/>
      <c r="AD58" s="15"/>
      <c r="AE58" s="53"/>
      <c r="AF58" s="9">
        <f>IF($AE$42=1,(Z58+AA58+(LOOKUP(AB58,'Tabla de puntos'!$C$6:$C$16,'Tabla de puntos'!$D$6:$D$16)+LOOKUP(AC58,'Tabla de puntos'!$C$6:$C$16,'Tabla de puntos'!$D$6:$D$16)+(LOOKUP(AD58,'Tabla de puntos'!$C$6:$C$16,'Tabla de puntos'!$E$6:$E$16))+(LOOKUP(AE58,'Tabla de puntos'!$C$6:$C$16,'Tabla de puntos'!$F$6:$F$16)))),(Z58+AA58+(LOOKUP(AB58,'Tabla de puntos'!$C$21:$C$31,'Tabla de puntos'!$D$21:$D$31)+LOOKUP(AC58,'Tabla de puntos'!$C$21:$C$31,'Tabla de puntos'!$D$21:$D$31)+(LOOKUP(AD58,'Tabla de puntos'!$C$21:$C$31,'Tabla de puntos'!$E$21:$E$31))+(LOOKUP(AE58,'Tabla de puntos'!$C$21:$C$31,'Tabla de puntos'!$F$21:$F$31)))))</f>
        <v>0</v>
      </c>
      <c r="AG58" s="16"/>
      <c r="AH58" s="15"/>
      <c r="AI58" s="15"/>
      <c r="AJ58" s="15"/>
      <c r="AK58" s="15"/>
      <c r="AL58" s="53"/>
      <c r="AM58" s="9">
        <f>IF($AL$42=1,(AG58+AH58+(LOOKUP(AI58,'Tabla de puntos'!$C$6:$C$16,'Tabla de puntos'!$D$6:$D$16)+LOOKUP(AJ58,'Tabla de puntos'!$C$6:$C$16,'Tabla de puntos'!$D$6:$D$16)+(LOOKUP(AK58,'Tabla de puntos'!$C$6:$C$16,'Tabla de puntos'!$E$6:$E$16))+(LOOKUP(AL58,'Tabla de puntos'!$C$6:$C$16,'Tabla de puntos'!$F$6:$F$16)))),(AG58+AH58+(LOOKUP(AI58,'Tabla de puntos'!$C$21:$C$31,'Tabla de puntos'!$D$21:$D$31)+LOOKUP(AJ58,'Tabla de puntos'!$C$21:$C$31,'Tabla de puntos'!$D$21:$D$31)+(LOOKUP(AK58,'Tabla de puntos'!$C$21:$C$31,'Tabla de puntos'!$E$21:$E$31))+(LOOKUP(AL58,'Tabla de puntos'!$C$21:$C$31,'Tabla de puntos'!$F$21:$F$31)))))</f>
        <v>0</v>
      </c>
      <c r="AN58" s="16"/>
      <c r="AO58" s="15"/>
      <c r="AP58" s="15"/>
      <c r="AQ58" s="15"/>
      <c r="AR58" s="15"/>
      <c r="AS58" s="53"/>
      <c r="AT58" s="9">
        <f>IF($AS$42=1,(AN58+AO58+(LOOKUP(AP58,'Tabla de puntos'!$C$6:$C$16,'Tabla de puntos'!$D$6:$D$16)+LOOKUP(AQ58,'Tabla de puntos'!$C$6:$C$16,'Tabla de puntos'!$D$6:$D$16)+(LOOKUP(AR58,'Tabla de puntos'!$C$6:$C$16,'Tabla de puntos'!$E$6:$E$16))+(LOOKUP(AS58,'Tabla de puntos'!$C$6:$C$16,'Tabla de puntos'!$F$6:$F$16)))),(AN58+AO58+(LOOKUP(AP58,'Tabla de puntos'!$C$21:$C$31,'Tabla de puntos'!$D$21:$D$31)+LOOKUP(AQ58,'Tabla de puntos'!$C$21:$C$31,'Tabla de puntos'!$D$21:$D$31)+(LOOKUP(AR58,'Tabla de puntos'!$C$21:$C$31,'Tabla de puntos'!$E$21:$E$31))+(LOOKUP(AS58,'Tabla de puntos'!$C$21:$C$31,'Tabla de puntos'!$F$21:$F$31)))))</f>
        <v>0</v>
      </c>
      <c r="AU58" s="16">
        <v>1</v>
      </c>
      <c r="AV58" s="15">
        <v>5</v>
      </c>
      <c r="AW58" s="15"/>
      <c r="AX58" s="15"/>
      <c r="AY58" s="15"/>
      <c r="AZ58" s="53">
        <v>10</v>
      </c>
      <c r="BA58" s="53">
        <f>IF($AZ$42=1,(AU58+AV58+(LOOKUP(AW58,'Tabla de puntos'!$C$6:$C$16,'Tabla de puntos'!$D$6:$D$16)+LOOKUP(AX58,'Tabla de puntos'!$C$6:$C$16,'Tabla de puntos'!$D$6:$D$16)+(LOOKUP(AY58,'Tabla de puntos'!$C$6:$C$16,'Tabla de puntos'!$E$6:$E$16))+(LOOKUP(AZ58,'Tabla de puntos'!$C$6:$C$16,'Tabla de puntos'!$F$6:$F$16)))),(AU58+AV58+(LOOKUP(AW58,'Tabla de puntos'!$C$21:$C$31,'Tabla de puntos'!$D$21:$D$31)+LOOKUP(AX58,'Tabla de puntos'!$C$21:$C$31,'Tabla de puntos'!$D$21:$D$31)+(LOOKUP(AY58,'Tabla de puntos'!$C$21:$C$31,'Tabla de puntos'!$E$21:$E$31))+(LOOKUP(AZ58,'Tabla de puntos'!$C$21:$C$31,'Tabla de puntos'!$F$21:$F$31)))))</f>
        <v>7</v>
      </c>
      <c r="BB58" s="16"/>
      <c r="BC58" s="15"/>
      <c r="BD58" s="15"/>
      <c r="BE58" s="15"/>
      <c r="BF58" s="15"/>
      <c r="BG58" s="53"/>
      <c r="BH58" s="53">
        <f>IF($BG$11=1,(BB58+BC58+(LOOKUP(BD58,'Tabla de puntos'!$C$6:$C$16,'Tabla de puntos'!$D$6:$D$16)+LOOKUP(BE58,'Tabla de puntos'!$C$6:$C$16,'Tabla de puntos'!$D$6:$D$16)+(LOOKUP(BF58,'Tabla de puntos'!$C$6:$C$16,'Tabla de puntos'!$E$6:$E$16))+(LOOKUP(BG58,'Tabla de puntos'!$C$6:$C$16,'Tabla de puntos'!$F$6:$F$16)))),(BB58+BC58+(LOOKUP(BD58,'Tabla de puntos'!$C$21:$C$31,'Tabla de puntos'!$D$21:$D$31)+LOOKUP(BE58,'Tabla de puntos'!$C$21:$C$31,'Tabla de puntos'!$D$21:$D$31)+(LOOKUP(BF58,'Tabla de puntos'!$C$21:$C$31,'Tabla de puntos'!$E$21:$E$31))+(LOOKUP(BG58,'Tabla de puntos'!$C$21:$C$31,'Tabla de puntos'!$F$21:$F$31)))))</f>
        <v>0</v>
      </c>
      <c r="BI58" s="52">
        <f t="shared" si="1"/>
        <v>41.5</v>
      </c>
    </row>
    <row r="59" spans="2:61" x14ac:dyDescent="0.25">
      <c r="B59" s="9">
        <v>16</v>
      </c>
      <c r="C59" s="9"/>
      <c r="D59" s="9" t="s">
        <v>220</v>
      </c>
      <c r="E59" s="13"/>
      <c r="F59" s="15"/>
      <c r="G59" s="16"/>
      <c r="H59" s="15"/>
      <c r="I59" s="15"/>
      <c r="J59" s="53"/>
      <c r="K59" s="2">
        <f>IF($J$42=1,(E59+F59+(LOOKUP(G59,'Tabla de puntos'!$C$6:$C$16,'Tabla de puntos'!$D$6:$D$16)+LOOKUP(H59,'Tabla de puntos'!$C$6:$C$16,'Tabla de puntos'!$D$6:$D$16)+(LOOKUP(I59,'Tabla de puntos'!$C$6:$C$16,'Tabla de puntos'!$E$6:$E$16))+(LOOKUP(J59,'Tabla de puntos'!$C$6:$C$16,'Tabla de puntos'!$F$6:$F$16)))),(E59+F59+(LOOKUP(G59,'Tabla de puntos'!$C$21:$C$31,'Tabla de puntos'!$D$21:$D$31)+LOOKUP(H59,'Tabla de puntos'!$C$21:$C$31,'Tabla de puntos'!$D$21:$D$31)+(LOOKUP(I59,'Tabla de puntos'!$C$21:$C$31,'Tabla de puntos'!$E$21:$E$31))+(LOOKUP(J59,'Tabla de puntos'!$C$21:$C$31,'Tabla de puntos'!$F$21:$F$31)))))</f>
        <v>0</v>
      </c>
      <c r="L59" s="13"/>
      <c r="M59" s="15"/>
      <c r="N59" s="15"/>
      <c r="O59" s="15"/>
      <c r="P59" s="15"/>
      <c r="Q59" s="53"/>
      <c r="R59" s="9">
        <f>IF($Q$42=1,(L59+M59+(LOOKUP(N59,'Tabla de puntos'!$C$6:$C$16,'Tabla de puntos'!$D$6:$D$16)+LOOKUP(O59,'Tabla de puntos'!$C$6:$C$16,'Tabla de puntos'!$D$6:$D$16)+(LOOKUP(P59,'Tabla de puntos'!$C$6:$C$16,'Tabla de puntos'!$E$6:$E$16))+(LOOKUP(Q59,'Tabla de puntos'!$C$6:$C$16,'Tabla de puntos'!$F$6:$F$16)))),(L59+M59+(LOOKUP(N59,'Tabla de puntos'!$C$21:$C$31,'Tabla de puntos'!$D$21:$D$31)+LOOKUP(O59,'Tabla de puntos'!$C$21:$C$31,'Tabla de puntos'!$D$21:$D$31)+(LOOKUP(P59,'Tabla de puntos'!$C$21:$C$31,'Tabla de puntos'!$E$21:$E$31))+(LOOKUP(Q59,'Tabla de puntos'!$C$21:$C$31,'Tabla de puntos'!$F$21:$F$31)))))</f>
        <v>0</v>
      </c>
      <c r="S59" s="13"/>
      <c r="T59" s="15"/>
      <c r="U59" s="15"/>
      <c r="V59" s="15"/>
      <c r="W59" s="15"/>
      <c r="X59" s="54"/>
      <c r="Y59" s="9">
        <f>IF($X$42=1,(S59+T59+(LOOKUP(U59,'Tabla de puntos'!$C$6:$C$16,'Tabla de puntos'!$D$6:$D$16)+LOOKUP(V59,'Tabla de puntos'!$C$6:$C$16,'Tabla de puntos'!$D$6:$D$16)+(LOOKUP(W59,'Tabla de puntos'!$C$6:$C$16,'Tabla de puntos'!$E$6:$E$16))+(LOOKUP(X59,'Tabla de puntos'!$C$6:$C$16,'Tabla de puntos'!$F$6:$F$16)))),(S59+T59+(LOOKUP(U59,'Tabla de puntos'!$C$21:$C$31,'Tabla de puntos'!$D$21:$D$31)+LOOKUP(V59,'Tabla de puntos'!$C$21:$C$31,'Tabla de puntos'!$D$21:$D$31)+(LOOKUP(W59,'Tabla de puntos'!$C$21:$C$31,'Tabla de puntos'!$E$21:$E$31))+(LOOKUP(X59,'Tabla de puntos'!$C$21:$C$31,'Tabla de puntos'!$F$21:$F$31)))))</f>
        <v>0</v>
      </c>
      <c r="Z59" s="16">
        <v>1</v>
      </c>
      <c r="AA59" s="15">
        <v>5</v>
      </c>
      <c r="AB59" s="15"/>
      <c r="AC59" s="15"/>
      <c r="AD59" s="15"/>
      <c r="AE59" s="58">
        <v>10</v>
      </c>
      <c r="AF59" s="9">
        <f>IF($AE$42=1,(Z59+AA59+(LOOKUP(AB59,'Tabla de puntos'!$C$6:$C$16,'Tabla de puntos'!$D$6:$D$16)+LOOKUP(AC59,'Tabla de puntos'!$C$6:$C$16,'Tabla de puntos'!$D$6:$D$16)+(LOOKUP(AD59,'Tabla de puntos'!$C$6:$C$16,'Tabla de puntos'!$E$6:$E$16))+(LOOKUP(AE59,'Tabla de puntos'!$C$6:$C$16,'Tabla de puntos'!$F$6:$F$16)))),(Z59+AA59+(LOOKUP(AB59,'Tabla de puntos'!$C$21:$C$31,'Tabla de puntos'!$D$21:$D$31)+LOOKUP(AC59,'Tabla de puntos'!$C$21:$C$31,'Tabla de puntos'!$D$21:$D$31)+(LOOKUP(AD59,'Tabla de puntos'!$C$21:$C$31,'Tabla de puntos'!$E$21:$E$31))+(LOOKUP(AE59,'Tabla de puntos'!$C$21:$C$31,'Tabla de puntos'!$F$21:$F$31)))))</f>
        <v>7</v>
      </c>
      <c r="AG59" s="16">
        <v>1</v>
      </c>
      <c r="AH59" s="15">
        <v>5</v>
      </c>
      <c r="AI59" s="15">
        <v>3</v>
      </c>
      <c r="AJ59" s="15">
        <v>4</v>
      </c>
      <c r="AK59" s="15"/>
      <c r="AL59" s="64">
        <v>3</v>
      </c>
      <c r="AM59" s="9">
        <f>IF($AL$42=1,(AG59+AH59+(LOOKUP(AI59,'Tabla de puntos'!$C$6:$C$16,'Tabla de puntos'!$D$6:$D$16)+LOOKUP(AJ59,'Tabla de puntos'!$C$6:$C$16,'Tabla de puntos'!$D$6:$D$16)+(LOOKUP(AK59,'Tabla de puntos'!$C$6:$C$16,'Tabla de puntos'!$E$6:$E$16))+(LOOKUP(AL59,'Tabla de puntos'!$C$6:$C$16,'Tabla de puntos'!$F$6:$F$16)))),(AG59+AH59+(LOOKUP(AI59,'Tabla de puntos'!$C$21:$C$31,'Tabla de puntos'!$D$21:$D$31)+LOOKUP(AJ59,'Tabla de puntos'!$C$21:$C$31,'Tabla de puntos'!$D$21:$D$31)+(LOOKUP(AK59,'Tabla de puntos'!$C$21:$C$31,'Tabla de puntos'!$E$21:$E$31))+(LOOKUP(AL59,'Tabla de puntos'!$C$21:$C$31,'Tabla de puntos'!$F$21:$F$31)))))</f>
        <v>34</v>
      </c>
      <c r="AN59" s="16"/>
      <c r="AO59" s="15"/>
      <c r="AP59" s="15"/>
      <c r="AQ59" s="15"/>
      <c r="AR59" s="15"/>
      <c r="AS59" s="53"/>
      <c r="AT59" s="9">
        <f>IF($AS$42=1,(AN59+AO59+(LOOKUP(AP59,'Tabla de puntos'!$C$6:$C$16,'Tabla de puntos'!$D$6:$D$16)+LOOKUP(AQ59,'Tabla de puntos'!$C$6:$C$16,'Tabla de puntos'!$D$6:$D$16)+(LOOKUP(AR59,'Tabla de puntos'!$C$6:$C$16,'Tabla de puntos'!$E$6:$E$16))+(LOOKUP(AS59,'Tabla de puntos'!$C$6:$C$16,'Tabla de puntos'!$F$6:$F$16)))),(AN59+AO59+(LOOKUP(AP59,'Tabla de puntos'!$C$21:$C$31,'Tabla de puntos'!$D$21:$D$31)+LOOKUP(AQ59,'Tabla de puntos'!$C$21:$C$31,'Tabla de puntos'!$D$21:$D$31)+(LOOKUP(AR59,'Tabla de puntos'!$C$21:$C$31,'Tabla de puntos'!$E$21:$E$31))+(LOOKUP(AS59,'Tabla de puntos'!$C$21:$C$31,'Tabla de puntos'!$F$21:$F$31)))))</f>
        <v>0</v>
      </c>
      <c r="AU59" s="16"/>
      <c r="AV59" s="15"/>
      <c r="AW59" s="15"/>
      <c r="AX59" s="15"/>
      <c r="AY59" s="15"/>
      <c r="AZ59" s="53"/>
      <c r="BA59" s="53">
        <f>IF($AZ$42=1,(AU59+AV59+(LOOKUP(AW59,'Tabla de puntos'!$C$6:$C$16,'Tabla de puntos'!$D$6:$D$16)+LOOKUP(AX59,'Tabla de puntos'!$C$6:$C$16,'Tabla de puntos'!$D$6:$D$16)+(LOOKUP(AY59,'Tabla de puntos'!$C$6:$C$16,'Tabla de puntos'!$E$6:$E$16))+(LOOKUP(AZ59,'Tabla de puntos'!$C$6:$C$16,'Tabla de puntos'!$F$6:$F$16)))),(AU59+AV59+(LOOKUP(AW59,'Tabla de puntos'!$C$21:$C$31,'Tabla de puntos'!$D$21:$D$31)+LOOKUP(AX59,'Tabla de puntos'!$C$21:$C$31,'Tabla de puntos'!$D$21:$D$31)+(LOOKUP(AY59,'Tabla de puntos'!$C$21:$C$31,'Tabla de puntos'!$E$21:$E$31))+(LOOKUP(AZ59,'Tabla de puntos'!$C$21:$C$31,'Tabla de puntos'!$F$21:$F$31)))))</f>
        <v>0</v>
      </c>
      <c r="BB59" s="16"/>
      <c r="BC59" s="15"/>
      <c r="BD59" s="15"/>
      <c r="BE59" s="15"/>
      <c r="BF59" s="15"/>
      <c r="BG59" s="53"/>
      <c r="BH59" s="53">
        <f>IF($BG$11=1,(BB59+BC59+(LOOKUP(BD59,'Tabla de puntos'!$C$6:$C$16,'Tabla de puntos'!$D$6:$D$16)+LOOKUP(BE59,'Tabla de puntos'!$C$6:$C$16,'Tabla de puntos'!$D$6:$D$16)+(LOOKUP(BF59,'Tabla de puntos'!$C$6:$C$16,'Tabla de puntos'!$E$6:$E$16))+(LOOKUP(BG59,'Tabla de puntos'!$C$6:$C$16,'Tabla de puntos'!$F$6:$F$16)))),(BB59+BC59+(LOOKUP(BD59,'Tabla de puntos'!$C$21:$C$31,'Tabla de puntos'!$D$21:$D$31)+LOOKUP(BE59,'Tabla de puntos'!$C$21:$C$31,'Tabla de puntos'!$D$21:$D$31)+(LOOKUP(BF59,'Tabla de puntos'!$C$21:$C$31,'Tabla de puntos'!$E$21:$E$31))+(LOOKUP(BG59,'Tabla de puntos'!$C$21:$C$31,'Tabla de puntos'!$F$21:$F$31)))))</f>
        <v>0</v>
      </c>
      <c r="BI59" s="52">
        <f t="shared" si="1"/>
        <v>41</v>
      </c>
    </row>
    <row r="60" spans="2:61" x14ac:dyDescent="0.25">
      <c r="B60" s="9">
        <v>17</v>
      </c>
      <c r="C60" s="9"/>
      <c r="D60" s="9" t="s">
        <v>98</v>
      </c>
      <c r="E60" s="13">
        <v>1</v>
      </c>
      <c r="F60" s="15">
        <v>5</v>
      </c>
      <c r="G60" s="16"/>
      <c r="H60" s="15">
        <v>6</v>
      </c>
      <c r="I60" s="15"/>
      <c r="J60" s="58"/>
      <c r="K60" s="2">
        <f>IF($J$42=1,(E60+F60+(LOOKUP(G60,'Tabla de puntos'!$C$6:$C$16,'Tabla de puntos'!$D$6:$D$16)+LOOKUP(H60,'Tabla de puntos'!$C$6:$C$16,'Tabla de puntos'!$D$6:$D$16)+(LOOKUP(I60,'Tabla de puntos'!$C$6:$C$16,'Tabla de puntos'!$E$6:$E$16))+(LOOKUP(J60,'Tabla de puntos'!$C$6:$C$16,'Tabla de puntos'!$F$6:$F$16)))),(E60+F60+(LOOKUP(G60,'Tabla de puntos'!$C$21:$C$31,'Tabla de puntos'!$D$21:$D$31)+LOOKUP(H60,'Tabla de puntos'!$C$21:$C$31,'Tabla de puntos'!$D$21:$D$31)+(LOOKUP(I60,'Tabla de puntos'!$C$21:$C$31,'Tabla de puntos'!$E$21:$E$31))+(LOOKUP(J60,'Tabla de puntos'!$C$21:$C$31,'Tabla de puntos'!$F$21:$F$31)))))</f>
        <v>10</v>
      </c>
      <c r="L60" s="13"/>
      <c r="M60" s="15"/>
      <c r="N60" s="15"/>
      <c r="O60" s="15"/>
      <c r="P60" s="15"/>
      <c r="Q60" s="58"/>
      <c r="R60" s="9">
        <f>IF($Q$42=1,(L60+M60+(LOOKUP(N60,'Tabla de puntos'!$C$6:$C$16,'Tabla de puntos'!$D$6:$D$16)+LOOKUP(O60,'Tabla de puntos'!$C$6:$C$16,'Tabla de puntos'!$D$6:$D$16)+(LOOKUP(P60,'Tabla de puntos'!$C$6:$C$16,'Tabla de puntos'!$E$6:$E$16))+(LOOKUP(Q60,'Tabla de puntos'!$C$6:$C$16,'Tabla de puntos'!$F$6:$F$16)))),(L60+M60+(LOOKUP(N60,'Tabla de puntos'!$C$21:$C$31,'Tabla de puntos'!$D$21:$D$31)+LOOKUP(O60,'Tabla de puntos'!$C$21:$C$31,'Tabla de puntos'!$D$21:$D$31)+(LOOKUP(P60,'Tabla de puntos'!$C$21:$C$31,'Tabla de puntos'!$E$21:$E$31))+(LOOKUP(Q60,'Tabla de puntos'!$C$21:$C$31,'Tabla de puntos'!$F$21:$F$31)))))</f>
        <v>0</v>
      </c>
      <c r="S60" s="13"/>
      <c r="T60" s="15"/>
      <c r="U60" s="15"/>
      <c r="V60" s="15"/>
      <c r="W60" s="15"/>
      <c r="X60" s="58"/>
      <c r="Y60" s="9">
        <f>IF($X$42=1,(S60+T60+(LOOKUP(U60,'Tabla de puntos'!$C$6:$C$16,'Tabla de puntos'!$D$6:$D$16)+LOOKUP(V60,'Tabla de puntos'!$C$6:$C$16,'Tabla de puntos'!$D$6:$D$16)+(LOOKUP(W60,'Tabla de puntos'!$C$6:$C$16,'Tabla de puntos'!$E$6:$E$16))+(LOOKUP(X60,'Tabla de puntos'!$C$6:$C$16,'Tabla de puntos'!$F$6:$F$16)))),(S60+T60+(LOOKUP(U60,'Tabla de puntos'!$C$21:$C$31,'Tabla de puntos'!$D$21:$D$31)+LOOKUP(V60,'Tabla de puntos'!$C$21:$C$31,'Tabla de puntos'!$D$21:$D$31)+(LOOKUP(W60,'Tabla de puntos'!$C$21:$C$31,'Tabla de puntos'!$E$21:$E$31))+(LOOKUP(X60,'Tabla de puntos'!$C$21:$C$31,'Tabla de puntos'!$F$21:$F$31)))))</f>
        <v>0</v>
      </c>
      <c r="Z60" s="16"/>
      <c r="AA60" s="15"/>
      <c r="AB60" s="15"/>
      <c r="AC60" s="15"/>
      <c r="AD60" s="15"/>
      <c r="AE60" s="58"/>
      <c r="AF60" s="9">
        <f>IF($AE$42=1,(Z60+AA60+(LOOKUP(AB60,'Tabla de puntos'!$C$6:$C$16,'Tabla de puntos'!$D$6:$D$16)+LOOKUP(AC60,'Tabla de puntos'!$C$6:$C$16,'Tabla de puntos'!$D$6:$D$16)+(LOOKUP(AD60,'Tabla de puntos'!$C$6:$C$16,'Tabla de puntos'!$E$6:$E$16))+(LOOKUP(AE60,'Tabla de puntos'!$C$6:$C$16,'Tabla de puntos'!$F$6:$F$16)))),(Z60+AA60+(LOOKUP(AB60,'Tabla de puntos'!$C$21:$C$31,'Tabla de puntos'!$D$21:$D$31)+LOOKUP(AC60,'Tabla de puntos'!$C$21:$C$31,'Tabla de puntos'!$D$21:$D$31)+(LOOKUP(AD60,'Tabla de puntos'!$C$21:$C$31,'Tabla de puntos'!$E$21:$E$31))+(LOOKUP(AE60,'Tabla de puntos'!$C$21:$C$31,'Tabla de puntos'!$F$21:$F$31)))))</f>
        <v>0</v>
      </c>
      <c r="AG60" s="16"/>
      <c r="AH60" s="15"/>
      <c r="AI60" s="15"/>
      <c r="AJ60" s="15"/>
      <c r="AK60" s="15"/>
      <c r="AL60" s="58"/>
      <c r="AM60" s="9">
        <f>IF($AL$42=1,(AG60+AH60+(LOOKUP(AI60,'Tabla de puntos'!$C$6:$C$16,'Tabla de puntos'!$D$6:$D$16)+LOOKUP(AJ60,'Tabla de puntos'!$C$6:$C$16,'Tabla de puntos'!$D$6:$D$16)+(LOOKUP(AK60,'Tabla de puntos'!$C$6:$C$16,'Tabla de puntos'!$E$6:$E$16))+(LOOKUP(AL60,'Tabla de puntos'!$C$6:$C$16,'Tabla de puntos'!$F$6:$F$16)))),(AG60+AH60+(LOOKUP(AI60,'Tabla de puntos'!$C$21:$C$31,'Tabla de puntos'!$D$21:$D$31)+LOOKUP(AJ60,'Tabla de puntos'!$C$21:$C$31,'Tabla de puntos'!$D$21:$D$31)+(LOOKUP(AK60,'Tabla de puntos'!$C$21:$C$31,'Tabla de puntos'!$E$21:$E$31))+(LOOKUP(AL60,'Tabla de puntos'!$C$21:$C$31,'Tabla de puntos'!$F$21:$F$31)))))</f>
        <v>0</v>
      </c>
      <c r="AN60" s="16"/>
      <c r="AO60" s="15"/>
      <c r="AP60" s="15"/>
      <c r="AQ60" s="15"/>
      <c r="AR60" s="15"/>
      <c r="AS60" s="58"/>
      <c r="AT60" s="9">
        <f>IF($AS$42=1,(AN60+AO60+(LOOKUP(AP60,'Tabla de puntos'!$C$6:$C$16,'Tabla de puntos'!$D$6:$D$16)+LOOKUP(AQ60,'Tabla de puntos'!$C$6:$C$16,'Tabla de puntos'!$D$6:$D$16)+(LOOKUP(AR60,'Tabla de puntos'!$C$6:$C$16,'Tabla de puntos'!$E$6:$E$16))+(LOOKUP(AS60,'Tabla de puntos'!$C$6:$C$16,'Tabla de puntos'!$F$6:$F$16)))),(AN60+AO60+(LOOKUP(AP60,'Tabla de puntos'!$C$21:$C$31,'Tabla de puntos'!$D$21:$D$31)+LOOKUP(AQ60,'Tabla de puntos'!$C$21:$C$31,'Tabla de puntos'!$D$21:$D$31)+(LOOKUP(AR60,'Tabla de puntos'!$C$21:$C$31,'Tabla de puntos'!$E$21:$E$31))+(LOOKUP(AS60,'Tabla de puntos'!$C$21:$C$31,'Tabla de puntos'!$F$21:$F$31)))))</f>
        <v>0</v>
      </c>
      <c r="AU60" s="16">
        <v>1</v>
      </c>
      <c r="AV60" s="15">
        <v>5</v>
      </c>
      <c r="AW60" s="15">
        <v>4</v>
      </c>
      <c r="AX60" s="15"/>
      <c r="AY60" s="15"/>
      <c r="AZ60" s="58">
        <v>4</v>
      </c>
      <c r="BA60" s="58">
        <f>IF($AZ$42=1,(AU60+AV60+(LOOKUP(AW60,'Tabla de puntos'!$C$6:$C$16,'Tabla de puntos'!$D$6:$D$16)+LOOKUP(AX60,'Tabla de puntos'!$C$6:$C$16,'Tabla de puntos'!$D$6:$D$16)+(LOOKUP(AY60,'Tabla de puntos'!$C$6:$C$16,'Tabla de puntos'!$E$6:$E$16))+(LOOKUP(AZ60,'Tabla de puntos'!$C$6:$C$16,'Tabla de puntos'!$F$6:$F$16)))),(AU60+AV60+(LOOKUP(AW60,'Tabla de puntos'!$C$21:$C$31,'Tabla de puntos'!$D$21:$D$31)+LOOKUP(AX60,'Tabla de puntos'!$C$21:$C$31,'Tabla de puntos'!$D$21:$D$31)+(LOOKUP(AY60,'Tabla de puntos'!$C$21:$C$31,'Tabla de puntos'!$E$21:$E$31))+(LOOKUP(AZ60,'Tabla de puntos'!$C$21:$C$31,'Tabla de puntos'!$F$21:$F$31)))))</f>
        <v>24</v>
      </c>
      <c r="BB60" s="16">
        <v>1</v>
      </c>
      <c r="BC60" s="15">
        <v>5</v>
      </c>
      <c r="BD60" s="15"/>
      <c r="BE60" s="15"/>
      <c r="BF60" s="15"/>
      <c r="BG60" s="58"/>
      <c r="BH60" s="58">
        <f>IF($BG$11=1,(BB60+BC60+(LOOKUP(BD60,'Tabla de puntos'!$C$6:$C$16,'Tabla de puntos'!$D$6:$D$16)+LOOKUP(BE60,'Tabla de puntos'!$C$6:$C$16,'Tabla de puntos'!$D$6:$D$16)+(LOOKUP(BF60,'Tabla de puntos'!$C$6:$C$16,'Tabla de puntos'!$E$6:$E$16))+(LOOKUP(BG60,'Tabla de puntos'!$C$6:$C$16,'Tabla de puntos'!$F$6:$F$16)))),(BB60+BC60+(LOOKUP(BD60,'Tabla de puntos'!$C$21:$C$31,'Tabla de puntos'!$D$21:$D$31)+LOOKUP(BE60,'Tabla de puntos'!$C$21:$C$31,'Tabla de puntos'!$D$21:$D$31)+(LOOKUP(BF60,'Tabla de puntos'!$C$21:$C$31,'Tabla de puntos'!$E$21:$E$31))+(LOOKUP(BG60,'Tabla de puntos'!$C$21:$C$31,'Tabla de puntos'!$F$21:$F$31)))))</f>
        <v>6</v>
      </c>
      <c r="BI60" s="56">
        <f t="shared" si="1"/>
        <v>40</v>
      </c>
    </row>
    <row r="61" spans="2:61" x14ac:dyDescent="0.25">
      <c r="B61" s="9">
        <v>18</v>
      </c>
      <c r="C61" s="9"/>
      <c r="D61" s="9" t="s">
        <v>232</v>
      </c>
      <c r="E61" s="13"/>
      <c r="F61" s="15"/>
      <c r="G61" s="16"/>
      <c r="H61" s="15"/>
      <c r="I61" s="15"/>
      <c r="J61" s="58"/>
      <c r="K61" s="2">
        <f>IF($J$42=1,(E61+F61+(LOOKUP(G61,'Tabla de puntos'!$C$6:$C$16,'Tabla de puntos'!$D$6:$D$16)+LOOKUP(H61,'Tabla de puntos'!$C$6:$C$16,'Tabla de puntos'!$D$6:$D$16)+(LOOKUP(I61,'Tabla de puntos'!$C$6:$C$16,'Tabla de puntos'!$E$6:$E$16))+(LOOKUP(J61,'Tabla de puntos'!$C$6:$C$16,'Tabla de puntos'!$F$6:$F$16)))),(E61+F61+(LOOKUP(G61,'Tabla de puntos'!$C$21:$C$31,'Tabla de puntos'!$D$21:$D$31)+LOOKUP(H61,'Tabla de puntos'!$C$21:$C$31,'Tabla de puntos'!$D$21:$D$31)+(LOOKUP(I61,'Tabla de puntos'!$C$21:$C$31,'Tabla de puntos'!$E$21:$E$31))+(LOOKUP(J61,'Tabla de puntos'!$C$21:$C$31,'Tabla de puntos'!$F$21:$F$31)))))</f>
        <v>0</v>
      </c>
      <c r="L61" s="13"/>
      <c r="M61" s="15"/>
      <c r="N61" s="15"/>
      <c r="O61" s="15"/>
      <c r="P61" s="15"/>
      <c r="Q61" s="58"/>
      <c r="R61" s="9">
        <f>IF($Q$42=1,(L61+M61+(LOOKUP(N61,'Tabla de puntos'!$C$6:$C$16,'Tabla de puntos'!$D$6:$D$16)+LOOKUP(O61,'Tabla de puntos'!$C$6:$C$16,'Tabla de puntos'!$D$6:$D$16)+(LOOKUP(P61,'Tabla de puntos'!$C$6:$C$16,'Tabla de puntos'!$E$6:$E$16))+(LOOKUP(Q61,'Tabla de puntos'!$C$6:$C$16,'Tabla de puntos'!$F$6:$F$16)))),(L61+M61+(LOOKUP(N61,'Tabla de puntos'!$C$21:$C$31,'Tabla de puntos'!$D$21:$D$31)+LOOKUP(O61,'Tabla de puntos'!$C$21:$C$31,'Tabla de puntos'!$D$21:$D$31)+(LOOKUP(P61,'Tabla de puntos'!$C$21:$C$31,'Tabla de puntos'!$E$21:$E$31))+(LOOKUP(Q61,'Tabla de puntos'!$C$21:$C$31,'Tabla de puntos'!$F$21:$F$31)))))</f>
        <v>0</v>
      </c>
      <c r="S61" s="13">
        <v>1</v>
      </c>
      <c r="T61" s="15">
        <v>5</v>
      </c>
      <c r="U61" s="15"/>
      <c r="V61" s="15"/>
      <c r="W61" s="15"/>
      <c r="X61" s="58"/>
      <c r="Y61" s="9">
        <f>IF($X$42=1,(S61+T61+(LOOKUP(U61,'Tabla de puntos'!$C$6:$C$16,'Tabla de puntos'!$D$6:$D$16)+LOOKUP(V61,'Tabla de puntos'!$C$6:$C$16,'Tabla de puntos'!$D$6:$D$16)+(LOOKUP(W61,'Tabla de puntos'!$C$6:$C$16,'Tabla de puntos'!$E$6:$E$16))+(LOOKUP(X61,'Tabla de puntos'!$C$6:$C$16,'Tabla de puntos'!$F$6:$F$16)))),(S61+T61+(LOOKUP(U61,'Tabla de puntos'!$C$21:$C$31,'Tabla de puntos'!$D$21:$D$31)+LOOKUP(V61,'Tabla de puntos'!$C$21:$C$31,'Tabla de puntos'!$D$21:$D$31)+(LOOKUP(W61,'Tabla de puntos'!$C$21:$C$31,'Tabla de puntos'!$E$21:$E$31))+(LOOKUP(X61,'Tabla de puntos'!$C$21:$C$31,'Tabla de puntos'!$F$21:$F$31)))))</f>
        <v>6</v>
      </c>
      <c r="Z61" s="16">
        <v>1</v>
      </c>
      <c r="AA61" s="15">
        <v>5</v>
      </c>
      <c r="AB61" s="15">
        <v>8</v>
      </c>
      <c r="AC61" s="15">
        <v>8</v>
      </c>
      <c r="AD61" s="15"/>
      <c r="AE61" s="58">
        <v>9</v>
      </c>
      <c r="AF61" s="9">
        <f>IF($AE$42=1,(Z61+AA61+(LOOKUP(AB61,'Tabla de puntos'!$C$6:$C$16,'Tabla de puntos'!$D$6:$D$16)+LOOKUP(AC61,'Tabla de puntos'!$C$6:$C$16,'Tabla de puntos'!$D$6:$D$16)+(LOOKUP(AD61,'Tabla de puntos'!$C$6:$C$16,'Tabla de puntos'!$E$6:$E$16))+(LOOKUP(AE61,'Tabla de puntos'!$C$6:$C$16,'Tabla de puntos'!$F$6:$F$16)))),(Z61+AA61+(LOOKUP(AB61,'Tabla de puntos'!$C$21:$C$31,'Tabla de puntos'!$D$21:$D$31)+LOOKUP(AC61,'Tabla de puntos'!$C$21:$C$31,'Tabla de puntos'!$D$21:$D$31)+(LOOKUP(AD61,'Tabla de puntos'!$C$21:$C$31,'Tabla de puntos'!$E$21:$E$31))+(LOOKUP(AE61,'Tabla de puntos'!$C$21:$C$31,'Tabla de puntos'!$F$21:$F$31)))))</f>
        <v>12</v>
      </c>
      <c r="AG61" s="16"/>
      <c r="AH61" s="15"/>
      <c r="AI61" s="15"/>
      <c r="AJ61" s="15"/>
      <c r="AK61" s="15"/>
      <c r="AL61" s="58"/>
      <c r="AM61" s="9">
        <f>IF($AL$42=1,(AG61+AH61+(LOOKUP(AI61,'Tabla de puntos'!$C$6:$C$16,'Tabla de puntos'!$D$6:$D$16)+LOOKUP(AJ61,'Tabla de puntos'!$C$6:$C$16,'Tabla de puntos'!$D$6:$D$16)+(LOOKUP(AK61,'Tabla de puntos'!$C$6:$C$16,'Tabla de puntos'!$E$6:$E$16))+(LOOKUP(AL61,'Tabla de puntos'!$C$6:$C$16,'Tabla de puntos'!$F$6:$F$16)))),(AG61+AH61+(LOOKUP(AI61,'Tabla de puntos'!$C$21:$C$31,'Tabla de puntos'!$D$21:$D$31)+LOOKUP(AJ61,'Tabla de puntos'!$C$21:$C$31,'Tabla de puntos'!$D$21:$D$31)+(LOOKUP(AK61,'Tabla de puntos'!$C$21:$C$31,'Tabla de puntos'!$E$21:$E$31))+(LOOKUP(AL61,'Tabla de puntos'!$C$21:$C$31,'Tabla de puntos'!$F$21:$F$31)))))</f>
        <v>0</v>
      </c>
      <c r="AN61" s="16"/>
      <c r="AO61" s="15"/>
      <c r="AP61" s="15"/>
      <c r="AQ61" s="15"/>
      <c r="AR61" s="15"/>
      <c r="AS61" s="58"/>
      <c r="AT61" s="9">
        <f>IF($AS$42=1,(AN61+AO61+(LOOKUP(AP61,'Tabla de puntos'!$C$6:$C$16,'Tabla de puntos'!$D$6:$D$16)+LOOKUP(AQ61,'Tabla de puntos'!$C$6:$C$16,'Tabla de puntos'!$D$6:$D$16)+(LOOKUP(AR61,'Tabla de puntos'!$C$6:$C$16,'Tabla de puntos'!$E$6:$E$16))+(LOOKUP(AS61,'Tabla de puntos'!$C$6:$C$16,'Tabla de puntos'!$F$6:$F$16)))),(AN61+AO61+(LOOKUP(AP61,'Tabla de puntos'!$C$21:$C$31,'Tabla de puntos'!$D$21:$D$31)+LOOKUP(AQ61,'Tabla de puntos'!$C$21:$C$31,'Tabla de puntos'!$D$21:$D$31)+(LOOKUP(AR61,'Tabla de puntos'!$C$21:$C$31,'Tabla de puntos'!$E$21:$E$31))+(LOOKUP(AS61,'Tabla de puntos'!$C$21:$C$31,'Tabla de puntos'!$F$21:$F$31)))))</f>
        <v>0</v>
      </c>
      <c r="AU61" s="16">
        <v>1</v>
      </c>
      <c r="AV61" s="15">
        <v>5</v>
      </c>
      <c r="AW61" s="15"/>
      <c r="AX61" s="15"/>
      <c r="AY61" s="15"/>
      <c r="AZ61" s="58"/>
      <c r="BA61" s="58">
        <f>IF($AZ$42=1,(AU61+AV61+(LOOKUP(AW61,'Tabla de puntos'!$C$6:$C$16,'Tabla de puntos'!$D$6:$D$16)+LOOKUP(AX61,'Tabla de puntos'!$C$6:$C$16,'Tabla de puntos'!$D$6:$D$16)+(LOOKUP(AY61,'Tabla de puntos'!$C$6:$C$16,'Tabla de puntos'!$E$6:$E$16))+(LOOKUP(AZ61,'Tabla de puntos'!$C$6:$C$16,'Tabla de puntos'!$F$6:$F$16)))),(AU61+AV61+(LOOKUP(AW61,'Tabla de puntos'!$C$21:$C$31,'Tabla de puntos'!$D$21:$D$31)+LOOKUP(AX61,'Tabla de puntos'!$C$21:$C$31,'Tabla de puntos'!$D$21:$D$31)+(LOOKUP(AY61,'Tabla de puntos'!$C$21:$C$31,'Tabla de puntos'!$E$21:$E$31))+(LOOKUP(AZ61,'Tabla de puntos'!$C$21:$C$31,'Tabla de puntos'!$F$21:$F$31)))))</f>
        <v>6</v>
      </c>
      <c r="BB61" s="16">
        <v>1</v>
      </c>
      <c r="BC61" s="15">
        <v>5</v>
      </c>
      <c r="BD61" s="15"/>
      <c r="BE61" s="15">
        <v>4</v>
      </c>
      <c r="BF61" s="15"/>
      <c r="BG61" s="58"/>
      <c r="BH61" s="58">
        <f>IF($BG$11=1,(BB61+BC61+(LOOKUP(BD61,'Tabla de puntos'!$C$6:$C$16,'Tabla de puntos'!$D$6:$D$16)+LOOKUP(BE61,'Tabla de puntos'!$C$6:$C$16,'Tabla de puntos'!$D$6:$D$16)+(LOOKUP(BF61,'Tabla de puntos'!$C$6:$C$16,'Tabla de puntos'!$E$6:$E$16))+(LOOKUP(BG61,'Tabla de puntos'!$C$6:$C$16,'Tabla de puntos'!$F$6:$F$16)))),(BB61+BC61+(LOOKUP(BD61,'Tabla de puntos'!$C$21:$C$31,'Tabla de puntos'!$D$21:$D$31)+LOOKUP(BE61,'Tabla de puntos'!$C$21:$C$31,'Tabla de puntos'!$D$21:$D$31)+(LOOKUP(BF61,'Tabla de puntos'!$C$21:$C$31,'Tabla de puntos'!$E$21:$E$31))+(LOOKUP(BG61,'Tabla de puntos'!$C$21:$C$31,'Tabla de puntos'!$F$21:$F$31)))))</f>
        <v>15</v>
      </c>
      <c r="BI61" s="56">
        <f t="shared" si="1"/>
        <v>39</v>
      </c>
    </row>
    <row r="62" spans="2:61" x14ac:dyDescent="0.25">
      <c r="B62" s="9">
        <v>19</v>
      </c>
      <c r="C62" s="9"/>
      <c r="D62" s="9" t="s">
        <v>431</v>
      </c>
      <c r="E62" s="13"/>
      <c r="F62" s="15"/>
      <c r="G62" s="16"/>
      <c r="H62" s="15"/>
      <c r="I62" s="15"/>
      <c r="J62" s="58"/>
      <c r="K62" s="2">
        <f>IF($J$42=1,(E62+F62+(LOOKUP(G62,'Tabla de puntos'!$C$6:$C$16,'Tabla de puntos'!$D$6:$D$16)+LOOKUP(H62,'Tabla de puntos'!$C$6:$C$16,'Tabla de puntos'!$D$6:$D$16)+(LOOKUP(I62,'Tabla de puntos'!$C$6:$C$16,'Tabla de puntos'!$E$6:$E$16))+(LOOKUP(J62,'Tabla de puntos'!$C$6:$C$16,'Tabla de puntos'!$F$6:$F$16)))),(E62+F62+(LOOKUP(G62,'Tabla de puntos'!$C$21:$C$31,'Tabla de puntos'!$D$21:$D$31)+LOOKUP(H62,'Tabla de puntos'!$C$21:$C$31,'Tabla de puntos'!$D$21:$D$31)+(LOOKUP(I62,'Tabla de puntos'!$C$21:$C$31,'Tabla de puntos'!$E$21:$E$31))+(LOOKUP(J62,'Tabla de puntos'!$C$21:$C$31,'Tabla de puntos'!$F$21:$F$31)))))</f>
        <v>0</v>
      </c>
      <c r="L62" s="13"/>
      <c r="M62" s="15"/>
      <c r="N62" s="15"/>
      <c r="O62" s="15"/>
      <c r="P62" s="15"/>
      <c r="Q62" s="58"/>
      <c r="R62" s="9">
        <f>IF($Q$42=1,(L62+M62+(LOOKUP(N62,'Tabla de puntos'!$C$6:$C$16,'Tabla de puntos'!$D$6:$D$16)+LOOKUP(O62,'Tabla de puntos'!$C$6:$C$16,'Tabla de puntos'!$D$6:$D$16)+(LOOKUP(P62,'Tabla de puntos'!$C$6:$C$16,'Tabla de puntos'!$E$6:$E$16))+(LOOKUP(Q62,'Tabla de puntos'!$C$6:$C$16,'Tabla de puntos'!$F$6:$F$16)))),(L62+M62+(LOOKUP(N62,'Tabla de puntos'!$C$21:$C$31,'Tabla de puntos'!$D$21:$D$31)+LOOKUP(O62,'Tabla de puntos'!$C$21:$C$31,'Tabla de puntos'!$D$21:$D$31)+(LOOKUP(P62,'Tabla de puntos'!$C$21:$C$31,'Tabla de puntos'!$E$21:$E$31))+(LOOKUP(Q62,'Tabla de puntos'!$C$21:$C$31,'Tabla de puntos'!$F$21:$F$31)))))</f>
        <v>0</v>
      </c>
      <c r="S62" s="13"/>
      <c r="T62" s="15"/>
      <c r="U62" s="15"/>
      <c r="V62" s="15"/>
      <c r="W62" s="15"/>
      <c r="X62" s="58"/>
      <c r="Y62" s="9">
        <f>IF($X$42=1,(S62+T62+(LOOKUP(U62,'Tabla de puntos'!$C$6:$C$16,'Tabla de puntos'!$D$6:$D$16)+LOOKUP(V62,'Tabla de puntos'!$C$6:$C$16,'Tabla de puntos'!$D$6:$D$16)+(LOOKUP(W62,'Tabla de puntos'!$C$6:$C$16,'Tabla de puntos'!$E$6:$E$16))+(LOOKUP(X62,'Tabla de puntos'!$C$6:$C$16,'Tabla de puntos'!$F$6:$F$16)))),(S62+T62+(LOOKUP(U62,'Tabla de puntos'!$C$21:$C$31,'Tabla de puntos'!$D$21:$D$31)+LOOKUP(V62,'Tabla de puntos'!$C$21:$C$31,'Tabla de puntos'!$D$21:$D$31)+(LOOKUP(W62,'Tabla de puntos'!$C$21:$C$31,'Tabla de puntos'!$E$21:$E$31))+(LOOKUP(X62,'Tabla de puntos'!$C$21:$C$31,'Tabla de puntos'!$F$21:$F$31)))))</f>
        <v>0</v>
      </c>
      <c r="Z62" s="16"/>
      <c r="AA62" s="15"/>
      <c r="AB62" s="15"/>
      <c r="AC62" s="15"/>
      <c r="AD62" s="15"/>
      <c r="AE62" s="58"/>
      <c r="AF62" s="9">
        <f>IF($AE$42=1,(Z62+AA62+(LOOKUP(AB62,'Tabla de puntos'!$C$6:$C$16,'Tabla de puntos'!$D$6:$D$16)+LOOKUP(AC62,'Tabla de puntos'!$C$6:$C$16,'Tabla de puntos'!$D$6:$D$16)+(LOOKUP(AD62,'Tabla de puntos'!$C$6:$C$16,'Tabla de puntos'!$E$6:$E$16))+(LOOKUP(AE62,'Tabla de puntos'!$C$6:$C$16,'Tabla de puntos'!$F$6:$F$16)))),(Z62+AA62+(LOOKUP(AB62,'Tabla de puntos'!$C$21:$C$31,'Tabla de puntos'!$D$21:$D$31)+LOOKUP(AC62,'Tabla de puntos'!$C$21:$C$31,'Tabla de puntos'!$D$21:$D$31)+(LOOKUP(AD62,'Tabla de puntos'!$C$21:$C$31,'Tabla de puntos'!$E$21:$E$31))+(LOOKUP(AE62,'Tabla de puntos'!$C$21:$C$31,'Tabla de puntos'!$F$21:$F$31)))))</f>
        <v>0</v>
      </c>
      <c r="AG62" s="16"/>
      <c r="AH62" s="15"/>
      <c r="AI62" s="15"/>
      <c r="AJ62" s="15"/>
      <c r="AK62" s="15"/>
      <c r="AL62" s="64"/>
      <c r="AM62" s="9">
        <f>IF($AL$42=1,(AG62+AH62+(LOOKUP(AI62,'Tabla de puntos'!$C$6:$C$16,'Tabla de puntos'!$D$6:$D$16)+LOOKUP(AJ62,'Tabla de puntos'!$C$6:$C$16,'Tabla de puntos'!$D$6:$D$16)+(LOOKUP(AK62,'Tabla de puntos'!$C$6:$C$16,'Tabla de puntos'!$E$6:$E$16))+(LOOKUP(AL62,'Tabla de puntos'!$C$6:$C$16,'Tabla de puntos'!$F$6:$F$16)))),(AG62+AH62+(LOOKUP(AI62,'Tabla de puntos'!$C$21:$C$31,'Tabla de puntos'!$D$21:$D$31)+LOOKUP(AJ62,'Tabla de puntos'!$C$21:$C$31,'Tabla de puntos'!$D$21:$D$31)+(LOOKUP(AK62,'Tabla de puntos'!$C$21:$C$31,'Tabla de puntos'!$E$21:$E$31))+(LOOKUP(AL62,'Tabla de puntos'!$C$21:$C$31,'Tabla de puntos'!$F$21:$F$31)))))</f>
        <v>0</v>
      </c>
      <c r="AN62" s="16"/>
      <c r="AO62" s="15"/>
      <c r="AP62" s="15"/>
      <c r="AQ62" s="15"/>
      <c r="AR62" s="15"/>
      <c r="AS62" s="58"/>
      <c r="AT62" s="9">
        <f>IF($AS$42=1,(AN62+AO62+(LOOKUP(AP62,'Tabla de puntos'!$C$6:$C$16,'Tabla de puntos'!$D$6:$D$16)+LOOKUP(AQ62,'Tabla de puntos'!$C$6:$C$16,'Tabla de puntos'!$D$6:$D$16)+(LOOKUP(AR62,'Tabla de puntos'!$C$6:$C$16,'Tabla de puntos'!$E$6:$E$16))+(LOOKUP(AS62,'Tabla de puntos'!$C$6:$C$16,'Tabla de puntos'!$F$6:$F$16)))),(AN62+AO62+(LOOKUP(AP62,'Tabla de puntos'!$C$21:$C$31,'Tabla de puntos'!$D$21:$D$31)+LOOKUP(AQ62,'Tabla de puntos'!$C$21:$C$31,'Tabla de puntos'!$D$21:$D$31)+(LOOKUP(AR62,'Tabla de puntos'!$C$21:$C$31,'Tabla de puntos'!$E$21:$E$31))+(LOOKUP(AS62,'Tabla de puntos'!$C$21:$C$31,'Tabla de puntos'!$F$21:$F$31)))))</f>
        <v>0</v>
      </c>
      <c r="AU62" s="16">
        <v>1</v>
      </c>
      <c r="AV62" s="15">
        <v>5</v>
      </c>
      <c r="AW62" s="15">
        <v>2</v>
      </c>
      <c r="AX62" s="15"/>
      <c r="AY62" s="15"/>
      <c r="AZ62" s="58">
        <v>2</v>
      </c>
      <c r="BA62" s="58">
        <f>IF($AZ$42=1,(AU62+AV62+(LOOKUP(AW62,'Tabla de puntos'!$C$6:$C$16,'Tabla de puntos'!$D$6:$D$16)+LOOKUP(AX62,'Tabla de puntos'!$C$6:$C$16,'Tabla de puntos'!$D$6:$D$16)+(LOOKUP(AY62,'Tabla de puntos'!$C$6:$C$16,'Tabla de puntos'!$E$6:$E$16))+(LOOKUP(AZ62,'Tabla de puntos'!$C$6:$C$16,'Tabla de puntos'!$F$6:$F$16)))),(AU62+AV62+(LOOKUP(AW62,'Tabla de puntos'!$C$21:$C$31,'Tabla de puntos'!$D$21:$D$31)+LOOKUP(AX62,'Tabla de puntos'!$C$21:$C$31,'Tabla de puntos'!$D$21:$D$31)+(LOOKUP(AY62,'Tabla de puntos'!$C$21:$C$31,'Tabla de puntos'!$E$21:$E$31))+(LOOKUP(AZ62,'Tabla de puntos'!$C$21:$C$31,'Tabla de puntos'!$F$21:$F$31)))))</f>
        <v>33</v>
      </c>
      <c r="BB62" s="16"/>
      <c r="BC62" s="15"/>
      <c r="BD62" s="15"/>
      <c r="BE62" s="15"/>
      <c r="BF62" s="15"/>
      <c r="BG62" s="58"/>
      <c r="BH62" s="58">
        <f>IF($BG$11=1,(BB62+BC62+(LOOKUP(BD62,'Tabla de puntos'!$C$6:$C$16,'Tabla de puntos'!$D$6:$D$16)+LOOKUP(BE62,'Tabla de puntos'!$C$6:$C$16,'Tabla de puntos'!$D$6:$D$16)+(LOOKUP(BF62,'Tabla de puntos'!$C$6:$C$16,'Tabla de puntos'!$E$6:$E$16))+(LOOKUP(BG62,'Tabla de puntos'!$C$6:$C$16,'Tabla de puntos'!$F$6:$F$16)))),(BB62+BC62+(LOOKUP(BD62,'Tabla de puntos'!$C$21:$C$31,'Tabla de puntos'!$D$21:$D$31)+LOOKUP(BE62,'Tabla de puntos'!$C$21:$C$31,'Tabla de puntos'!$D$21:$D$31)+(LOOKUP(BF62,'Tabla de puntos'!$C$21:$C$31,'Tabla de puntos'!$E$21:$E$31))+(LOOKUP(BG62,'Tabla de puntos'!$C$21:$C$31,'Tabla de puntos'!$F$21:$F$31)))))</f>
        <v>0</v>
      </c>
      <c r="BI62" s="56">
        <f t="shared" si="1"/>
        <v>33</v>
      </c>
    </row>
    <row r="63" spans="2:61" x14ac:dyDescent="0.25">
      <c r="B63" s="9">
        <v>20</v>
      </c>
      <c r="C63" s="9"/>
      <c r="D63" s="9" t="s">
        <v>234</v>
      </c>
      <c r="E63" s="13"/>
      <c r="F63" s="15"/>
      <c r="G63" s="16"/>
      <c r="H63" s="15"/>
      <c r="I63" s="15"/>
      <c r="J63" s="58"/>
      <c r="K63" s="2">
        <f>IF($J$42=1,(E63+F63+(LOOKUP(G63,'Tabla de puntos'!$C$6:$C$16,'Tabla de puntos'!$D$6:$D$16)+LOOKUP(H63,'Tabla de puntos'!$C$6:$C$16,'Tabla de puntos'!$D$6:$D$16)+(LOOKUP(I63,'Tabla de puntos'!$C$6:$C$16,'Tabla de puntos'!$E$6:$E$16))+(LOOKUP(J63,'Tabla de puntos'!$C$6:$C$16,'Tabla de puntos'!$F$6:$F$16)))),(E63+F63+(LOOKUP(G63,'Tabla de puntos'!$C$21:$C$31,'Tabla de puntos'!$D$21:$D$31)+LOOKUP(H63,'Tabla de puntos'!$C$21:$C$31,'Tabla de puntos'!$D$21:$D$31)+(LOOKUP(I63,'Tabla de puntos'!$C$21:$C$31,'Tabla de puntos'!$E$21:$E$31))+(LOOKUP(J63,'Tabla de puntos'!$C$21:$C$31,'Tabla de puntos'!$F$21:$F$31)))))</f>
        <v>0</v>
      </c>
      <c r="L63" s="13"/>
      <c r="M63" s="15"/>
      <c r="N63" s="15"/>
      <c r="O63" s="15"/>
      <c r="P63" s="15"/>
      <c r="Q63" s="58"/>
      <c r="R63" s="9">
        <f>IF($Q$42=1,(L63+M63+(LOOKUP(N63,'Tabla de puntos'!$C$6:$C$16,'Tabla de puntos'!$D$6:$D$16)+LOOKUP(O63,'Tabla de puntos'!$C$6:$C$16,'Tabla de puntos'!$D$6:$D$16)+(LOOKUP(P63,'Tabla de puntos'!$C$6:$C$16,'Tabla de puntos'!$E$6:$E$16))+(LOOKUP(Q63,'Tabla de puntos'!$C$6:$C$16,'Tabla de puntos'!$F$6:$F$16)))),(L63+M63+(LOOKUP(N63,'Tabla de puntos'!$C$21:$C$31,'Tabla de puntos'!$D$21:$D$31)+LOOKUP(O63,'Tabla de puntos'!$C$21:$C$31,'Tabla de puntos'!$D$21:$D$31)+(LOOKUP(P63,'Tabla de puntos'!$C$21:$C$31,'Tabla de puntos'!$E$21:$E$31))+(LOOKUP(Q63,'Tabla de puntos'!$C$21:$C$31,'Tabla de puntos'!$F$21:$F$31)))))</f>
        <v>0</v>
      </c>
      <c r="S63" s="13">
        <v>1</v>
      </c>
      <c r="T63" s="15">
        <v>5</v>
      </c>
      <c r="U63" s="15">
        <v>4</v>
      </c>
      <c r="V63" s="15">
        <v>4</v>
      </c>
      <c r="W63" s="15">
        <v>2</v>
      </c>
      <c r="X63" s="58">
        <v>4</v>
      </c>
      <c r="Y63" s="9">
        <f>IF($X$42=1,(S63+T63+(LOOKUP(U63,'Tabla de puntos'!$C$6:$C$16,'Tabla de puntos'!$D$6:$D$16)+LOOKUP(V63,'Tabla de puntos'!$C$6:$C$16,'Tabla de puntos'!$D$6:$D$16)+(LOOKUP(W63,'Tabla de puntos'!$C$6:$C$16,'Tabla de puntos'!$E$6:$E$16))+(LOOKUP(X63,'Tabla de puntos'!$C$6:$C$16,'Tabla de puntos'!$F$6:$F$16)))),(S63+T63+(LOOKUP(U63,'Tabla de puntos'!$C$21:$C$31,'Tabla de puntos'!$D$21:$D$31)+LOOKUP(V63,'Tabla de puntos'!$C$21:$C$31,'Tabla de puntos'!$D$21:$D$31)+(LOOKUP(W63,'Tabla de puntos'!$C$21:$C$31,'Tabla de puntos'!$E$21:$E$31))+(LOOKUP(X63,'Tabla de puntos'!$C$21:$C$31,'Tabla de puntos'!$F$21:$F$31)))))</f>
        <v>32</v>
      </c>
      <c r="Z63" s="16"/>
      <c r="AA63" s="15"/>
      <c r="AB63" s="15"/>
      <c r="AC63" s="15"/>
      <c r="AD63" s="15"/>
      <c r="AE63" s="58"/>
      <c r="AF63" s="9">
        <f>IF($AE$42=1,(Z63+AA63+(LOOKUP(AB63,'Tabla de puntos'!$C$6:$C$16,'Tabla de puntos'!$D$6:$D$16)+LOOKUP(AC63,'Tabla de puntos'!$C$6:$C$16,'Tabla de puntos'!$D$6:$D$16)+(LOOKUP(AD63,'Tabla de puntos'!$C$6:$C$16,'Tabla de puntos'!$E$6:$E$16))+(LOOKUP(AE63,'Tabla de puntos'!$C$6:$C$16,'Tabla de puntos'!$F$6:$F$16)))),(Z63+AA63+(LOOKUP(AB63,'Tabla de puntos'!$C$21:$C$31,'Tabla de puntos'!$D$21:$D$31)+LOOKUP(AC63,'Tabla de puntos'!$C$21:$C$31,'Tabla de puntos'!$D$21:$D$31)+(LOOKUP(AD63,'Tabla de puntos'!$C$21:$C$31,'Tabla de puntos'!$E$21:$E$31))+(LOOKUP(AE63,'Tabla de puntos'!$C$21:$C$31,'Tabla de puntos'!$F$21:$F$31)))))</f>
        <v>0</v>
      </c>
      <c r="AG63" s="16"/>
      <c r="AH63" s="15"/>
      <c r="AI63" s="15"/>
      <c r="AJ63" s="15"/>
      <c r="AK63" s="15"/>
      <c r="AL63" s="58"/>
      <c r="AM63" s="9">
        <f>IF($AL$42=1,(AG63+AH63+(LOOKUP(AI63,'Tabla de puntos'!$C$6:$C$16,'Tabla de puntos'!$D$6:$D$16)+LOOKUP(AJ63,'Tabla de puntos'!$C$6:$C$16,'Tabla de puntos'!$D$6:$D$16)+(LOOKUP(AK63,'Tabla de puntos'!$C$6:$C$16,'Tabla de puntos'!$E$6:$E$16))+(LOOKUP(AL63,'Tabla de puntos'!$C$6:$C$16,'Tabla de puntos'!$F$6:$F$16)))),(AG63+AH63+(LOOKUP(AI63,'Tabla de puntos'!$C$21:$C$31,'Tabla de puntos'!$D$21:$D$31)+LOOKUP(AJ63,'Tabla de puntos'!$C$21:$C$31,'Tabla de puntos'!$D$21:$D$31)+(LOOKUP(AK63,'Tabla de puntos'!$C$21:$C$31,'Tabla de puntos'!$E$21:$E$31))+(LOOKUP(AL63,'Tabla de puntos'!$C$21:$C$31,'Tabla de puntos'!$F$21:$F$31)))))</f>
        <v>0</v>
      </c>
      <c r="AN63" s="16"/>
      <c r="AO63" s="15"/>
      <c r="AP63" s="15"/>
      <c r="AQ63" s="15"/>
      <c r="AR63" s="15"/>
      <c r="AS63" s="58"/>
      <c r="AT63" s="9">
        <f>IF($AS$42=1,(AN63+AO63+(LOOKUP(AP63,'Tabla de puntos'!$C$6:$C$16,'Tabla de puntos'!$D$6:$D$16)+LOOKUP(AQ63,'Tabla de puntos'!$C$6:$C$16,'Tabla de puntos'!$D$6:$D$16)+(LOOKUP(AR63,'Tabla de puntos'!$C$6:$C$16,'Tabla de puntos'!$E$6:$E$16))+(LOOKUP(AS63,'Tabla de puntos'!$C$6:$C$16,'Tabla de puntos'!$F$6:$F$16)))),(AN63+AO63+(LOOKUP(AP63,'Tabla de puntos'!$C$21:$C$31,'Tabla de puntos'!$D$21:$D$31)+LOOKUP(AQ63,'Tabla de puntos'!$C$21:$C$31,'Tabla de puntos'!$D$21:$D$31)+(LOOKUP(AR63,'Tabla de puntos'!$C$21:$C$31,'Tabla de puntos'!$E$21:$E$31))+(LOOKUP(AS63,'Tabla de puntos'!$C$21:$C$31,'Tabla de puntos'!$F$21:$F$31)))))</f>
        <v>0</v>
      </c>
      <c r="AU63" s="16"/>
      <c r="AV63" s="15"/>
      <c r="AW63" s="15"/>
      <c r="AX63" s="15"/>
      <c r="AY63" s="15"/>
      <c r="AZ63" s="71"/>
      <c r="BA63" s="58">
        <f>IF($AZ$42=1,(AU63+AV63+(LOOKUP(AW63,'Tabla de puntos'!$C$6:$C$16,'Tabla de puntos'!$D$6:$D$16)+LOOKUP(AX63,'Tabla de puntos'!$C$6:$C$16,'Tabla de puntos'!$D$6:$D$16)+(LOOKUP(AY63,'Tabla de puntos'!$C$6:$C$16,'Tabla de puntos'!$E$6:$E$16))+(LOOKUP(AZ63,'Tabla de puntos'!$C$6:$C$16,'Tabla de puntos'!$F$6:$F$16)))),(AU63+AV63+(LOOKUP(AW63,'Tabla de puntos'!$C$21:$C$31,'Tabla de puntos'!$D$21:$D$31)+LOOKUP(AX63,'Tabla de puntos'!$C$21:$C$31,'Tabla de puntos'!$D$21:$D$31)+(LOOKUP(AY63,'Tabla de puntos'!$C$21:$C$31,'Tabla de puntos'!$E$21:$E$31))+(LOOKUP(AZ63,'Tabla de puntos'!$C$21:$C$31,'Tabla de puntos'!$F$21:$F$31)))))</f>
        <v>0</v>
      </c>
      <c r="BB63" s="16"/>
      <c r="BC63" s="15"/>
      <c r="BD63" s="15"/>
      <c r="BE63" s="15"/>
      <c r="BF63" s="15"/>
      <c r="BG63" s="58"/>
      <c r="BH63" s="58">
        <f>IF($BG$11=1,(BB63+BC63+(LOOKUP(BD63,'Tabla de puntos'!$C$6:$C$16,'Tabla de puntos'!$D$6:$D$16)+LOOKUP(BE63,'Tabla de puntos'!$C$6:$C$16,'Tabla de puntos'!$D$6:$D$16)+(LOOKUP(BF63,'Tabla de puntos'!$C$6:$C$16,'Tabla de puntos'!$E$6:$E$16))+(LOOKUP(BG63,'Tabla de puntos'!$C$6:$C$16,'Tabla de puntos'!$F$6:$F$16)))),(BB63+BC63+(LOOKUP(BD63,'Tabla de puntos'!$C$21:$C$31,'Tabla de puntos'!$D$21:$D$31)+LOOKUP(BE63,'Tabla de puntos'!$C$21:$C$31,'Tabla de puntos'!$D$21:$D$31)+(LOOKUP(BF63,'Tabla de puntos'!$C$21:$C$31,'Tabla de puntos'!$E$21:$E$31))+(LOOKUP(BG63,'Tabla de puntos'!$C$21:$C$31,'Tabla de puntos'!$F$21:$F$31)))))</f>
        <v>0</v>
      </c>
      <c r="BI63" s="56">
        <f t="shared" si="1"/>
        <v>32</v>
      </c>
    </row>
    <row r="64" spans="2:61" x14ac:dyDescent="0.25">
      <c r="B64" s="9">
        <v>21</v>
      </c>
      <c r="C64" s="9"/>
      <c r="D64" s="9" t="s">
        <v>95</v>
      </c>
      <c r="E64" s="13">
        <v>1</v>
      </c>
      <c r="F64" s="15">
        <v>5</v>
      </c>
      <c r="G64" s="16">
        <v>5</v>
      </c>
      <c r="H64" s="15">
        <v>4</v>
      </c>
      <c r="I64" s="15"/>
      <c r="J64" s="58">
        <v>4</v>
      </c>
      <c r="K64" s="2">
        <f>IF($J$42=1,(E64+F64+(LOOKUP(G64,'Tabla de puntos'!$C$6:$C$16,'Tabla de puntos'!$D$6:$D$16)+LOOKUP(H64,'Tabla de puntos'!$C$6:$C$16,'Tabla de puntos'!$D$6:$D$16)+(LOOKUP(I64,'Tabla de puntos'!$C$6:$C$16,'Tabla de puntos'!$E$6:$E$16))+(LOOKUP(J64,'Tabla de puntos'!$C$6:$C$16,'Tabla de puntos'!$F$6:$F$16)))),(E64+F64+(LOOKUP(G64,'Tabla de puntos'!$C$21:$C$31,'Tabla de puntos'!$D$21:$D$31)+LOOKUP(H64,'Tabla de puntos'!$C$21:$C$31,'Tabla de puntos'!$D$21:$D$31)+(LOOKUP(I64,'Tabla de puntos'!$C$21:$C$31,'Tabla de puntos'!$E$21:$E$31))+(LOOKUP(J64,'Tabla de puntos'!$C$21:$C$31,'Tabla de puntos'!$F$21:$F$31)))))</f>
        <v>29</v>
      </c>
      <c r="L64" s="13"/>
      <c r="M64" s="15"/>
      <c r="N64" s="15"/>
      <c r="O64" s="15"/>
      <c r="P64" s="15"/>
      <c r="Q64" s="58"/>
      <c r="R64" s="9">
        <f>IF($Q$42=1,(L64+M64+(LOOKUP(N64,'Tabla de puntos'!$C$6:$C$16,'Tabla de puntos'!$D$6:$D$16)+LOOKUP(O64,'Tabla de puntos'!$C$6:$C$16,'Tabla de puntos'!$D$6:$D$16)+(LOOKUP(P64,'Tabla de puntos'!$C$6:$C$16,'Tabla de puntos'!$E$6:$E$16))+(LOOKUP(Q64,'Tabla de puntos'!$C$6:$C$16,'Tabla de puntos'!$F$6:$F$16)))),(L64+M64+(LOOKUP(N64,'Tabla de puntos'!$C$21:$C$31,'Tabla de puntos'!$D$21:$D$31)+LOOKUP(O64,'Tabla de puntos'!$C$21:$C$31,'Tabla de puntos'!$D$21:$D$31)+(LOOKUP(P64,'Tabla de puntos'!$C$21:$C$31,'Tabla de puntos'!$E$21:$E$31))+(LOOKUP(Q64,'Tabla de puntos'!$C$21:$C$31,'Tabla de puntos'!$F$21:$F$31)))))</f>
        <v>0</v>
      </c>
      <c r="S64" s="13"/>
      <c r="T64" s="15"/>
      <c r="U64" s="15"/>
      <c r="V64" s="15"/>
      <c r="W64" s="15"/>
      <c r="X64" s="58"/>
      <c r="Y64" s="9">
        <f>IF($X$42=1,(S64+T64+(LOOKUP(U64,'Tabla de puntos'!$C$6:$C$16,'Tabla de puntos'!$D$6:$D$16)+LOOKUP(V64,'Tabla de puntos'!$C$6:$C$16,'Tabla de puntos'!$D$6:$D$16)+(LOOKUP(W64,'Tabla de puntos'!$C$6:$C$16,'Tabla de puntos'!$E$6:$E$16))+(LOOKUP(X64,'Tabla de puntos'!$C$6:$C$16,'Tabla de puntos'!$F$6:$F$16)))),(S64+T64+(LOOKUP(U64,'Tabla de puntos'!$C$21:$C$31,'Tabla de puntos'!$D$21:$D$31)+LOOKUP(V64,'Tabla de puntos'!$C$21:$C$31,'Tabla de puntos'!$D$21:$D$31)+(LOOKUP(W64,'Tabla de puntos'!$C$21:$C$31,'Tabla de puntos'!$E$21:$E$31))+(LOOKUP(X64,'Tabla de puntos'!$C$21:$C$31,'Tabla de puntos'!$F$21:$F$31)))))</f>
        <v>0</v>
      </c>
      <c r="Z64" s="16"/>
      <c r="AA64" s="15"/>
      <c r="AB64" s="15"/>
      <c r="AC64" s="15"/>
      <c r="AD64" s="15"/>
      <c r="AE64" s="58"/>
      <c r="AF64" s="9">
        <f>IF($AE$42=1,(Z64+AA64+(LOOKUP(AB64,'Tabla de puntos'!$C$6:$C$16,'Tabla de puntos'!$D$6:$D$16)+LOOKUP(AC64,'Tabla de puntos'!$C$6:$C$16,'Tabla de puntos'!$D$6:$D$16)+(LOOKUP(AD64,'Tabla de puntos'!$C$6:$C$16,'Tabla de puntos'!$E$6:$E$16))+(LOOKUP(AE64,'Tabla de puntos'!$C$6:$C$16,'Tabla de puntos'!$F$6:$F$16)))),(Z64+AA64+(LOOKUP(AB64,'Tabla de puntos'!$C$21:$C$31,'Tabla de puntos'!$D$21:$D$31)+LOOKUP(AC64,'Tabla de puntos'!$C$21:$C$31,'Tabla de puntos'!$D$21:$D$31)+(LOOKUP(AD64,'Tabla de puntos'!$C$21:$C$31,'Tabla de puntos'!$E$21:$E$31))+(LOOKUP(AE64,'Tabla de puntos'!$C$21:$C$31,'Tabla de puntos'!$F$21:$F$31)))))</f>
        <v>0</v>
      </c>
      <c r="AG64" s="16"/>
      <c r="AH64" s="15"/>
      <c r="AI64" s="15"/>
      <c r="AJ64" s="15"/>
      <c r="AK64" s="15"/>
      <c r="AL64" s="58"/>
      <c r="AM64" s="9">
        <f>IF($AL$42=1,(AG64+AH64+(LOOKUP(AI64,'Tabla de puntos'!$C$6:$C$16,'Tabla de puntos'!$D$6:$D$16)+LOOKUP(AJ64,'Tabla de puntos'!$C$6:$C$16,'Tabla de puntos'!$D$6:$D$16)+(LOOKUP(AK64,'Tabla de puntos'!$C$6:$C$16,'Tabla de puntos'!$E$6:$E$16))+(LOOKUP(AL64,'Tabla de puntos'!$C$6:$C$16,'Tabla de puntos'!$F$6:$F$16)))),(AG64+AH64+(LOOKUP(AI64,'Tabla de puntos'!$C$21:$C$31,'Tabla de puntos'!$D$21:$D$31)+LOOKUP(AJ64,'Tabla de puntos'!$C$21:$C$31,'Tabla de puntos'!$D$21:$D$31)+(LOOKUP(AK64,'Tabla de puntos'!$C$21:$C$31,'Tabla de puntos'!$E$21:$E$31))+(LOOKUP(AL64,'Tabla de puntos'!$C$21:$C$31,'Tabla de puntos'!$F$21:$F$31)))))</f>
        <v>0</v>
      </c>
      <c r="AN64" s="16"/>
      <c r="AO64" s="15"/>
      <c r="AP64" s="15"/>
      <c r="AQ64" s="15"/>
      <c r="AR64" s="15"/>
      <c r="AS64" s="58"/>
      <c r="AT64" s="9">
        <f>IF($AS$42=1,(AN64+AO64+(LOOKUP(AP64,'Tabla de puntos'!$C$6:$C$16,'Tabla de puntos'!$D$6:$D$16)+LOOKUP(AQ64,'Tabla de puntos'!$C$6:$C$16,'Tabla de puntos'!$D$6:$D$16)+(LOOKUP(AR64,'Tabla de puntos'!$C$6:$C$16,'Tabla de puntos'!$E$6:$E$16))+(LOOKUP(AS64,'Tabla de puntos'!$C$6:$C$16,'Tabla de puntos'!$F$6:$F$16)))),(AN64+AO64+(LOOKUP(AP64,'Tabla de puntos'!$C$21:$C$31,'Tabla de puntos'!$D$21:$D$31)+LOOKUP(AQ64,'Tabla de puntos'!$C$21:$C$31,'Tabla de puntos'!$D$21:$D$31)+(LOOKUP(AR64,'Tabla de puntos'!$C$21:$C$31,'Tabla de puntos'!$E$21:$E$31))+(LOOKUP(AS64,'Tabla de puntos'!$C$21:$C$31,'Tabla de puntos'!$F$21:$F$31)))))</f>
        <v>0</v>
      </c>
      <c r="AU64" s="16"/>
      <c r="AV64" s="15"/>
      <c r="AW64" s="15"/>
      <c r="AX64" s="15"/>
      <c r="AY64" s="15"/>
      <c r="AZ64" s="58"/>
      <c r="BA64" s="58">
        <f>IF($AZ$42=1,(AU64+AV64+(LOOKUP(AW64,'Tabla de puntos'!$C$6:$C$16,'Tabla de puntos'!$D$6:$D$16)+LOOKUP(AX64,'Tabla de puntos'!$C$6:$C$16,'Tabla de puntos'!$D$6:$D$16)+(LOOKUP(AY64,'Tabla de puntos'!$C$6:$C$16,'Tabla de puntos'!$E$6:$E$16))+(LOOKUP(AZ64,'Tabla de puntos'!$C$6:$C$16,'Tabla de puntos'!$F$6:$F$16)))),(AU64+AV64+(LOOKUP(AW64,'Tabla de puntos'!$C$21:$C$31,'Tabla de puntos'!$D$21:$D$31)+LOOKUP(AX64,'Tabla de puntos'!$C$21:$C$31,'Tabla de puntos'!$D$21:$D$31)+(LOOKUP(AY64,'Tabla de puntos'!$C$21:$C$31,'Tabla de puntos'!$E$21:$E$31))+(LOOKUP(AZ64,'Tabla de puntos'!$C$21:$C$31,'Tabla de puntos'!$F$21:$F$31)))))</f>
        <v>0</v>
      </c>
      <c r="BB64" s="16"/>
      <c r="BC64" s="15"/>
      <c r="BD64" s="15"/>
      <c r="BE64" s="15"/>
      <c r="BF64" s="15"/>
      <c r="BG64" s="58"/>
      <c r="BH64" s="58">
        <f>IF($BG$11=1,(BB64+BC64+(LOOKUP(BD64,'Tabla de puntos'!$C$6:$C$16,'Tabla de puntos'!$D$6:$D$16)+LOOKUP(BE64,'Tabla de puntos'!$C$6:$C$16,'Tabla de puntos'!$D$6:$D$16)+(LOOKUP(BF64,'Tabla de puntos'!$C$6:$C$16,'Tabla de puntos'!$E$6:$E$16))+(LOOKUP(BG64,'Tabla de puntos'!$C$6:$C$16,'Tabla de puntos'!$F$6:$F$16)))),(BB64+BC64+(LOOKUP(BD64,'Tabla de puntos'!$C$21:$C$31,'Tabla de puntos'!$D$21:$D$31)+LOOKUP(BE64,'Tabla de puntos'!$C$21:$C$31,'Tabla de puntos'!$D$21:$D$31)+(LOOKUP(BF64,'Tabla de puntos'!$C$21:$C$31,'Tabla de puntos'!$E$21:$E$31))+(LOOKUP(BG64,'Tabla de puntos'!$C$21:$C$31,'Tabla de puntos'!$F$21:$F$31)))))</f>
        <v>0</v>
      </c>
      <c r="BI64" s="56">
        <f t="shared" si="1"/>
        <v>29</v>
      </c>
    </row>
    <row r="65" spans="2:61" x14ac:dyDescent="0.25">
      <c r="B65" s="9">
        <v>22</v>
      </c>
      <c r="C65" s="9"/>
      <c r="D65" s="9" t="s">
        <v>367</v>
      </c>
      <c r="E65" s="13"/>
      <c r="F65" s="15"/>
      <c r="G65" s="16"/>
      <c r="H65" s="15"/>
      <c r="I65" s="15"/>
      <c r="J65" s="58"/>
      <c r="K65" s="2">
        <f>IF($J$42=1,(E65+F65+(LOOKUP(G65,'Tabla de puntos'!$C$6:$C$16,'Tabla de puntos'!$D$6:$D$16)+LOOKUP(H65,'Tabla de puntos'!$C$6:$C$16,'Tabla de puntos'!$D$6:$D$16)+(LOOKUP(I65,'Tabla de puntos'!$C$6:$C$16,'Tabla de puntos'!$E$6:$E$16))+(LOOKUP(J65,'Tabla de puntos'!$C$6:$C$16,'Tabla de puntos'!$F$6:$F$16)))),(E65+F65+(LOOKUP(G65,'Tabla de puntos'!$C$21:$C$31,'Tabla de puntos'!$D$21:$D$31)+LOOKUP(H65,'Tabla de puntos'!$C$21:$C$31,'Tabla de puntos'!$D$21:$D$31)+(LOOKUP(I65,'Tabla de puntos'!$C$21:$C$31,'Tabla de puntos'!$E$21:$E$31))+(LOOKUP(J65,'Tabla de puntos'!$C$21:$C$31,'Tabla de puntos'!$F$21:$F$31)))))</f>
        <v>0</v>
      </c>
      <c r="L65" s="13"/>
      <c r="M65" s="15"/>
      <c r="N65" s="15"/>
      <c r="O65" s="15"/>
      <c r="P65" s="15"/>
      <c r="Q65" s="58"/>
      <c r="R65" s="9">
        <f>IF($Q$42=1,(L65+M65+(LOOKUP(N65,'Tabla de puntos'!$C$6:$C$16,'Tabla de puntos'!$D$6:$D$16)+LOOKUP(O65,'Tabla de puntos'!$C$6:$C$16,'Tabla de puntos'!$D$6:$D$16)+(LOOKUP(P65,'Tabla de puntos'!$C$6:$C$16,'Tabla de puntos'!$E$6:$E$16))+(LOOKUP(Q65,'Tabla de puntos'!$C$6:$C$16,'Tabla de puntos'!$F$6:$F$16)))),(L65+M65+(LOOKUP(N65,'Tabla de puntos'!$C$21:$C$31,'Tabla de puntos'!$D$21:$D$31)+LOOKUP(O65,'Tabla de puntos'!$C$21:$C$31,'Tabla de puntos'!$D$21:$D$31)+(LOOKUP(P65,'Tabla de puntos'!$C$21:$C$31,'Tabla de puntos'!$E$21:$E$31))+(LOOKUP(Q65,'Tabla de puntos'!$C$21:$C$31,'Tabla de puntos'!$F$21:$F$31)))))</f>
        <v>0</v>
      </c>
      <c r="S65" s="13"/>
      <c r="T65" s="15"/>
      <c r="U65" s="15"/>
      <c r="V65" s="15"/>
      <c r="W65" s="15"/>
      <c r="X65" s="58"/>
      <c r="Y65" s="9">
        <f>IF($X$42=1,(S65+T65+(LOOKUP(U65,'Tabla de puntos'!$C$6:$C$16,'Tabla de puntos'!$D$6:$D$16)+LOOKUP(V65,'Tabla de puntos'!$C$6:$C$16,'Tabla de puntos'!$D$6:$D$16)+(LOOKUP(W65,'Tabla de puntos'!$C$6:$C$16,'Tabla de puntos'!$E$6:$E$16))+(LOOKUP(X65,'Tabla de puntos'!$C$6:$C$16,'Tabla de puntos'!$F$6:$F$16)))),(S65+T65+(LOOKUP(U65,'Tabla de puntos'!$C$21:$C$31,'Tabla de puntos'!$D$21:$D$31)+LOOKUP(V65,'Tabla de puntos'!$C$21:$C$31,'Tabla de puntos'!$D$21:$D$31)+(LOOKUP(W65,'Tabla de puntos'!$C$21:$C$31,'Tabla de puntos'!$E$21:$E$31))+(LOOKUP(X65,'Tabla de puntos'!$C$21:$C$31,'Tabla de puntos'!$F$21:$F$31)))))</f>
        <v>0</v>
      </c>
      <c r="Z65" s="16"/>
      <c r="AA65" s="15"/>
      <c r="AB65" s="15"/>
      <c r="AC65" s="15"/>
      <c r="AD65" s="15"/>
      <c r="AE65" s="58"/>
      <c r="AF65" s="9">
        <f>IF($AE$42=1,(Z65+AA65+(LOOKUP(AB65,'Tabla de puntos'!$C$6:$C$16,'Tabla de puntos'!$D$6:$D$16)+LOOKUP(AC65,'Tabla de puntos'!$C$6:$C$16,'Tabla de puntos'!$D$6:$D$16)+(LOOKUP(AD65,'Tabla de puntos'!$C$6:$C$16,'Tabla de puntos'!$E$6:$E$16))+(LOOKUP(AE65,'Tabla de puntos'!$C$6:$C$16,'Tabla de puntos'!$F$6:$F$16)))),(Z65+AA65+(LOOKUP(AB65,'Tabla de puntos'!$C$21:$C$31,'Tabla de puntos'!$D$21:$D$31)+LOOKUP(AC65,'Tabla de puntos'!$C$21:$C$31,'Tabla de puntos'!$D$21:$D$31)+(LOOKUP(AD65,'Tabla de puntos'!$C$21:$C$31,'Tabla de puntos'!$E$21:$E$31))+(LOOKUP(AE65,'Tabla de puntos'!$C$21:$C$31,'Tabla de puntos'!$F$21:$F$31)))))</f>
        <v>0</v>
      </c>
      <c r="AG65" s="16"/>
      <c r="AH65" s="15"/>
      <c r="AI65" s="15"/>
      <c r="AJ65" s="15"/>
      <c r="AK65" s="15"/>
      <c r="AL65" s="58"/>
      <c r="AM65" s="9">
        <f>IF($AL$42=1,(AG65+AH65+(LOOKUP(AI65,'Tabla de puntos'!$C$6:$C$16,'Tabla de puntos'!$D$6:$D$16)+LOOKUP(AJ65,'Tabla de puntos'!$C$6:$C$16,'Tabla de puntos'!$D$6:$D$16)+(LOOKUP(AK65,'Tabla de puntos'!$C$6:$C$16,'Tabla de puntos'!$E$6:$E$16))+(LOOKUP(AL65,'Tabla de puntos'!$C$6:$C$16,'Tabla de puntos'!$F$6:$F$16)))),(AG65+AH65+(LOOKUP(AI65,'Tabla de puntos'!$C$21:$C$31,'Tabla de puntos'!$D$21:$D$31)+LOOKUP(AJ65,'Tabla de puntos'!$C$21:$C$31,'Tabla de puntos'!$D$21:$D$31)+(LOOKUP(AK65,'Tabla de puntos'!$C$21:$C$31,'Tabla de puntos'!$E$21:$E$31))+(LOOKUP(AL65,'Tabla de puntos'!$C$21:$C$31,'Tabla de puntos'!$F$21:$F$31)))))</f>
        <v>0</v>
      </c>
      <c r="AN65" s="16">
        <v>1</v>
      </c>
      <c r="AO65" s="15">
        <v>5</v>
      </c>
      <c r="AP65" s="15">
        <v>4</v>
      </c>
      <c r="AQ65" s="15">
        <v>5</v>
      </c>
      <c r="AR65" s="15"/>
      <c r="AS65" s="58">
        <v>4</v>
      </c>
      <c r="AT65" s="9">
        <f>IF($AS$42=1,(AN65+AO65+(LOOKUP(AP65,'Tabla de puntos'!$C$6:$C$16,'Tabla de puntos'!$D$6:$D$16)+LOOKUP(AQ65,'Tabla de puntos'!$C$6:$C$16,'Tabla de puntos'!$D$6:$D$16)+(LOOKUP(AR65,'Tabla de puntos'!$C$6:$C$16,'Tabla de puntos'!$E$6:$E$16))+(LOOKUP(AS65,'Tabla de puntos'!$C$6:$C$16,'Tabla de puntos'!$F$6:$F$16)))),(AN65+AO65+(LOOKUP(AP65,'Tabla de puntos'!$C$21:$C$31,'Tabla de puntos'!$D$21:$D$31)+LOOKUP(AQ65,'Tabla de puntos'!$C$21:$C$31,'Tabla de puntos'!$D$21:$D$31)+(LOOKUP(AR65,'Tabla de puntos'!$C$21:$C$31,'Tabla de puntos'!$E$21:$E$31))+(LOOKUP(AS65,'Tabla de puntos'!$C$21:$C$31,'Tabla de puntos'!$F$21:$F$31)))))</f>
        <v>29</v>
      </c>
      <c r="AU65" s="16"/>
      <c r="AV65" s="15"/>
      <c r="AW65" s="15"/>
      <c r="AX65" s="15"/>
      <c r="AY65" s="15"/>
      <c r="AZ65" s="71"/>
      <c r="BA65" s="58">
        <f>IF($AZ$42=1,(AU65+AV65+(LOOKUP(AW65,'Tabla de puntos'!$C$6:$C$16,'Tabla de puntos'!$D$6:$D$16)+LOOKUP(AX65,'Tabla de puntos'!$C$6:$C$16,'Tabla de puntos'!$D$6:$D$16)+(LOOKUP(AY65,'Tabla de puntos'!$C$6:$C$16,'Tabla de puntos'!$E$6:$E$16))+(LOOKUP(AZ65,'Tabla de puntos'!$C$6:$C$16,'Tabla de puntos'!$F$6:$F$16)))),(AU65+AV65+(LOOKUP(AW65,'Tabla de puntos'!$C$21:$C$31,'Tabla de puntos'!$D$21:$D$31)+LOOKUP(AX65,'Tabla de puntos'!$C$21:$C$31,'Tabla de puntos'!$D$21:$D$31)+(LOOKUP(AY65,'Tabla de puntos'!$C$21:$C$31,'Tabla de puntos'!$E$21:$E$31))+(LOOKUP(AZ65,'Tabla de puntos'!$C$21:$C$31,'Tabla de puntos'!$F$21:$F$31)))))</f>
        <v>0</v>
      </c>
      <c r="BB65" s="16"/>
      <c r="BC65" s="15"/>
      <c r="BD65" s="15"/>
      <c r="BE65" s="15"/>
      <c r="BF65" s="15"/>
      <c r="BG65" s="58"/>
      <c r="BH65" s="58">
        <f>IF($BG$11=1,(BB65+BC65+(LOOKUP(BD65,'Tabla de puntos'!$C$6:$C$16,'Tabla de puntos'!$D$6:$D$16)+LOOKUP(BE65,'Tabla de puntos'!$C$6:$C$16,'Tabla de puntos'!$D$6:$D$16)+(LOOKUP(BF65,'Tabla de puntos'!$C$6:$C$16,'Tabla de puntos'!$E$6:$E$16))+(LOOKUP(BG65,'Tabla de puntos'!$C$6:$C$16,'Tabla de puntos'!$F$6:$F$16)))),(BB65+BC65+(LOOKUP(BD65,'Tabla de puntos'!$C$21:$C$31,'Tabla de puntos'!$D$21:$D$31)+LOOKUP(BE65,'Tabla de puntos'!$C$21:$C$31,'Tabla de puntos'!$D$21:$D$31)+(LOOKUP(BF65,'Tabla de puntos'!$C$21:$C$31,'Tabla de puntos'!$E$21:$E$31))+(LOOKUP(BG65,'Tabla de puntos'!$C$21:$C$31,'Tabla de puntos'!$F$21:$F$31)))))</f>
        <v>0</v>
      </c>
      <c r="BI65" s="56">
        <f t="shared" si="1"/>
        <v>29</v>
      </c>
    </row>
    <row r="66" spans="2:61" x14ac:dyDescent="0.25">
      <c r="B66" s="9">
        <v>23</v>
      </c>
      <c r="C66" s="9"/>
      <c r="D66" s="9" t="s">
        <v>99</v>
      </c>
      <c r="E66" s="13">
        <v>1</v>
      </c>
      <c r="F66" s="15">
        <v>5</v>
      </c>
      <c r="G66" s="16">
        <v>4</v>
      </c>
      <c r="H66" s="15"/>
      <c r="I66" s="15"/>
      <c r="J66" s="64"/>
      <c r="K66" s="2">
        <f>IF($J$42=1,(E66+F66+(LOOKUP(G66,'Tabla de puntos'!$C$6:$C$16,'Tabla de puntos'!$D$6:$D$16)+LOOKUP(H66,'Tabla de puntos'!$C$6:$C$16,'Tabla de puntos'!$D$6:$D$16)+(LOOKUP(I66,'Tabla de puntos'!$C$6:$C$16,'Tabla de puntos'!$E$6:$E$16))+(LOOKUP(J66,'Tabla de puntos'!$C$6:$C$16,'Tabla de puntos'!$F$6:$F$16)))),(E66+F66+(LOOKUP(G66,'Tabla de puntos'!$C$21:$C$31,'Tabla de puntos'!$D$21:$D$31)+LOOKUP(H66,'Tabla de puntos'!$C$21:$C$31,'Tabla de puntos'!$D$21:$D$31)+(LOOKUP(I66,'Tabla de puntos'!$C$21:$C$31,'Tabla de puntos'!$E$21:$E$31))+(LOOKUP(J66,'Tabla de puntos'!$C$21:$C$31,'Tabla de puntos'!$F$21:$F$31)))))</f>
        <v>12</v>
      </c>
      <c r="L66" s="13">
        <v>1</v>
      </c>
      <c r="M66" s="15">
        <v>5</v>
      </c>
      <c r="N66" s="15">
        <v>3</v>
      </c>
      <c r="O66" s="15"/>
      <c r="P66" s="15"/>
      <c r="Q66" s="64"/>
      <c r="R66" s="9">
        <f>IF($Q$42=1,(L66+M66+(LOOKUP(N66,'Tabla de puntos'!$C$6:$C$16,'Tabla de puntos'!$D$6:$D$16)+LOOKUP(O66,'Tabla de puntos'!$C$6:$C$16,'Tabla de puntos'!$D$6:$D$16)+(LOOKUP(P66,'Tabla de puntos'!$C$6:$C$16,'Tabla de puntos'!$E$6:$E$16))+(LOOKUP(Q66,'Tabla de puntos'!$C$6:$C$16,'Tabla de puntos'!$F$6:$F$16)))),(L66+M66+(LOOKUP(N66,'Tabla de puntos'!$C$21:$C$31,'Tabla de puntos'!$D$21:$D$31)+LOOKUP(O66,'Tabla de puntos'!$C$21:$C$31,'Tabla de puntos'!$D$21:$D$31)+(LOOKUP(P66,'Tabla de puntos'!$C$21:$C$31,'Tabla de puntos'!$E$21:$E$31))+(LOOKUP(Q66,'Tabla de puntos'!$C$21:$C$31,'Tabla de puntos'!$F$21:$F$31)))))</f>
        <v>16.5</v>
      </c>
      <c r="S66" s="13"/>
      <c r="T66" s="15"/>
      <c r="U66" s="15"/>
      <c r="V66" s="15"/>
      <c r="W66" s="15"/>
      <c r="X66" s="64"/>
      <c r="Y66" s="9">
        <f>IF($X$42=1,(S66+T66+(LOOKUP(U66,'Tabla de puntos'!$C$6:$C$16,'Tabla de puntos'!$D$6:$D$16)+LOOKUP(V66,'Tabla de puntos'!$C$6:$C$16,'Tabla de puntos'!$D$6:$D$16)+(LOOKUP(W66,'Tabla de puntos'!$C$6:$C$16,'Tabla de puntos'!$E$6:$E$16))+(LOOKUP(X66,'Tabla de puntos'!$C$6:$C$16,'Tabla de puntos'!$F$6:$F$16)))),(S66+T66+(LOOKUP(U66,'Tabla de puntos'!$C$21:$C$31,'Tabla de puntos'!$D$21:$D$31)+LOOKUP(V66,'Tabla de puntos'!$C$21:$C$31,'Tabla de puntos'!$D$21:$D$31)+(LOOKUP(W66,'Tabla de puntos'!$C$21:$C$31,'Tabla de puntos'!$E$21:$E$31))+(LOOKUP(X66,'Tabla de puntos'!$C$21:$C$31,'Tabla de puntos'!$F$21:$F$31)))))</f>
        <v>0</v>
      </c>
      <c r="Z66" s="16"/>
      <c r="AA66" s="15"/>
      <c r="AB66" s="15"/>
      <c r="AC66" s="15"/>
      <c r="AD66" s="15"/>
      <c r="AE66" s="64"/>
      <c r="AF66" s="9">
        <f>IF($AE$42=1,(Z66+AA66+(LOOKUP(AB66,'Tabla de puntos'!$C$6:$C$16,'Tabla de puntos'!$D$6:$D$16)+LOOKUP(AC66,'Tabla de puntos'!$C$6:$C$16,'Tabla de puntos'!$D$6:$D$16)+(LOOKUP(AD66,'Tabla de puntos'!$C$6:$C$16,'Tabla de puntos'!$E$6:$E$16))+(LOOKUP(AE66,'Tabla de puntos'!$C$6:$C$16,'Tabla de puntos'!$F$6:$F$16)))),(Z66+AA66+(LOOKUP(AB66,'Tabla de puntos'!$C$21:$C$31,'Tabla de puntos'!$D$21:$D$31)+LOOKUP(AC66,'Tabla de puntos'!$C$21:$C$31,'Tabla de puntos'!$D$21:$D$31)+(LOOKUP(AD66,'Tabla de puntos'!$C$21:$C$31,'Tabla de puntos'!$E$21:$E$31))+(LOOKUP(AE66,'Tabla de puntos'!$C$21:$C$31,'Tabla de puntos'!$F$21:$F$31)))))</f>
        <v>0</v>
      </c>
      <c r="AG66" s="16"/>
      <c r="AH66" s="15"/>
      <c r="AI66" s="15"/>
      <c r="AJ66" s="15"/>
      <c r="AK66" s="15"/>
      <c r="AL66" s="64"/>
      <c r="AM66" s="9">
        <f>IF($AL$42=1,(AG66+AH66+(LOOKUP(AI66,'Tabla de puntos'!$C$6:$C$16,'Tabla de puntos'!$D$6:$D$16)+LOOKUP(AJ66,'Tabla de puntos'!$C$6:$C$16,'Tabla de puntos'!$D$6:$D$16)+(LOOKUP(AK66,'Tabla de puntos'!$C$6:$C$16,'Tabla de puntos'!$E$6:$E$16))+(LOOKUP(AL66,'Tabla de puntos'!$C$6:$C$16,'Tabla de puntos'!$F$6:$F$16)))),(AG66+AH66+(LOOKUP(AI66,'Tabla de puntos'!$C$21:$C$31,'Tabla de puntos'!$D$21:$D$31)+LOOKUP(AJ66,'Tabla de puntos'!$C$21:$C$31,'Tabla de puntos'!$D$21:$D$31)+(LOOKUP(AK66,'Tabla de puntos'!$C$21:$C$31,'Tabla de puntos'!$E$21:$E$31))+(LOOKUP(AL66,'Tabla de puntos'!$C$21:$C$31,'Tabla de puntos'!$F$21:$F$31)))))</f>
        <v>0</v>
      </c>
      <c r="AN66" s="16"/>
      <c r="AO66" s="15"/>
      <c r="AP66" s="15"/>
      <c r="AQ66" s="15"/>
      <c r="AR66" s="15"/>
      <c r="AS66" s="64"/>
      <c r="AT66" s="9">
        <f>IF($AS$42=1,(AN66+AO66+(LOOKUP(AP66,'Tabla de puntos'!$C$6:$C$16,'Tabla de puntos'!$D$6:$D$16)+LOOKUP(AQ66,'Tabla de puntos'!$C$6:$C$16,'Tabla de puntos'!$D$6:$D$16)+(LOOKUP(AR66,'Tabla de puntos'!$C$6:$C$16,'Tabla de puntos'!$E$6:$E$16))+(LOOKUP(AS66,'Tabla de puntos'!$C$6:$C$16,'Tabla de puntos'!$F$6:$F$16)))),(AN66+AO66+(LOOKUP(AP66,'Tabla de puntos'!$C$21:$C$31,'Tabla de puntos'!$D$21:$D$31)+LOOKUP(AQ66,'Tabla de puntos'!$C$21:$C$31,'Tabla de puntos'!$D$21:$D$31)+(LOOKUP(AR66,'Tabla de puntos'!$C$21:$C$31,'Tabla de puntos'!$E$21:$E$31))+(LOOKUP(AS66,'Tabla de puntos'!$C$21:$C$31,'Tabla de puntos'!$F$21:$F$31)))))</f>
        <v>0</v>
      </c>
      <c r="AU66" s="16"/>
      <c r="AV66" s="15"/>
      <c r="AW66" s="15"/>
      <c r="AX66" s="15"/>
      <c r="AY66" s="15"/>
      <c r="AZ66" s="64"/>
      <c r="BA66" s="64">
        <f>IF($AZ$42=1,(AU66+AV66+(LOOKUP(AW66,'Tabla de puntos'!$C$6:$C$16,'Tabla de puntos'!$D$6:$D$16)+LOOKUP(AX66,'Tabla de puntos'!$C$6:$C$16,'Tabla de puntos'!$D$6:$D$16)+(LOOKUP(AY66,'Tabla de puntos'!$C$6:$C$16,'Tabla de puntos'!$E$6:$E$16))+(LOOKUP(AZ66,'Tabla de puntos'!$C$6:$C$16,'Tabla de puntos'!$F$6:$F$16)))),(AU66+AV66+(LOOKUP(AW66,'Tabla de puntos'!$C$21:$C$31,'Tabla de puntos'!$D$21:$D$31)+LOOKUP(AX66,'Tabla de puntos'!$C$21:$C$31,'Tabla de puntos'!$D$21:$D$31)+(LOOKUP(AY66,'Tabla de puntos'!$C$21:$C$31,'Tabla de puntos'!$E$21:$E$31))+(LOOKUP(AZ66,'Tabla de puntos'!$C$21:$C$31,'Tabla de puntos'!$F$21:$F$31)))))</f>
        <v>0</v>
      </c>
      <c r="BB66" s="16"/>
      <c r="BC66" s="15"/>
      <c r="BD66" s="15"/>
      <c r="BE66" s="15"/>
      <c r="BF66" s="15"/>
      <c r="BG66" s="64"/>
      <c r="BH66" s="64">
        <f>IF($BG$11=1,(BB66+BC66+(LOOKUP(BD66,'Tabla de puntos'!$C$6:$C$16,'Tabla de puntos'!$D$6:$D$16)+LOOKUP(BE66,'Tabla de puntos'!$C$6:$C$16,'Tabla de puntos'!$D$6:$D$16)+(LOOKUP(BF66,'Tabla de puntos'!$C$6:$C$16,'Tabla de puntos'!$E$6:$E$16))+(LOOKUP(BG66,'Tabla de puntos'!$C$6:$C$16,'Tabla de puntos'!$F$6:$F$16)))),(BB66+BC66+(LOOKUP(BD66,'Tabla de puntos'!$C$21:$C$31,'Tabla de puntos'!$D$21:$D$31)+LOOKUP(BE66,'Tabla de puntos'!$C$21:$C$31,'Tabla de puntos'!$D$21:$D$31)+(LOOKUP(BF66,'Tabla de puntos'!$C$21:$C$31,'Tabla de puntos'!$E$21:$E$31))+(LOOKUP(BG66,'Tabla de puntos'!$C$21:$C$31,'Tabla de puntos'!$F$21:$F$31)))))</f>
        <v>0</v>
      </c>
      <c r="BI66" s="63">
        <f t="shared" si="1"/>
        <v>28.5</v>
      </c>
    </row>
    <row r="67" spans="2:61" x14ac:dyDescent="0.25">
      <c r="B67" s="9">
        <v>24</v>
      </c>
      <c r="C67" s="9"/>
      <c r="D67" s="9" t="s">
        <v>363</v>
      </c>
      <c r="E67" s="13"/>
      <c r="F67" s="15"/>
      <c r="G67" s="16"/>
      <c r="H67" s="15"/>
      <c r="I67" s="15"/>
      <c r="J67" s="71"/>
      <c r="K67" s="2">
        <f>IF($J$42=1,(E67+F67+(LOOKUP(G67,'Tabla de puntos'!$C$6:$C$16,'Tabla de puntos'!$D$6:$D$16)+LOOKUP(H67,'Tabla de puntos'!$C$6:$C$16,'Tabla de puntos'!$D$6:$D$16)+(LOOKUP(I67,'Tabla de puntos'!$C$6:$C$16,'Tabla de puntos'!$E$6:$E$16))+(LOOKUP(J67,'Tabla de puntos'!$C$6:$C$16,'Tabla de puntos'!$F$6:$F$16)))),(E67+F67+(LOOKUP(G67,'Tabla de puntos'!$C$21:$C$31,'Tabla de puntos'!$D$21:$D$31)+LOOKUP(H67,'Tabla de puntos'!$C$21:$C$31,'Tabla de puntos'!$D$21:$D$31)+(LOOKUP(I67,'Tabla de puntos'!$C$21:$C$31,'Tabla de puntos'!$E$21:$E$31))+(LOOKUP(J67,'Tabla de puntos'!$C$21:$C$31,'Tabla de puntos'!$F$21:$F$31)))))</f>
        <v>0</v>
      </c>
      <c r="L67" s="13"/>
      <c r="M67" s="15"/>
      <c r="N67" s="15"/>
      <c r="O67" s="15"/>
      <c r="P67" s="15"/>
      <c r="Q67" s="71"/>
      <c r="R67" s="9">
        <f>IF($Q$42=1,(L67+M67+(LOOKUP(N67,'Tabla de puntos'!$C$6:$C$16,'Tabla de puntos'!$D$6:$D$16)+LOOKUP(O67,'Tabla de puntos'!$C$6:$C$16,'Tabla de puntos'!$D$6:$D$16)+(LOOKUP(P67,'Tabla de puntos'!$C$6:$C$16,'Tabla de puntos'!$E$6:$E$16))+(LOOKUP(Q67,'Tabla de puntos'!$C$6:$C$16,'Tabla de puntos'!$F$6:$F$16)))),(L67+M67+(LOOKUP(N67,'Tabla de puntos'!$C$21:$C$31,'Tabla de puntos'!$D$21:$D$31)+LOOKUP(O67,'Tabla de puntos'!$C$21:$C$31,'Tabla de puntos'!$D$21:$D$31)+(LOOKUP(P67,'Tabla de puntos'!$C$21:$C$31,'Tabla de puntos'!$E$21:$E$31))+(LOOKUP(Q67,'Tabla de puntos'!$C$21:$C$31,'Tabla de puntos'!$F$21:$F$31)))))</f>
        <v>0</v>
      </c>
      <c r="S67" s="13"/>
      <c r="T67" s="15"/>
      <c r="U67" s="15"/>
      <c r="V67" s="15"/>
      <c r="W67" s="15"/>
      <c r="X67" s="71"/>
      <c r="Y67" s="9">
        <f>IF($X$42=1,(S67+T67+(LOOKUP(U67,'Tabla de puntos'!$C$6:$C$16,'Tabla de puntos'!$D$6:$D$16)+LOOKUP(V67,'Tabla de puntos'!$C$6:$C$16,'Tabla de puntos'!$D$6:$D$16)+(LOOKUP(W67,'Tabla de puntos'!$C$6:$C$16,'Tabla de puntos'!$E$6:$E$16))+(LOOKUP(X67,'Tabla de puntos'!$C$6:$C$16,'Tabla de puntos'!$F$6:$F$16)))),(S67+T67+(LOOKUP(U67,'Tabla de puntos'!$C$21:$C$31,'Tabla de puntos'!$D$21:$D$31)+LOOKUP(V67,'Tabla de puntos'!$C$21:$C$31,'Tabla de puntos'!$D$21:$D$31)+(LOOKUP(W67,'Tabla de puntos'!$C$21:$C$31,'Tabla de puntos'!$E$21:$E$31))+(LOOKUP(X67,'Tabla de puntos'!$C$21:$C$31,'Tabla de puntos'!$F$21:$F$31)))))</f>
        <v>0</v>
      </c>
      <c r="Z67" s="16"/>
      <c r="AA67" s="15"/>
      <c r="AB67" s="15"/>
      <c r="AC67" s="15"/>
      <c r="AD67" s="15"/>
      <c r="AE67" s="71"/>
      <c r="AF67" s="9">
        <f>IF($AE$42=1,(Z67+AA67+(LOOKUP(AB67,'Tabla de puntos'!$C$6:$C$16,'Tabla de puntos'!$D$6:$D$16)+LOOKUP(AC67,'Tabla de puntos'!$C$6:$C$16,'Tabla de puntos'!$D$6:$D$16)+(LOOKUP(AD67,'Tabla de puntos'!$C$6:$C$16,'Tabla de puntos'!$E$6:$E$16))+(LOOKUP(AE67,'Tabla de puntos'!$C$6:$C$16,'Tabla de puntos'!$F$6:$F$16)))),(Z67+AA67+(LOOKUP(AB67,'Tabla de puntos'!$C$21:$C$31,'Tabla de puntos'!$D$21:$D$31)+LOOKUP(AC67,'Tabla de puntos'!$C$21:$C$31,'Tabla de puntos'!$D$21:$D$31)+(LOOKUP(AD67,'Tabla de puntos'!$C$21:$C$31,'Tabla de puntos'!$E$21:$E$31))+(LOOKUP(AE67,'Tabla de puntos'!$C$21:$C$31,'Tabla de puntos'!$F$21:$F$31)))))</f>
        <v>0</v>
      </c>
      <c r="AG67" s="16"/>
      <c r="AH67" s="15"/>
      <c r="AI67" s="15"/>
      <c r="AJ67" s="15"/>
      <c r="AK67" s="15"/>
      <c r="AL67" s="71"/>
      <c r="AM67" s="9">
        <f>IF($AL$42=1,(AG67+AH67+(LOOKUP(AI67,'Tabla de puntos'!$C$6:$C$16,'Tabla de puntos'!$D$6:$D$16)+LOOKUP(AJ67,'Tabla de puntos'!$C$6:$C$16,'Tabla de puntos'!$D$6:$D$16)+(LOOKUP(AK67,'Tabla de puntos'!$C$6:$C$16,'Tabla de puntos'!$E$6:$E$16))+(LOOKUP(AL67,'Tabla de puntos'!$C$6:$C$16,'Tabla de puntos'!$F$6:$F$16)))),(AG67+AH67+(LOOKUP(AI67,'Tabla de puntos'!$C$21:$C$31,'Tabla de puntos'!$D$21:$D$31)+LOOKUP(AJ67,'Tabla de puntos'!$C$21:$C$31,'Tabla de puntos'!$D$21:$D$31)+(LOOKUP(AK67,'Tabla de puntos'!$C$21:$C$31,'Tabla de puntos'!$E$21:$E$31))+(LOOKUP(AL67,'Tabla de puntos'!$C$21:$C$31,'Tabla de puntos'!$F$21:$F$31)))))</f>
        <v>0</v>
      </c>
      <c r="AN67" s="16">
        <v>1</v>
      </c>
      <c r="AO67" s="15">
        <v>5</v>
      </c>
      <c r="AP67" s="15">
        <v>5</v>
      </c>
      <c r="AQ67" s="15">
        <v>4</v>
      </c>
      <c r="AR67" s="15">
        <v>3</v>
      </c>
      <c r="AS67" s="71">
        <v>5</v>
      </c>
      <c r="AT67" s="9">
        <f>IF($AS$42=1,(AN67+AO67+(LOOKUP(AP67,'Tabla de puntos'!$C$6:$C$16,'Tabla de puntos'!$D$6:$D$16)+LOOKUP(AQ67,'Tabla de puntos'!$C$6:$C$16,'Tabla de puntos'!$D$6:$D$16)+(LOOKUP(AR67,'Tabla de puntos'!$C$6:$C$16,'Tabla de puntos'!$E$6:$E$16))+(LOOKUP(AS67,'Tabla de puntos'!$C$6:$C$16,'Tabla de puntos'!$F$6:$F$16)))),(AN67+AO67+(LOOKUP(AP67,'Tabla de puntos'!$C$21:$C$31,'Tabla de puntos'!$D$21:$D$31)+LOOKUP(AQ67,'Tabla de puntos'!$C$21:$C$31,'Tabla de puntos'!$D$21:$D$31)+(LOOKUP(AR67,'Tabla de puntos'!$C$21:$C$31,'Tabla de puntos'!$E$21:$E$31))+(LOOKUP(AS67,'Tabla de puntos'!$C$21:$C$31,'Tabla de puntos'!$F$21:$F$31)))))</f>
        <v>28</v>
      </c>
      <c r="AU67" s="16"/>
      <c r="AV67" s="15"/>
      <c r="AW67" s="15"/>
      <c r="AX67" s="15"/>
      <c r="AY67" s="15"/>
      <c r="AZ67" s="71"/>
      <c r="BA67" s="71">
        <f>IF($AZ$42=1,(AU67+AV67+(LOOKUP(AW67,'Tabla de puntos'!$C$6:$C$16,'Tabla de puntos'!$D$6:$D$16)+LOOKUP(AX67,'Tabla de puntos'!$C$6:$C$16,'Tabla de puntos'!$D$6:$D$16)+(LOOKUP(AY67,'Tabla de puntos'!$C$6:$C$16,'Tabla de puntos'!$E$6:$E$16))+(LOOKUP(AZ67,'Tabla de puntos'!$C$6:$C$16,'Tabla de puntos'!$F$6:$F$16)))),(AU67+AV67+(LOOKUP(AW67,'Tabla de puntos'!$C$21:$C$31,'Tabla de puntos'!$D$21:$D$31)+LOOKUP(AX67,'Tabla de puntos'!$C$21:$C$31,'Tabla de puntos'!$D$21:$D$31)+(LOOKUP(AY67,'Tabla de puntos'!$C$21:$C$31,'Tabla de puntos'!$E$21:$E$31))+(LOOKUP(AZ67,'Tabla de puntos'!$C$21:$C$31,'Tabla de puntos'!$F$21:$F$31)))))</f>
        <v>0</v>
      </c>
      <c r="BB67" s="16"/>
      <c r="BC67" s="15"/>
      <c r="BD67" s="15"/>
      <c r="BE67" s="15"/>
      <c r="BF67" s="15"/>
      <c r="BG67" s="71"/>
      <c r="BH67" s="71">
        <f>IF($BG$11=1,(BB67+BC67+(LOOKUP(BD67,'Tabla de puntos'!$C$6:$C$16,'Tabla de puntos'!$D$6:$D$16)+LOOKUP(BE67,'Tabla de puntos'!$C$6:$C$16,'Tabla de puntos'!$D$6:$D$16)+(LOOKUP(BF67,'Tabla de puntos'!$C$6:$C$16,'Tabla de puntos'!$E$6:$E$16))+(LOOKUP(BG67,'Tabla de puntos'!$C$6:$C$16,'Tabla de puntos'!$F$6:$F$16)))),(BB67+BC67+(LOOKUP(BD67,'Tabla de puntos'!$C$21:$C$31,'Tabla de puntos'!$D$21:$D$31)+LOOKUP(BE67,'Tabla de puntos'!$C$21:$C$31,'Tabla de puntos'!$D$21:$D$31)+(LOOKUP(BF67,'Tabla de puntos'!$C$21:$C$31,'Tabla de puntos'!$E$21:$E$31))+(LOOKUP(BG67,'Tabla de puntos'!$C$21:$C$31,'Tabla de puntos'!$F$21:$F$31)))))</f>
        <v>0</v>
      </c>
      <c r="BI67" s="67">
        <f t="shared" si="1"/>
        <v>28</v>
      </c>
    </row>
    <row r="68" spans="2:61" x14ac:dyDescent="0.25">
      <c r="B68" s="9">
        <v>25</v>
      </c>
      <c r="C68" s="9"/>
      <c r="D68" s="9" t="s">
        <v>284</v>
      </c>
      <c r="E68" s="13"/>
      <c r="F68" s="15"/>
      <c r="G68" s="16"/>
      <c r="H68" s="15"/>
      <c r="I68" s="15"/>
      <c r="J68" s="71"/>
      <c r="K68" s="2">
        <f>IF($J$42=1,(E68+F68+(LOOKUP(G68,'Tabla de puntos'!$C$6:$C$16,'Tabla de puntos'!$D$6:$D$16)+LOOKUP(H68,'Tabla de puntos'!$C$6:$C$16,'Tabla de puntos'!$D$6:$D$16)+(LOOKUP(I68,'Tabla de puntos'!$C$6:$C$16,'Tabla de puntos'!$E$6:$E$16))+(LOOKUP(J68,'Tabla de puntos'!$C$6:$C$16,'Tabla de puntos'!$F$6:$F$16)))),(E68+F68+(LOOKUP(G68,'Tabla de puntos'!$C$21:$C$31,'Tabla de puntos'!$D$21:$D$31)+LOOKUP(H68,'Tabla de puntos'!$C$21:$C$31,'Tabla de puntos'!$D$21:$D$31)+(LOOKUP(I68,'Tabla de puntos'!$C$21:$C$31,'Tabla de puntos'!$E$21:$E$31))+(LOOKUP(J68,'Tabla de puntos'!$C$21:$C$31,'Tabla de puntos'!$F$21:$F$31)))))</f>
        <v>0</v>
      </c>
      <c r="L68" s="13"/>
      <c r="M68" s="15"/>
      <c r="N68" s="15"/>
      <c r="O68" s="15"/>
      <c r="P68" s="15"/>
      <c r="Q68" s="71"/>
      <c r="R68" s="9">
        <f>IF($Q$42=1,(L68+M68+(LOOKUP(N68,'Tabla de puntos'!$C$6:$C$16,'Tabla de puntos'!$D$6:$D$16)+LOOKUP(O68,'Tabla de puntos'!$C$6:$C$16,'Tabla de puntos'!$D$6:$D$16)+(LOOKUP(P68,'Tabla de puntos'!$C$6:$C$16,'Tabla de puntos'!$E$6:$E$16))+(LOOKUP(Q68,'Tabla de puntos'!$C$6:$C$16,'Tabla de puntos'!$F$6:$F$16)))),(L68+M68+(LOOKUP(N68,'Tabla de puntos'!$C$21:$C$31,'Tabla de puntos'!$D$21:$D$31)+LOOKUP(O68,'Tabla de puntos'!$C$21:$C$31,'Tabla de puntos'!$D$21:$D$31)+(LOOKUP(P68,'Tabla de puntos'!$C$21:$C$31,'Tabla de puntos'!$E$21:$E$31))+(LOOKUP(Q68,'Tabla de puntos'!$C$21:$C$31,'Tabla de puntos'!$F$21:$F$31)))))</f>
        <v>0</v>
      </c>
      <c r="S68" s="13"/>
      <c r="T68" s="15"/>
      <c r="U68" s="15"/>
      <c r="V68" s="15"/>
      <c r="W68" s="15"/>
      <c r="X68" s="71"/>
      <c r="Y68" s="9">
        <f>IF($X$42=1,(S68+T68+(LOOKUP(U68,'Tabla de puntos'!$C$6:$C$16,'Tabla de puntos'!$D$6:$D$16)+LOOKUP(V68,'Tabla de puntos'!$C$6:$C$16,'Tabla de puntos'!$D$6:$D$16)+(LOOKUP(W68,'Tabla de puntos'!$C$6:$C$16,'Tabla de puntos'!$E$6:$E$16))+(LOOKUP(X68,'Tabla de puntos'!$C$6:$C$16,'Tabla de puntos'!$F$6:$F$16)))),(S68+T68+(LOOKUP(U68,'Tabla de puntos'!$C$21:$C$31,'Tabla de puntos'!$D$21:$D$31)+LOOKUP(V68,'Tabla de puntos'!$C$21:$C$31,'Tabla de puntos'!$D$21:$D$31)+(LOOKUP(W68,'Tabla de puntos'!$C$21:$C$31,'Tabla de puntos'!$E$21:$E$31))+(LOOKUP(X68,'Tabla de puntos'!$C$21:$C$31,'Tabla de puntos'!$F$21:$F$31)))))</f>
        <v>0</v>
      </c>
      <c r="Z68" s="16">
        <v>1</v>
      </c>
      <c r="AA68" s="15">
        <v>5</v>
      </c>
      <c r="AB68" s="15">
        <v>5</v>
      </c>
      <c r="AC68" s="15">
        <v>6</v>
      </c>
      <c r="AD68" s="15"/>
      <c r="AE68" s="71">
        <v>5</v>
      </c>
      <c r="AF68" s="9">
        <f>IF($AE$42=1,(Z68+AA68+(LOOKUP(AB68,'Tabla de puntos'!$C$6:$C$16,'Tabla de puntos'!$D$6:$D$16)+LOOKUP(AC68,'Tabla de puntos'!$C$6:$C$16,'Tabla de puntos'!$D$6:$D$16)+(LOOKUP(AD68,'Tabla de puntos'!$C$6:$C$16,'Tabla de puntos'!$E$6:$E$16))+(LOOKUP(AE68,'Tabla de puntos'!$C$6:$C$16,'Tabla de puntos'!$F$6:$F$16)))),(Z68+AA68+(LOOKUP(AB68,'Tabla de puntos'!$C$21:$C$31,'Tabla de puntos'!$D$21:$D$31)+LOOKUP(AC68,'Tabla de puntos'!$C$21:$C$31,'Tabla de puntos'!$D$21:$D$31)+(LOOKUP(AD68,'Tabla de puntos'!$C$21:$C$31,'Tabla de puntos'!$E$21:$E$31))+(LOOKUP(AE68,'Tabla de puntos'!$C$21:$C$31,'Tabla de puntos'!$F$21:$F$31)))))</f>
        <v>25</v>
      </c>
      <c r="AG68" s="16"/>
      <c r="AH68" s="15"/>
      <c r="AI68" s="15"/>
      <c r="AJ68" s="15"/>
      <c r="AK68" s="15"/>
      <c r="AL68" s="71"/>
      <c r="AM68" s="9">
        <f>IF($AL$42=1,(AG68+AH68+(LOOKUP(AI68,'Tabla de puntos'!$C$6:$C$16,'Tabla de puntos'!$D$6:$D$16)+LOOKUP(AJ68,'Tabla de puntos'!$C$6:$C$16,'Tabla de puntos'!$D$6:$D$16)+(LOOKUP(AK68,'Tabla de puntos'!$C$6:$C$16,'Tabla de puntos'!$E$6:$E$16))+(LOOKUP(AL68,'Tabla de puntos'!$C$6:$C$16,'Tabla de puntos'!$F$6:$F$16)))),(AG68+AH68+(LOOKUP(AI68,'Tabla de puntos'!$C$21:$C$31,'Tabla de puntos'!$D$21:$D$31)+LOOKUP(AJ68,'Tabla de puntos'!$C$21:$C$31,'Tabla de puntos'!$D$21:$D$31)+(LOOKUP(AK68,'Tabla de puntos'!$C$21:$C$31,'Tabla de puntos'!$E$21:$E$31))+(LOOKUP(AL68,'Tabla de puntos'!$C$21:$C$31,'Tabla de puntos'!$F$21:$F$31)))))</f>
        <v>0</v>
      </c>
      <c r="AN68" s="16"/>
      <c r="AO68" s="15"/>
      <c r="AP68" s="15"/>
      <c r="AQ68" s="15"/>
      <c r="AR68" s="15"/>
      <c r="AS68" s="71"/>
      <c r="AT68" s="9">
        <f>IF($AS$42=1,(AN68+AO68+(LOOKUP(AP68,'Tabla de puntos'!$C$6:$C$16,'Tabla de puntos'!$D$6:$D$16)+LOOKUP(AQ68,'Tabla de puntos'!$C$6:$C$16,'Tabla de puntos'!$D$6:$D$16)+(LOOKUP(AR68,'Tabla de puntos'!$C$6:$C$16,'Tabla de puntos'!$E$6:$E$16))+(LOOKUP(AS68,'Tabla de puntos'!$C$6:$C$16,'Tabla de puntos'!$F$6:$F$16)))),(AN68+AO68+(LOOKUP(AP68,'Tabla de puntos'!$C$21:$C$31,'Tabla de puntos'!$D$21:$D$31)+LOOKUP(AQ68,'Tabla de puntos'!$C$21:$C$31,'Tabla de puntos'!$D$21:$D$31)+(LOOKUP(AR68,'Tabla de puntos'!$C$21:$C$31,'Tabla de puntos'!$E$21:$E$31))+(LOOKUP(AS68,'Tabla de puntos'!$C$21:$C$31,'Tabla de puntos'!$F$21:$F$31)))))</f>
        <v>0</v>
      </c>
      <c r="AU68" s="16"/>
      <c r="AV68" s="15"/>
      <c r="AW68" s="15"/>
      <c r="AX68" s="15"/>
      <c r="AY68" s="15"/>
      <c r="AZ68" s="71"/>
      <c r="BA68" s="71">
        <f>IF($AZ$42=1,(AU68+AV68+(LOOKUP(AW68,'Tabla de puntos'!$C$6:$C$16,'Tabla de puntos'!$D$6:$D$16)+LOOKUP(AX68,'Tabla de puntos'!$C$6:$C$16,'Tabla de puntos'!$D$6:$D$16)+(LOOKUP(AY68,'Tabla de puntos'!$C$6:$C$16,'Tabla de puntos'!$E$6:$E$16))+(LOOKUP(AZ68,'Tabla de puntos'!$C$6:$C$16,'Tabla de puntos'!$F$6:$F$16)))),(AU68+AV68+(LOOKUP(AW68,'Tabla de puntos'!$C$21:$C$31,'Tabla de puntos'!$D$21:$D$31)+LOOKUP(AX68,'Tabla de puntos'!$C$21:$C$31,'Tabla de puntos'!$D$21:$D$31)+(LOOKUP(AY68,'Tabla de puntos'!$C$21:$C$31,'Tabla de puntos'!$E$21:$E$31))+(LOOKUP(AZ68,'Tabla de puntos'!$C$21:$C$31,'Tabla de puntos'!$F$21:$F$31)))))</f>
        <v>0</v>
      </c>
      <c r="BB68" s="16"/>
      <c r="BC68" s="15"/>
      <c r="BD68" s="15"/>
      <c r="BE68" s="15"/>
      <c r="BF68" s="15"/>
      <c r="BG68" s="71"/>
      <c r="BH68" s="71">
        <f>IF($BG$11=1,(BB68+BC68+(LOOKUP(BD68,'Tabla de puntos'!$C$6:$C$16,'Tabla de puntos'!$D$6:$D$16)+LOOKUP(BE68,'Tabla de puntos'!$C$6:$C$16,'Tabla de puntos'!$D$6:$D$16)+(LOOKUP(BF68,'Tabla de puntos'!$C$6:$C$16,'Tabla de puntos'!$E$6:$E$16))+(LOOKUP(BG68,'Tabla de puntos'!$C$6:$C$16,'Tabla de puntos'!$F$6:$F$16)))),(BB68+BC68+(LOOKUP(BD68,'Tabla de puntos'!$C$21:$C$31,'Tabla de puntos'!$D$21:$D$31)+LOOKUP(BE68,'Tabla de puntos'!$C$21:$C$31,'Tabla de puntos'!$D$21:$D$31)+(LOOKUP(BF68,'Tabla de puntos'!$C$21:$C$31,'Tabla de puntos'!$E$21:$E$31))+(LOOKUP(BG68,'Tabla de puntos'!$C$21:$C$31,'Tabla de puntos'!$F$21:$F$31)))))</f>
        <v>0</v>
      </c>
      <c r="BI68" s="67">
        <f t="shared" si="1"/>
        <v>25</v>
      </c>
    </row>
    <row r="69" spans="2:61" x14ac:dyDescent="0.25">
      <c r="B69" s="9">
        <v>26</v>
      </c>
      <c r="C69" s="9"/>
      <c r="D69" s="9" t="s">
        <v>433</v>
      </c>
      <c r="E69" s="13"/>
      <c r="F69" s="15"/>
      <c r="G69" s="16"/>
      <c r="H69" s="15"/>
      <c r="I69" s="15"/>
      <c r="J69" s="71"/>
      <c r="K69" s="2">
        <f>IF($J$42=1,(E69+F69+(LOOKUP(G69,'Tabla de puntos'!$C$6:$C$16,'Tabla de puntos'!$D$6:$D$16)+LOOKUP(H69,'Tabla de puntos'!$C$6:$C$16,'Tabla de puntos'!$D$6:$D$16)+(LOOKUP(I69,'Tabla de puntos'!$C$6:$C$16,'Tabla de puntos'!$E$6:$E$16))+(LOOKUP(J69,'Tabla de puntos'!$C$6:$C$16,'Tabla de puntos'!$F$6:$F$16)))),(E69+F69+(LOOKUP(G69,'Tabla de puntos'!$C$21:$C$31,'Tabla de puntos'!$D$21:$D$31)+LOOKUP(H69,'Tabla de puntos'!$C$21:$C$31,'Tabla de puntos'!$D$21:$D$31)+(LOOKUP(I69,'Tabla de puntos'!$C$21:$C$31,'Tabla de puntos'!$E$21:$E$31))+(LOOKUP(J69,'Tabla de puntos'!$C$21:$C$31,'Tabla de puntos'!$F$21:$F$31)))))</f>
        <v>0</v>
      </c>
      <c r="L69" s="13"/>
      <c r="M69" s="15"/>
      <c r="N69" s="15"/>
      <c r="O69" s="15"/>
      <c r="P69" s="15"/>
      <c r="Q69" s="71"/>
      <c r="R69" s="9">
        <f>IF($Q$42=1,(L69+M69+(LOOKUP(N69,'Tabla de puntos'!$C$6:$C$16,'Tabla de puntos'!$D$6:$D$16)+LOOKUP(O69,'Tabla de puntos'!$C$6:$C$16,'Tabla de puntos'!$D$6:$D$16)+(LOOKUP(P69,'Tabla de puntos'!$C$6:$C$16,'Tabla de puntos'!$E$6:$E$16))+(LOOKUP(Q69,'Tabla de puntos'!$C$6:$C$16,'Tabla de puntos'!$F$6:$F$16)))),(L69+M69+(LOOKUP(N69,'Tabla de puntos'!$C$21:$C$31,'Tabla de puntos'!$D$21:$D$31)+LOOKUP(O69,'Tabla de puntos'!$C$21:$C$31,'Tabla de puntos'!$D$21:$D$31)+(LOOKUP(P69,'Tabla de puntos'!$C$21:$C$31,'Tabla de puntos'!$E$21:$E$31))+(LOOKUP(Q69,'Tabla de puntos'!$C$21:$C$31,'Tabla de puntos'!$F$21:$F$31)))))</f>
        <v>0</v>
      </c>
      <c r="S69" s="13"/>
      <c r="T69" s="15"/>
      <c r="U69" s="15"/>
      <c r="V69" s="15"/>
      <c r="W69" s="15"/>
      <c r="X69" s="71"/>
      <c r="Y69" s="9">
        <f>IF($X$42=1,(S69+T69+(LOOKUP(U69,'Tabla de puntos'!$C$6:$C$16,'Tabla de puntos'!$D$6:$D$16)+LOOKUP(V69,'Tabla de puntos'!$C$6:$C$16,'Tabla de puntos'!$D$6:$D$16)+(LOOKUP(W69,'Tabla de puntos'!$C$6:$C$16,'Tabla de puntos'!$E$6:$E$16))+(LOOKUP(X69,'Tabla de puntos'!$C$6:$C$16,'Tabla de puntos'!$F$6:$F$16)))),(S69+T69+(LOOKUP(U69,'Tabla de puntos'!$C$21:$C$31,'Tabla de puntos'!$D$21:$D$31)+LOOKUP(V69,'Tabla de puntos'!$C$21:$C$31,'Tabla de puntos'!$D$21:$D$31)+(LOOKUP(W69,'Tabla de puntos'!$C$21:$C$31,'Tabla de puntos'!$E$21:$E$31))+(LOOKUP(X69,'Tabla de puntos'!$C$21:$C$31,'Tabla de puntos'!$F$21:$F$31)))))</f>
        <v>0</v>
      </c>
      <c r="Z69" s="16"/>
      <c r="AA69" s="15"/>
      <c r="AB69" s="15"/>
      <c r="AC69" s="15"/>
      <c r="AD69" s="15"/>
      <c r="AE69" s="71"/>
      <c r="AF69" s="9">
        <f>IF($AE$42=1,(Z69+AA69+(LOOKUP(AB69,'Tabla de puntos'!$C$6:$C$16,'Tabla de puntos'!$D$6:$D$16)+LOOKUP(AC69,'Tabla de puntos'!$C$6:$C$16,'Tabla de puntos'!$D$6:$D$16)+(LOOKUP(AD69,'Tabla de puntos'!$C$6:$C$16,'Tabla de puntos'!$E$6:$E$16))+(LOOKUP(AE69,'Tabla de puntos'!$C$6:$C$16,'Tabla de puntos'!$F$6:$F$16)))),(Z69+AA69+(LOOKUP(AB69,'Tabla de puntos'!$C$21:$C$31,'Tabla de puntos'!$D$21:$D$31)+LOOKUP(AC69,'Tabla de puntos'!$C$21:$C$31,'Tabla de puntos'!$D$21:$D$31)+(LOOKUP(AD69,'Tabla de puntos'!$C$21:$C$31,'Tabla de puntos'!$E$21:$E$31))+(LOOKUP(AE69,'Tabla de puntos'!$C$21:$C$31,'Tabla de puntos'!$F$21:$F$31)))))</f>
        <v>0</v>
      </c>
      <c r="AG69" s="16"/>
      <c r="AH69" s="15"/>
      <c r="AI69" s="15"/>
      <c r="AJ69" s="15"/>
      <c r="AK69" s="15"/>
      <c r="AL69" s="71"/>
      <c r="AM69" s="9">
        <f>IF($AL$42=1,(AG69+AH69+(LOOKUP(AI69,'Tabla de puntos'!$C$6:$C$16,'Tabla de puntos'!$D$6:$D$16)+LOOKUP(AJ69,'Tabla de puntos'!$C$6:$C$16,'Tabla de puntos'!$D$6:$D$16)+(LOOKUP(AK69,'Tabla de puntos'!$C$6:$C$16,'Tabla de puntos'!$E$6:$E$16))+(LOOKUP(AL69,'Tabla de puntos'!$C$6:$C$16,'Tabla de puntos'!$F$6:$F$16)))),(AG69+AH69+(LOOKUP(AI69,'Tabla de puntos'!$C$21:$C$31,'Tabla de puntos'!$D$21:$D$31)+LOOKUP(AJ69,'Tabla de puntos'!$C$21:$C$31,'Tabla de puntos'!$D$21:$D$31)+(LOOKUP(AK69,'Tabla de puntos'!$C$21:$C$31,'Tabla de puntos'!$E$21:$E$31))+(LOOKUP(AL69,'Tabla de puntos'!$C$21:$C$31,'Tabla de puntos'!$F$21:$F$31)))))</f>
        <v>0</v>
      </c>
      <c r="AN69" s="16"/>
      <c r="AO69" s="15"/>
      <c r="AP69" s="15"/>
      <c r="AQ69" s="15"/>
      <c r="AR69" s="15"/>
      <c r="AS69" s="71"/>
      <c r="AT69" s="9">
        <f>IF($AS$42=1,(AN69+AO69+(LOOKUP(AP69,'Tabla de puntos'!$C$6:$C$16,'Tabla de puntos'!$D$6:$D$16)+LOOKUP(AQ69,'Tabla de puntos'!$C$6:$C$16,'Tabla de puntos'!$D$6:$D$16)+(LOOKUP(AR69,'Tabla de puntos'!$C$6:$C$16,'Tabla de puntos'!$E$6:$E$16))+(LOOKUP(AS69,'Tabla de puntos'!$C$6:$C$16,'Tabla de puntos'!$F$6:$F$16)))),(AN69+AO69+(LOOKUP(AP69,'Tabla de puntos'!$C$21:$C$31,'Tabla de puntos'!$D$21:$D$31)+LOOKUP(AQ69,'Tabla de puntos'!$C$21:$C$31,'Tabla de puntos'!$D$21:$D$31)+(LOOKUP(AR69,'Tabla de puntos'!$C$21:$C$31,'Tabla de puntos'!$E$21:$E$31))+(LOOKUP(AS69,'Tabla de puntos'!$C$21:$C$31,'Tabla de puntos'!$F$21:$F$31)))))</f>
        <v>0</v>
      </c>
      <c r="AU69" s="16">
        <v>1</v>
      </c>
      <c r="AV69" s="15">
        <v>5</v>
      </c>
      <c r="AW69" s="15">
        <v>5</v>
      </c>
      <c r="AX69" s="15"/>
      <c r="AY69" s="15"/>
      <c r="AZ69" s="71">
        <v>5</v>
      </c>
      <c r="BA69" s="71">
        <f>IF($AZ$42=1,(AU69+AV69+(LOOKUP(AW69,'Tabla de puntos'!$C$6:$C$16,'Tabla de puntos'!$D$6:$D$16)+LOOKUP(AX69,'Tabla de puntos'!$C$6:$C$16,'Tabla de puntos'!$D$6:$D$16)+(LOOKUP(AY69,'Tabla de puntos'!$C$6:$C$16,'Tabla de puntos'!$E$6:$E$16))+(LOOKUP(AZ69,'Tabla de puntos'!$C$6:$C$16,'Tabla de puntos'!$F$6:$F$16)))),(AU69+AV69+(LOOKUP(AW69,'Tabla de puntos'!$C$21:$C$31,'Tabla de puntos'!$D$21:$D$31)+LOOKUP(AX69,'Tabla de puntos'!$C$21:$C$31,'Tabla de puntos'!$D$21:$D$31)+(LOOKUP(AY69,'Tabla de puntos'!$C$21:$C$31,'Tabla de puntos'!$E$21:$E$31))+(LOOKUP(AZ69,'Tabla de puntos'!$C$21:$C$31,'Tabla de puntos'!$F$21:$F$31)))))</f>
        <v>21</v>
      </c>
      <c r="BB69" s="16"/>
      <c r="BC69" s="15"/>
      <c r="BD69" s="15"/>
      <c r="BE69" s="15"/>
      <c r="BF69" s="15"/>
      <c r="BG69" s="71"/>
      <c r="BH69" s="71">
        <f>IF($BG$11=1,(BB69+BC69+(LOOKUP(BD69,'Tabla de puntos'!$C$6:$C$16,'Tabla de puntos'!$D$6:$D$16)+LOOKUP(BE69,'Tabla de puntos'!$C$6:$C$16,'Tabla de puntos'!$D$6:$D$16)+(LOOKUP(BF69,'Tabla de puntos'!$C$6:$C$16,'Tabla de puntos'!$E$6:$E$16))+(LOOKUP(BG69,'Tabla de puntos'!$C$6:$C$16,'Tabla de puntos'!$F$6:$F$16)))),(BB69+BC69+(LOOKUP(BD69,'Tabla de puntos'!$C$21:$C$31,'Tabla de puntos'!$D$21:$D$31)+LOOKUP(BE69,'Tabla de puntos'!$C$21:$C$31,'Tabla de puntos'!$D$21:$D$31)+(LOOKUP(BF69,'Tabla de puntos'!$C$21:$C$31,'Tabla de puntos'!$E$21:$E$31))+(LOOKUP(BG69,'Tabla de puntos'!$C$21:$C$31,'Tabla de puntos'!$F$21:$F$31)))))</f>
        <v>0</v>
      </c>
      <c r="BI69" s="67">
        <f t="shared" si="1"/>
        <v>21</v>
      </c>
    </row>
    <row r="70" spans="2:61" x14ac:dyDescent="0.25">
      <c r="B70" s="9">
        <v>27</v>
      </c>
      <c r="C70" s="9"/>
      <c r="D70" s="9" t="s">
        <v>69</v>
      </c>
      <c r="E70" s="13"/>
      <c r="F70" s="15"/>
      <c r="G70" s="16"/>
      <c r="H70" s="15"/>
      <c r="I70" s="15"/>
      <c r="J70" s="71"/>
      <c r="K70" s="2">
        <f>IF($J$42=1,(E70+F70+(LOOKUP(G70,'Tabla de puntos'!$C$6:$C$16,'Tabla de puntos'!$D$6:$D$16)+LOOKUP(H70,'Tabla de puntos'!$C$6:$C$16,'Tabla de puntos'!$D$6:$D$16)+(LOOKUP(I70,'Tabla de puntos'!$C$6:$C$16,'Tabla de puntos'!$E$6:$E$16))+(LOOKUP(J70,'Tabla de puntos'!$C$6:$C$16,'Tabla de puntos'!$F$6:$F$16)))),(E70+F70+(LOOKUP(G70,'Tabla de puntos'!$C$21:$C$31,'Tabla de puntos'!$D$21:$D$31)+LOOKUP(H70,'Tabla de puntos'!$C$21:$C$31,'Tabla de puntos'!$D$21:$D$31)+(LOOKUP(I70,'Tabla de puntos'!$C$21:$C$31,'Tabla de puntos'!$E$21:$E$31))+(LOOKUP(J70,'Tabla de puntos'!$C$21:$C$31,'Tabla de puntos'!$F$21:$F$31)))))</f>
        <v>0</v>
      </c>
      <c r="L70" s="13"/>
      <c r="M70" s="15"/>
      <c r="N70" s="15"/>
      <c r="O70" s="15"/>
      <c r="P70" s="15"/>
      <c r="Q70" s="71"/>
      <c r="R70" s="9">
        <f>IF($Q$42=1,(L70+M70+(LOOKUP(N70,'Tabla de puntos'!$C$6:$C$16,'Tabla de puntos'!$D$6:$D$16)+LOOKUP(O70,'Tabla de puntos'!$C$6:$C$16,'Tabla de puntos'!$D$6:$D$16)+(LOOKUP(P70,'Tabla de puntos'!$C$6:$C$16,'Tabla de puntos'!$E$6:$E$16))+(LOOKUP(Q70,'Tabla de puntos'!$C$6:$C$16,'Tabla de puntos'!$F$6:$F$16)))),(L70+M70+(LOOKUP(N70,'Tabla de puntos'!$C$21:$C$31,'Tabla de puntos'!$D$21:$D$31)+LOOKUP(O70,'Tabla de puntos'!$C$21:$C$31,'Tabla de puntos'!$D$21:$D$31)+(LOOKUP(P70,'Tabla de puntos'!$C$21:$C$31,'Tabla de puntos'!$E$21:$E$31))+(LOOKUP(Q70,'Tabla de puntos'!$C$21:$C$31,'Tabla de puntos'!$F$21:$F$31)))))</f>
        <v>0</v>
      </c>
      <c r="S70" s="13"/>
      <c r="T70" s="15"/>
      <c r="U70" s="15"/>
      <c r="V70" s="15"/>
      <c r="W70" s="15"/>
      <c r="X70" s="71"/>
      <c r="Y70" s="9">
        <f>IF($X$42=1,(S70+T70+(LOOKUP(U70,'Tabla de puntos'!$C$6:$C$16,'Tabla de puntos'!$D$6:$D$16)+LOOKUP(V70,'Tabla de puntos'!$C$6:$C$16,'Tabla de puntos'!$D$6:$D$16)+(LOOKUP(W70,'Tabla de puntos'!$C$6:$C$16,'Tabla de puntos'!$E$6:$E$16))+(LOOKUP(X70,'Tabla de puntos'!$C$6:$C$16,'Tabla de puntos'!$F$6:$F$16)))),(S70+T70+(LOOKUP(U70,'Tabla de puntos'!$C$21:$C$31,'Tabla de puntos'!$D$21:$D$31)+LOOKUP(V70,'Tabla de puntos'!$C$21:$C$31,'Tabla de puntos'!$D$21:$D$31)+(LOOKUP(W70,'Tabla de puntos'!$C$21:$C$31,'Tabla de puntos'!$E$21:$E$31))+(LOOKUP(X70,'Tabla de puntos'!$C$21:$C$31,'Tabla de puntos'!$F$21:$F$31)))))</f>
        <v>0</v>
      </c>
      <c r="Z70" s="16"/>
      <c r="AA70" s="15"/>
      <c r="AB70" s="15"/>
      <c r="AC70" s="15"/>
      <c r="AD70" s="15"/>
      <c r="AE70" s="71"/>
      <c r="AF70" s="9">
        <f>IF($AE$42=1,(Z70+AA70+(LOOKUP(AB70,'Tabla de puntos'!$C$6:$C$16,'Tabla de puntos'!$D$6:$D$16)+LOOKUP(AC70,'Tabla de puntos'!$C$6:$C$16,'Tabla de puntos'!$D$6:$D$16)+(LOOKUP(AD70,'Tabla de puntos'!$C$6:$C$16,'Tabla de puntos'!$E$6:$E$16))+(LOOKUP(AE70,'Tabla de puntos'!$C$6:$C$16,'Tabla de puntos'!$F$6:$F$16)))),(Z70+AA70+(LOOKUP(AB70,'Tabla de puntos'!$C$21:$C$31,'Tabla de puntos'!$D$21:$D$31)+LOOKUP(AC70,'Tabla de puntos'!$C$21:$C$31,'Tabla de puntos'!$D$21:$D$31)+(LOOKUP(AD70,'Tabla de puntos'!$C$21:$C$31,'Tabla de puntos'!$E$21:$E$31))+(LOOKUP(AE70,'Tabla de puntos'!$C$21:$C$31,'Tabla de puntos'!$F$21:$F$31)))))</f>
        <v>0</v>
      </c>
      <c r="AG70" s="16"/>
      <c r="AH70" s="15"/>
      <c r="AI70" s="15"/>
      <c r="AJ70" s="15"/>
      <c r="AK70" s="15"/>
      <c r="AL70" s="71"/>
      <c r="AM70" s="9">
        <f>IF($AL$42=1,(AG70+AH70+(LOOKUP(AI70,'Tabla de puntos'!$C$6:$C$16,'Tabla de puntos'!$D$6:$D$16)+LOOKUP(AJ70,'Tabla de puntos'!$C$6:$C$16,'Tabla de puntos'!$D$6:$D$16)+(LOOKUP(AK70,'Tabla de puntos'!$C$6:$C$16,'Tabla de puntos'!$E$6:$E$16))+(LOOKUP(AL70,'Tabla de puntos'!$C$6:$C$16,'Tabla de puntos'!$F$6:$F$16)))),(AG70+AH70+(LOOKUP(AI70,'Tabla de puntos'!$C$21:$C$31,'Tabla de puntos'!$D$21:$D$31)+LOOKUP(AJ70,'Tabla de puntos'!$C$21:$C$31,'Tabla de puntos'!$D$21:$D$31)+(LOOKUP(AK70,'Tabla de puntos'!$C$21:$C$31,'Tabla de puntos'!$E$21:$E$31))+(LOOKUP(AL70,'Tabla de puntos'!$C$21:$C$31,'Tabla de puntos'!$F$21:$F$31)))))</f>
        <v>0</v>
      </c>
      <c r="AN70" s="16"/>
      <c r="AO70" s="15"/>
      <c r="AP70" s="15"/>
      <c r="AQ70" s="15"/>
      <c r="AR70" s="15"/>
      <c r="AS70" s="71"/>
      <c r="AT70" s="9">
        <f>IF($AS$42=1,(AN70+AO70+(LOOKUP(AP70,'Tabla de puntos'!$C$6:$C$16,'Tabla de puntos'!$D$6:$D$16)+LOOKUP(AQ70,'Tabla de puntos'!$C$6:$C$16,'Tabla de puntos'!$D$6:$D$16)+(LOOKUP(AR70,'Tabla de puntos'!$C$6:$C$16,'Tabla de puntos'!$E$6:$E$16))+(LOOKUP(AS70,'Tabla de puntos'!$C$6:$C$16,'Tabla de puntos'!$F$6:$F$16)))),(AN70+AO70+(LOOKUP(AP70,'Tabla de puntos'!$C$21:$C$31,'Tabla de puntos'!$D$21:$D$31)+LOOKUP(AQ70,'Tabla de puntos'!$C$21:$C$31,'Tabla de puntos'!$D$21:$D$31)+(LOOKUP(AR70,'Tabla de puntos'!$C$21:$C$31,'Tabla de puntos'!$E$21:$E$31))+(LOOKUP(AS70,'Tabla de puntos'!$C$21:$C$31,'Tabla de puntos'!$F$21:$F$31)))))</f>
        <v>0</v>
      </c>
      <c r="AU70" s="16">
        <v>1</v>
      </c>
      <c r="AV70" s="15">
        <v>5</v>
      </c>
      <c r="AW70" s="15"/>
      <c r="AX70" s="15"/>
      <c r="AY70" s="15"/>
      <c r="AZ70" s="71">
        <v>9</v>
      </c>
      <c r="BA70" s="71">
        <f>IF($AZ$42=1,(AU70+AV70+(LOOKUP(AW70,'Tabla de puntos'!$C$6:$C$16,'Tabla de puntos'!$D$6:$D$16)+LOOKUP(AX70,'Tabla de puntos'!$C$6:$C$16,'Tabla de puntos'!$D$6:$D$16)+(LOOKUP(AY70,'Tabla de puntos'!$C$6:$C$16,'Tabla de puntos'!$E$6:$E$16))+(LOOKUP(AZ70,'Tabla de puntos'!$C$6:$C$16,'Tabla de puntos'!$F$6:$F$16)))),(AU70+AV70+(LOOKUP(AW70,'Tabla de puntos'!$C$21:$C$31,'Tabla de puntos'!$D$21:$D$31)+LOOKUP(AX70,'Tabla de puntos'!$C$21:$C$31,'Tabla de puntos'!$D$21:$D$31)+(LOOKUP(AY70,'Tabla de puntos'!$C$21:$C$31,'Tabla de puntos'!$E$21:$E$31))+(LOOKUP(AZ70,'Tabla de puntos'!$C$21:$C$31,'Tabla de puntos'!$F$21:$F$31)))))</f>
        <v>8</v>
      </c>
      <c r="BB70" s="16">
        <v>1</v>
      </c>
      <c r="BC70" s="15">
        <v>5</v>
      </c>
      <c r="BD70" s="15">
        <v>6</v>
      </c>
      <c r="BE70" s="15"/>
      <c r="BF70" s="15"/>
      <c r="BG70" s="71"/>
      <c r="BH70" s="71">
        <f>IF($BG$11=1,(BB70+BC70+(LOOKUP(BD70,'Tabla de puntos'!$C$6:$C$16,'Tabla de puntos'!$D$6:$D$16)+LOOKUP(BE70,'Tabla de puntos'!$C$6:$C$16,'Tabla de puntos'!$D$6:$D$16)+(LOOKUP(BF70,'Tabla de puntos'!$C$6:$C$16,'Tabla de puntos'!$E$6:$E$16))+(LOOKUP(BG70,'Tabla de puntos'!$C$6:$C$16,'Tabla de puntos'!$F$6:$F$16)))),(BB70+BC70+(LOOKUP(BD70,'Tabla de puntos'!$C$21:$C$31,'Tabla de puntos'!$D$21:$D$31)+LOOKUP(BE70,'Tabla de puntos'!$C$21:$C$31,'Tabla de puntos'!$D$21:$D$31)+(LOOKUP(BF70,'Tabla de puntos'!$C$21:$C$31,'Tabla de puntos'!$E$21:$E$31))+(LOOKUP(BG70,'Tabla de puntos'!$C$21:$C$31,'Tabla de puntos'!$F$21:$F$31)))))</f>
        <v>12</v>
      </c>
      <c r="BI70" s="67">
        <f t="shared" si="1"/>
        <v>20</v>
      </c>
    </row>
    <row r="71" spans="2:61" x14ac:dyDescent="0.25">
      <c r="B71" s="9">
        <v>28</v>
      </c>
      <c r="C71" s="9"/>
      <c r="D71" s="9" t="s">
        <v>101</v>
      </c>
      <c r="E71" s="13">
        <v>1</v>
      </c>
      <c r="F71" s="15">
        <v>5</v>
      </c>
      <c r="G71" s="16"/>
      <c r="H71" s="15"/>
      <c r="I71" s="15"/>
      <c r="J71" s="71"/>
      <c r="K71" s="2">
        <f>IF($J$42=1,(E71+F71+(LOOKUP(G71,'Tabla de puntos'!$C$6:$C$16,'Tabla de puntos'!$D$6:$D$16)+LOOKUP(H71,'Tabla de puntos'!$C$6:$C$16,'Tabla de puntos'!$D$6:$D$16)+(LOOKUP(I71,'Tabla de puntos'!$C$6:$C$16,'Tabla de puntos'!$E$6:$E$16))+(LOOKUP(J71,'Tabla de puntos'!$C$6:$C$16,'Tabla de puntos'!$F$6:$F$16)))),(E71+F71+(LOOKUP(G71,'Tabla de puntos'!$C$21:$C$31,'Tabla de puntos'!$D$21:$D$31)+LOOKUP(H71,'Tabla de puntos'!$C$21:$C$31,'Tabla de puntos'!$D$21:$D$31)+(LOOKUP(I71,'Tabla de puntos'!$C$21:$C$31,'Tabla de puntos'!$E$21:$E$31))+(LOOKUP(J71,'Tabla de puntos'!$C$21:$C$31,'Tabla de puntos'!$F$21:$F$31)))))</f>
        <v>6</v>
      </c>
      <c r="L71" s="13"/>
      <c r="M71" s="15"/>
      <c r="N71" s="15"/>
      <c r="O71" s="15"/>
      <c r="P71" s="15"/>
      <c r="Q71" s="71"/>
      <c r="R71" s="9">
        <f>IF($Q$42=1,(L71+M71+(LOOKUP(N71,'Tabla de puntos'!$C$6:$C$16,'Tabla de puntos'!$D$6:$D$16)+LOOKUP(O71,'Tabla de puntos'!$C$6:$C$16,'Tabla de puntos'!$D$6:$D$16)+(LOOKUP(P71,'Tabla de puntos'!$C$6:$C$16,'Tabla de puntos'!$E$6:$E$16))+(LOOKUP(Q71,'Tabla de puntos'!$C$6:$C$16,'Tabla de puntos'!$F$6:$F$16)))),(L71+M71+(LOOKUP(N71,'Tabla de puntos'!$C$21:$C$31,'Tabla de puntos'!$D$21:$D$31)+LOOKUP(O71,'Tabla de puntos'!$C$21:$C$31,'Tabla de puntos'!$D$21:$D$31)+(LOOKUP(P71,'Tabla de puntos'!$C$21:$C$31,'Tabla de puntos'!$E$21:$E$31))+(LOOKUP(Q71,'Tabla de puntos'!$C$21:$C$31,'Tabla de puntos'!$F$21:$F$31)))))</f>
        <v>0</v>
      </c>
      <c r="S71" s="13"/>
      <c r="T71" s="15"/>
      <c r="U71" s="15"/>
      <c r="V71" s="15"/>
      <c r="W71" s="15"/>
      <c r="X71" s="71"/>
      <c r="Y71" s="9">
        <f>IF($X$42=1,(S71+T71+(LOOKUP(U71,'Tabla de puntos'!$C$6:$C$16,'Tabla de puntos'!$D$6:$D$16)+LOOKUP(V71,'Tabla de puntos'!$C$6:$C$16,'Tabla de puntos'!$D$6:$D$16)+(LOOKUP(W71,'Tabla de puntos'!$C$6:$C$16,'Tabla de puntos'!$E$6:$E$16))+(LOOKUP(X71,'Tabla de puntos'!$C$6:$C$16,'Tabla de puntos'!$F$6:$F$16)))),(S71+T71+(LOOKUP(U71,'Tabla de puntos'!$C$21:$C$31,'Tabla de puntos'!$D$21:$D$31)+LOOKUP(V71,'Tabla de puntos'!$C$21:$C$31,'Tabla de puntos'!$D$21:$D$31)+(LOOKUP(W71,'Tabla de puntos'!$C$21:$C$31,'Tabla de puntos'!$E$21:$E$31))+(LOOKUP(X71,'Tabla de puntos'!$C$21:$C$31,'Tabla de puntos'!$F$21:$F$31)))))</f>
        <v>0</v>
      </c>
      <c r="Z71" s="16"/>
      <c r="AA71" s="15"/>
      <c r="AB71" s="15"/>
      <c r="AC71" s="15"/>
      <c r="AD71" s="15"/>
      <c r="AE71" s="71"/>
      <c r="AF71" s="9">
        <f>IF($AE$42=1,(Z71+AA71+(LOOKUP(AB71,'Tabla de puntos'!$C$6:$C$16,'Tabla de puntos'!$D$6:$D$16)+LOOKUP(AC71,'Tabla de puntos'!$C$6:$C$16,'Tabla de puntos'!$D$6:$D$16)+(LOOKUP(AD71,'Tabla de puntos'!$C$6:$C$16,'Tabla de puntos'!$E$6:$E$16))+(LOOKUP(AE71,'Tabla de puntos'!$C$6:$C$16,'Tabla de puntos'!$F$6:$F$16)))),(Z71+AA71+(LOOKUP(AB71,'Tabla de puntos'!$C$21:$C$31,'Tabla de puntos'!$D$21:$D$31)+LOOKUP(AC71,'Tabla de puntos'!$C$21:$C$31,'Tabla de puntos'!$D$21:$D$31)+(LOOKUP(AD71,'Tabla de puntos'!$C$21:$C$31,'Tabla de puntos'!$E$21:$E$31))+(LOOKUP(AE71,'Tabla de puntos'!$C$21:$C$31,'Tabla de puntos'!$F$21:$F$31)))))</f>
        <v>0</v>
      </c>
      <c r="AG71" s="16"/>
      <c r="AH71" s="15"/>
      <c r="AI71" s="15"/>
      <c r="AJ71" s="15"/>
      <c r="AK71" s="15"/>
      <c r="AL71" s="71"/>
      <c r="AM71" s="9">
        <f>IF($AL$42=1,(AG71+AH71+(LOOKUP(AI71,'Tabla de puntos'!$C$6:$C$16,'Tabla de puntos'!$D$6:$D$16)+LOOKUP(AJ71,'Tabla de puntos'!$C$6:$C$16,'Tabla de puntos'!$D$6:$D$16)+(LOOKUP(AK71,'Tabla de puntos'!$C$6:$C$16,'Tabla de puntos'!$E$6:$E$16))+(LOOKUP(AL71,'Tabla de puntos'!$C$6:$C$16,'Tabla de puntos'!$F$6:$F$16)))),(AG71+AH71+(LOOKUP(AI71,'Tabla de puntos'!$C$21:$C$31,'Tabla de puntos'!$D$21:$D$31)+LOOKUP(AJ71,'Tabla de puntos'!$C$21:$C$31,'Tabla de puntos'!$D$21:$D$31)+(LOOKUP(AK71,'Tabla de puntos'!$C$21:$C$31,'Tabla de puntos'!$E$21:$E$31))+(LOOKUP(AL71,'Tabla de puntos'!$C$21:$C$31,'Tabla de puntos'!$F$21:$F$31)))))</f>
        <v>0</v>
      </c>
      <c r="AN71" s="16"/>
      <c r="AO71" s="15"/>
      <c r="AP71" s="15"/>
      <c r="AQ71" s="15"/>
      <c r="AR71" s="15"/>
      <c r="AS71" s="71"/>
      <c r="AT71" s="9">
        <f>IF($AS$42=1,(AN71+AO71+(LOOKUP(AP71,'Tabla de puntos'!$C$6:$C$16,'Tabla de puntos'!$D$6:$D$16)+LOOKUP(AQ71,'Tabla de puntos'!$C$6:$C$16,'Tabla de puntos'!$D$6:$D$16)+(LOOKUP(AR71,'Tabla de puntos'!$C$6:$C$16,'Tabla de puntos'!$E$6:$E$16))+(LOOKUP(AS71,'Tabla de puntos'!$C$6:$C$16,'Tabla de puntos'!$F$6:$F$16)))),(AN71+AO71+(LOOKUP(AP71,'Tabla de puntos'!$C$21:$C$31,'Tabla de puntos'!$D$21:$D$31)+LOOKUP(AQ71,'Tabla de puntos'!$C$21:$C$31,'Tabla de puntos'!$D$21:$D$31)+(LOOKUP(AR71,'Tabla de puntos'!$C$21:$C$31,'Tabla de puntos'!$E$21:$E$31))+(LOOKUP(AS71,'Tabla de puntos'!$C$21:$C$31,'Tabla de puntos'!$F$21:$F$31)))))</f>
        <v>0</v>
      </c>
      <c r="AU71" s="16">
        <v>1</v>
      </c>
      <c r="AV71" s="15">
        <v>5</v>
      </c>
      <c r="AW71" s="15"/>
      <c r="AX71" s="15"/>
      <c r="AY71" s="15"/>
      <c r="AZ71" s="71"/>
      <c r="BA71" s="71">
        <f>IF($AZ$42=1,(AU71+AV71+(LOOKUP(AW71,'Tabla de puntos'!$C$6:$C$16,'Tabla de puntos'!$D$6:$D$16)+LOOKUP(AX71,'Tabla de puntos'!$C$6:$C$16,'Tabla de puntos'!$D$6:$D$16)+(LOOKUP(AY71,'Tabla de puntos'!$C$6:$C$16,'Tabla de puntos'!$E$6:$E$16))+(LOOKUP(AZ71,'Tabla de puntos'!$C$6:$C$16,'Tabla de puntos'!$F$6:$F$16)))),(AU71+AV71+(LOOKUP(AW71,'Tabla de puntos'!$C$21:$C$31,'Tabla de puntos'!$D$21:$D$31)+LOOKUP(AX71,'Tabla de puntos'!$C$21:$C$31,'Tabla de puntos'!$D$21:$D$31)+(LOOKUP(AY71,'Tabla de puntos'!$C$21:$C$31,'Tabla de puntos'!$E$21:$E$31))+(LOOKUP(AZ71,'Tabla de puntos'!$C$21:$C$31,'Tabla de puntos'!$F$21:$F$31)))))</f>
        <v>6</v>
      </c>
      <c r="BB71" s="16">
        <v>1</v>
      </c>
      <c r="BC71" s="15">
        <v>5</v>
      </c>
      <c r="BD71" s="15"/>
      <c r="BE71" s="15"/>
      <c r="BF71" s="15"/>
      <c r="BG71" s="71"/>
      <c r="BH71" s="71">
        <f>IF($BG$11=1,(BB71+BC71+(LOOKUP(BD71,'Tabla de puntos'!$C$6:$C$16,'Tabla de puntos'!$D$6:$D$16)+LOOKUP(BE71,'Tabla de puntos'!$C$6:$C$16,'Tabla de puntos'!$D$6:$D$16)+(LOOKUP(BF71,'Tabla de puntos'!$C$6:$C$16,'Tabla de puntos'!$E$6:$E$16))+(LOOKUP(BG71,'Tabla de puntos'!$C$6:$C$16,'Tabla de puntos'!$F$6:$F$16)))),(BB71+BC71+(LOOKUP(BD71,'Tabla de puntos'!$C$21:$C$31,'Tabla de puntos'!$D$21:$D$31)+LOOKUP(BE71,'Tabla de puntos'!$C$21:$C$31,'Tabla de puntos'!$D$21:$D$31)+(LOOKUP(BF71,'Tabla de puntos'!$C$21:$C$31,'Tabla de puntos'!$E$21:$E$31))+(LOOKUP(BG71,'Tabla de puntos'!$C$21:$C$31,'Tabla de puntos'!$F$21:$F$31)))))</f>
        <v>6</v>
      </c>
      <c r="BI71" s="67">
        <f t="shared" si="1"/>
        <v>18</v>
      </c>
    </row>
    <row r="72" spans="2:61" x14ac:dyDescent="0.25">
      <c r="B72" s="9">
        <v>29</v>
      </c>
      <c r="C72" s="9"/>
      <c r="D72" s="9" t="s">
        <v>432</v>
      </c>
      <c r="E72" s="13"/>
      <c r="F72" s="15"/>
      <c r="G72" s="16"/>
      <c r="H72" s="15"/>
      <c r="I72" s="15"/>
      <c r="J72" s="71"/>
      <c r="K72" s="2">
        <f>IF($J$42=1,(E72+F72+(LOOKUP(G72,'Tabla de puntos'!$C$6:$C$16,'Tabla de puntos'!$D$6:$D$16)+LOOKUP(H72,'Tabla de puntos'!$C$6:$C$16,'Tabla de puntos'!$D$6:$D$16)+(LOOKUP(I72,'Tabla de puntos'!$C$6:$C$16,'Tabla de puntos'!$E$6:$E$16))+(LOOKUP(J72,'Tabla de puntos'!$C$6:$C$16,'Tabla de puntos'!$F$6:$F$16)))),(E72+F72+(LOOKUP(G72,'Tabla de puntos'!$C$21:$C$31,'Tabla de puntos'!$D$21:$D$31)+LOOKUP(H72,'Tabla de puntos'!$C$21:$C$31,'Tabla de puntos'!$D$21:$D$31)+(LOOKUP(I72,'Tabla de puntos'!$C$21:$C$31,'Tabla de puntos'!$E$21:$E$31))+(LOOKUP(J72,'Tabla de puntos'!$C$21:$C$31,'Tabla de puntos'!$F$21:$F$31)))))</f>
        <v>0</v>
      </c>
      <c r="L72" s="13"/>
      <c r="M72" s="15"/>
      <c r="N72" s="15"/>
      <c r="O72" s="15"/>
      <c r="P72" s="15"/>
      <c r="Q72" s="71"/>
      <c r="R72" s="9">
        <f>IF($Q$42=1,(L72+M72+(LOOKUP(N72,'Tabla de puntos'!$C$6:$C$16,'Tabla de puntos'!$D$6:$D$16)+LOOKUP(O72,'Tabla de puntos'!$C$6:$C$16,'Tabla de puntos'!$D$6:$D$16)+(LOOKUP(P72,'Tabla de puntos'!$C$6:$C$16,'Tabla de puntos'!$E$6:$E$16))+(LOOKUP(Q72,'Tabla de puntos'!$C$6:$C$16,'Tabla de puntos'!$F$6:$F$16)))),(L72+M72+(LOOKUP(N72,'Tabla de puntos'!$C$21:$C$31,'Tabla de puntos'!$D$21:$D$31)+LOOKUP(O72,'Tabla de puntos'!$C$21:$C$31,'Tabla de puntos'!$D$21:$D$31)+(LOOKUP(P72,'Tabla de puntos'!$C$21:$C$31,'Tabla de puntos'!$E$21:$E$31))+(LOOKUP(Q72,'Tabla de puntos'!$C$21:$C$31,'Tabla de puntos'!$F$21:$F$31)))))</f>
        <v>0</v>
      </c>
      <c r="S72" s="13"/>
      <c r="T72" s="15"/>
      <c r="U72" s="15"/>
      <c r="V72" s="15"/>
      <c r="W72" s="15"/>
      <c r="X72" s="71"/>
      <c r="Y72" s="9">
        <f>IF($X$42=1,(S72+T72+(LOOKUP(U72,'Tabla de puntos'!$C$6:$C$16,'Tabla de puntos'!$D$6:$D$16)+LOOKUP(V72,'Tabla de puntos'!$C$6:$C$16,'Tabla de puntos'!$D$6:$D$16)+(LOOKUP(W72,'Tabla de puntos'!$C$6:$C$16,'Tabla de puntos'!$E$6:$E$16))+(LOOKUP(X72,'Tabla de puntos'!$C$6:$C$16,'Tabla de puntos'!$F$6:$F$16)))),(S72+T72+(LOOKUP(U72,'Tabla de puntos'!$C$21:$C$31,'Tabla de puntos'!$D$21:$D$31)+LOOKUP(V72,'Tabla de puntos'!$C$21:$C$31,'Tabla de puntos'!$D$21:$D$31)+(LOOKUP(W72,'Tabla de puntos'!$C$21:$C$31,'Tabla de puntos'!$E$21:$E$31))+(LOOKUP(X72,'Tabla de puntos'!$C$21:$C$31,'Tabla de puntos'!$F$21:$F$31)))))</f>
        <v>0</v>
      </c>
      <c r="Z72" s="16"/>
      <c r="AA72" s="15"/>
      <c r="AB72" s="15"/>
      <c r="AC72" s="15"/>
      <c r="AD72" s="15"/>
      <c r="AE72" s="71"/>
      <c r="AF72" s="9">
        <f>IF($AE$42=1,(Z72+AA72+(LOOKUP(AB72,'Tabla de puntos'!$C$6:$C$16,'Tabla de puntos'!$D$6:$D$16)+LOOKUP(AC72,'Tabla de puntos'!$C$6:$C$16,'Tabla de puntos'!$D$6:$D$16)+(LOOKUP(AD72,'Tabla de puntos'!$C$6:$C$16,'Tabla de puntos'!$E$6:$E$16))+(LOOKUP(AE72,'Tabla de puntos'!$C$6:$C$16,'Tabla de puntos'!$F$6:$F$16)))),(Z72+AA72+(LOOKUP(AB72,'Tabla de puntos'!$C$21:$C$31,'Tabla de puntos'!$D$21:$D$31)+LOOKUP(AC72,'Tabla de puntos'!$C$21:$C$31,'Tabla de puntos'!$D$21:$D$31)+(LOOKUP(AD72,'Tabla de puntos'!$C$21:$C$31,'Tabla de puntos'!$E$21:$E$31))+(LOOKUP(AE72,'Tabla de puntos'!$C$21:$C$31,'Tabla de puntos'!$F$21:$F$31)))))</f>
        <v>0</v>
      </c>
      <c r="AG72" s="16"/>
      <c r="AH72" s="15"/>
      <c r="AI72" s="15"/>
      <c r="AJ72" s="15"/>
      <c r="AK72" s="15"/>
      <c r="AL72" s="71"/>
      <c r="AM72" s="9">
        <f>IF($AL$42=1,(AG72+AH72+(LOOKUP(AI72,'Tabla de puntos'!$C$6:$C$16,'Tabla de puntos'!$D$6:$D$16)+LOOKUP(AJ72,'Tabla de puntos'!$C$6:$C$16,'Tabla de puntos'!$D$6:$D$16)+(LOOKUP(AK72,'Tabla de puntos'!$C$6:$C$16,'Tabla de puntos'!$E$6:$E$16))+(LOOKUP(AL72,'Tabla de puntos'!$C$6:$C$16,'Tabla de puntos'!$F$6:$F$16)))),(AG72+AH72+(LOOKUP(AI72,'Tabla de puntos'!$C$21:$C$31,'Tabla de puntos'!$D$21:$D$31)+LOOKUP(AJ72,'Tabla de puntos'!$C$21:$C$31,'Tabla de puntos'!$D$21:$D$31)+(LOOKUP(AK72,'Tabla de puntos'!$C$21:$C$31,'Tabla de puntos'!$E$21:$E$31))+(LOOKUP(AL72,'Tabla de puntos'!$C$21:$C$31,'Tabla de puntos'!$F$21:$F$31)))))</f>
        <v>0</v>
      </c>
      <c r="AN72" s="16"/>
      <c r="AO72" s="15"/>
      <c r="AP72" s="15"/>
      <c r="AQ72" s="15"/>
      <c r="AR72" s="15"/>
      <c r="AS72" s="71"/>
      <c r="AT72" s="9">
        <f>IF($AS$42=1,(AN72+AO72+(LOOKUP(AP72,'Tabla de puntos'!$C$6:$C$16,'Tabla de puntos'!$D$6:$D$16)+LOOKUP(AQ72,'Tabla de puntos'!$C$6:$C$16,'Tabla de puntos'!$D$6:$D$16)+(LOOKUP(AR72,'Tabla de puntos'!$C$6:$C$16,'Tabla de puntos'!$E$6:$E$16))+(LOOKUP(AS72,'Tabla de puntos'!$C$6:$C$16,'Tabla de puntos'!$F$6:$F$16)))),(AN72+AO72+(LOOKUP(AP72,'Tabla de puntos'!$C$21:$C$31,'Tabla de puntos'!$D$21:$D$31)+LOOKUP(AQ72,'Tabla de puntos'!$C$21:$C$31,'Tabla de puntos'!$D$21:$D$31)+(LOOKUP(AR72,'Tabla de puntos'!$C$21:$C$31,'Tabla de puntos'!$E$21:$E$31))+(LOOKUP(AS72,'Tabla de puntos'!$C$21:$C$31,'Tabla de puntos'!$F$21:$F$31)))))</f>
        <v>0</v>
      </c>
      <c r="AU72" s="16">
        <v>1</v>
      </c>
      <c r="AV72" s="15">
        <v>5</v>
      </c>
      <c r="AW72" s="15">
        <v>8</v>
      </c>
      <c r="AX72" s="15"/>
      <c r="AY72" s="15"/>
      <c r="AZ72" s="71">
        <v>8</v>
      </c>
      <c r="BA72" s="71">
        <f>IF($AZ$42=1,(AU72+AV72+(LOOKUP(AW72,'Tabla de puntos'!$C$6:$C$16,'Tabla de puntos'!$D$6:$D$16)+LOOKUP(AX72,'Tabla de puntos'!$C$6:$C$16,'Tabla de puntos'!$D$6:$D$16)+(LOOKUP(AY72,'Tabla de puntos'!$C$6:$C$16,'Tabla de puntos'!$E$6:$E$16))+(LOOKUP(AZ72,'Tabla de puntos'!$C$6:$C$16,'Tabla de puntos'!$F$6:$F$16)))),(AU72+AV72+(LOOKUP(AW72,'Tabla de puntos'!$C$21:$C$31,'Tabla de puntos'!$D$21:$D$31)+LOOKUP(AX72,'Tabla de puntos'!$C$21:$C$31,'Tabla de puntos'!$D$21:$D$31)+(LOOKUP(AY72,'Tabla de puntos'!$C$21:$C$31,'Tabla de puntos'!$E$21:$E$31))+(LOOKUP(AZ72,'Tabla de puntos'!$C$21:$C$31,'Tabla de puntos'!$F$21:$F$31)))))</f>
        <v>12</v>
      </c>
      <c r="BB72" s="16"/>
      <c r="BC72" s="15"/>
      <c r="BD72" s="15"/>
      <c r="BE72" s="15"/>
      <c r="BF72" s="15"/>
      <c r="BG72" s="71"/>
      <c r="BH72" s="71">
        <f>IF($BG$11=1,(BB72+BC72+(LOOKUP(BD72,'Tabla de puntos'!$C$6:$C$16,'Tabla de puntos'!$D$6:$D$16)+LOOKUP(BE72,'Tabla de puntos'!$C$6:$C$16,'Tabla de puntos'!$D$6:$D$16)+(LOOKUP(BF72,'Tabla de puntos'!$C$6:$C$16,'Tabla de puntos'!$E$6:$E$16))+(LOOKUP(BG72,'Tabla de puntos'!$C$6:$C$16,'Tabla de puntos'!$F$6:$F$16)))),(BB72+BC72+(LOOKUP(BD72,'Tabla de puntos'!$C$21:$C$31,'Tabla de puntos'!$D$21:$D$31)+LOOKUP(BE72,'Tabla de puntos'!$C$21:$C$31,'Tabla de puntos'!$D$21:$D$31)+(LOOKUP(BF72,'Tabla de puntos'!$C$21:$C$31,'Tabla de puntos'!$E$21:$E$31))+(LOOKUP(BG72,'Tabla de puntos'!$C$21:$C$31,'Tabla de puntos'!$F$21:$F$31)))))</f>
        <v>0</v>
      </c>
      <c r="BI72" s="67">
        <f t="shared" si="1"/>
        <v>12</v>
      </c>
    </row>
    <row r="73" spans="2:61" x14ac:dyDescent="0.25">
      <c r="B73" s="9">
        <v>30</v>
      </c>
      <c r="C73" s="9"/>
      <c r="D73" s="9" t="s">
        <v>364</v>
      </c>
      <c r="E73" s="13"/>
      <c r="F73" s="15"/>
      <c r="G73" s="16"/>
      <c r="H73" s="15"/>
      <c r="I73" s="15"/>
      <c r="J73" s="71"/>
      <c r="K73" s="2">
        <f>IF($J$42=1,(E73+F73+(LOOKUP(G73,'Tabla de puntos'!$C$6:$C$16,'Tabla de puntos'!$D$6:$D$16)+LOOKUP(H73,'Tabla de puntos'!$C$6:$C$16,'Tabla de puntos'!$D$6:$D$16)+(LOOKUP(I73,'Tabla de puntos'!$C$6:$C$16,'Tabla de puntos'!$E$6:$E$16))+(LOOKUP(J73,'Tabla de puntos'!$C$6:$C$16,'Tabla de puntos'!$F$6:$F$16)))),(E73+F73+(LOOKUP(G73,'Tabla de puntos'!$C$21:$C$31,'Tabla de puntos'!$D$21:$D$31)+LOOKUP(H73,'Tabla de puntos'!$C$21:$C$31,'Tabla de puntos'!$D$21:$D$31)+(LOOKUP(I73,'Tabla de puntos'!$C$21:$C$31,'Tabla de puntos'!$E$21:$E$31))+(LOOKUP(J73,'Tabla de puntos'!$C$21:$C$31,'Tabla de puntos'!$F$21:$F$31)))))</f>
        <v>0</v>
      </c>
      <c r="L73" s="13"/>
      <c r="M73" s="15"/>
      <c r="N73" s="15"/>
      <c r="O73" s="15"/>
      <c r="P73" s="15"/>
      <c r="Q73" s="71"/>
      <c r="R73" s="9">
        <f>IF($Q$42=1,(L73+M73+(LOOKUP(N73,'Tabla de puntos'!$C$6:$C$16,'Tabla de puntos'!$D$6:$D$16)+LOOKUP(O73,'Tabla de puntos'!$C$6:$C$16,'Tabla de puntos'!$D$6:$D$16)+(LOOKUP(P73,'Tabla de puntos'!$C$6:$C$16,'Tabla de puntos'!$E$6:$E$16))+(LOOKUP(Q73,'Tabla de puntos'!$C$6:$C$16,'Tabla de puntos'!$F$6:$F$16)))),(L73+M73+(LOOKUP(N73,'Tabla de puntos'!$C$21:$C$31,'Tabla de puntos'!$D$21:$D$31)+LOOKUP(O73,'Tabla de puntos'!$C$21:$C$31,'Tabla de puntos'!$D$21:$D$31)+(LOOKUP(P73,'Tabla de puntos'!$C$21:$C$31,'Tabla de puntos'!$E$21:$E$31))+(LOOKUP(Q73,'Tabla de puntos'!$C$21:$C$31,'Tabla de puntos'!$F$21:$F$31)))))</f>
        <v>0</v>
      </c>
      <c r="S73" s="13"/>
      <c r="T73" s="15"/>
      <c r="U73" s="15"/>
      <c r="V73" s="15"/>
      <c r="W73" s="15"/>
      <c r="X73" s="71"/>
      <c r="Y73" s="9">
        <f>IF($X$42=1,(S73+T73+(LOOKUP(U73,'Tabla de puntos'!$C$6:$C$16,'Tabla de puntos'!$D$6:$D$16)+LOOKUP(V73,'Tabla de puntos'!$C$6:$C$16,'Tabla de puntos'!$D$6:$D$16)+(LOOKUP(W73,'Tabla de puntos'!$C$6:$C$16,'Tabla de puntos'!$E$6:$E$16))+(LOOKUP(X73,'Tabla de puntos'!$C$6:$C$16,'Tabla de puntos'!$F$6:$F$16)))),(S73+T73+(LOOKUP(U73,'Tabla de puntos'!$C$21:$C$31,'Tabla de puntos'!$D$21:$D$31)+LOOKUP(V73,'Tabla de puntos'!$C$21:$C$31,'Tabla de puntos'!$D$21:$D$31)+(LOOKUP(W73,'Tabla de puntos'!$C$21:$C$31,'Tabla de puntos'!$E$21:$E$31))+(LOOKUP(X73,'Tabla de puntos'!$C$21:$C$31,'Tabla de puntos'!$F$21:$F$31)))))</f>
        <v>0</v>
      </c>
      <c r="Z73" s="16"/>
      <c r="AA73" s="15"/>
      <c r="AB73" s="15"/>
      <c r="AC73" s="15"/>
      <c r="AD73" s="15"/>
      <c r="AE73" s="71"/>
      <c r="AF73" s="9">
        <f>IF($AE$42=1,(Z73+AA73+(LOOKUP(AB73,'Tabla de puntos'!$C$6:$C$16,'Tabla de puntos'!$D$6:$D$16)+LOOKUP(AC73,'Tabla de puntos'!$C$6:$C$16,'Tabla de puntos'!$D$6:$D$16)+(LOOKUP(AD73,'Tabla de puntos'!$C$6:$C$16,'Tabla de puntos'!$E$6:$E$16))+(LOOKUP(AE73,'Tabla de puntos'!$C$6:$C$16,'Tabla de puntos'!$F$6:$F$16)))),(Z73+AA73+(LOOKUP(AB73,'Tabla de puntos'!$C$21:$C$31,'Tabla de puntos'!$D$21:$D$31)+LOOKUP(AC73,'Tabla de puntos'!$C$21:$C$31,'Tabla de puntos'!$D$21:$D$31)+(LOOKUP(AD73,'Tabla de puntos'!$C$21:$C$31,'Tabla de puntos'!$E$21:$E$31))+(LOOKUP(AE73,'Tabla de puntos'!$C$21:$C$31,'Tabla de puntos'!$F$21:$F$31)))))</f>
        <v>0</v>
      </c>
      <c r="AG73" s="16"/>
      <c r="AH73" s="15"/>
      <c r="AI73" s="15"/>
      <c r="AJ73" s="15"/>
      <c r="AK73" s="15"/>
      <c r="AL73" s="71"/>
      <c r="AM73" s="9">
        <f>IF($AL$42=1,(AG73+AH73+(LOOKUP(AI73,'Tabla de puntos'!$C$6:$C$16,'Tabla de puntos'!$D$6:$D$16)+LOOKUP(AJ73,'Tabla de puntos'!$C$6:$C$16,'Tabla de puntos'!$D$6:$D$16)+(LOOKUP(AK73,'Tabla de puntos'!$C$6:$C$16,'Tabla de puntos'!$E$6:$E$16))+(LOOKUP(AL73,'Tabla de puntos'!$C$6:$C$16,'Tabla de puntos'!$F$6:$F$16)))),(AG73+AH73+(LOOKUP(AI73,'Tabla de puntos'!$C$21:$C$31,'Tabla de puntos'!$D$21:$D$31)+LOOKUP(AJ73,'Tabla de puntos'!$C$21:$C$31,'Tabla de puntos'!$D$21:$D$31)+(LOOKUP(AK73,'Tabla de puntos'!$C$21:$C$31,'Tabla de puntos'!$E$21:$E$31))+(LOOKUP(AL73,'Tabla de puntos'!$C$21:$C$31,'Tabla de puntos'!$F$21:$F$31)))))</f>
        <v>0</v>
      </c>
      <c r="AN73" s="16">
        <v>1</v>
      </c>
      <c r="AO73" s="15">
        <v>5</v>
      </c>
      <c r="AP73" s="15">
        <v>6</v>
      </c>
      <c r="AQ73" s="15"/>
      <c r="AR73" s="15"/>
      <c r="AS73" s="71"/>
      <c r="AT73" s="9">
        <f>IF($AS$42=1,(AN73+AO73+(LOOKUP(AP73,'Tabla de puntos'!$C$6:$C$16,'Tabla de puntos'!$D$6:$D$16)+LOOKUP(AQ73,'Tabla de puntos'!$C$6:$C$16,'Tabla de puntos'!$D$6:$D$16)+(LOOKUP(AR73,'Tabla de puntos'!$C$6:$C$16,'Tabla de puntos'!$E$6:$E$16))+(LOOKUP(AS73,'Tabla de puntos'!$C$6:$C$16,'Tabla de puntos'!$F$6:$F$16)))),(AN73+AO73+(LOOKUP(AP73,'Tabla de puntos'!$C$21:$C$31,'Tabla de puntos'!$D$21:$D$31)+LOOKUP(AQ73,'Tabla de puntos'!$C$21:$C$31,'Tabla de puntos'!$D$21:$D$31)+(LOOKUP(AR73,'Tabla de puntos'!$C$21:$C$31,'Tabla de puntos'!$E$21:$E$31))+(LOOKUP(AS73,'Tabla de puntos'!$C$21:$C$31,'Tabla de puntos'!$F$21:$F$31)))))</f>
        <v>10</v>
      </c>
      <c r="AU73" s="16"/>
      <c r="AV73" s="15"/>
      <c r="AW73" s="15"/>
      <c r="AX73" s="15"/>
      <c r="AY73" s="15"/>
      <c r="AZ73" s="71"/>
      <c r="BA73" s="71">
        <f>IF($AZ$42=1,(AU73+AV73+(LOOKUP(AW73,'Tabla de puntos'!$C$6:$C$16,'Tabla de puntos'!$D$6:$D$16)+LOOKUP(AX73,'Tabla de puntos'!$C$6:$C$16,'Tabla de puntos'!$D$6:$D$16)+(LOOKUP(AY73,'Tabla de puntos'!$C$6:$C$16,'Tabla de puntos'!$E$6:$E$16))+(LOOKUP(AZ73,'Tabla de puntos'!$C$6:$C$16,'Tabla de puntos'!$F$6:$F$16)))),(AU73+AV73+(LOOKUP(AW73,'Tabla de puntos'!$C$21:$C$31,'Tabla de puntos'!$D$21:$D$31)+LOOKUP(AX73,'Tabla de puntos'!$C$21:$C$31,'Tabla de puntos'!$D$21:$D$31)+(LOOKUP(AY73,'Tabla de puntos'!$C$21:$C$31,'Tabla de puntos'!$E$21:$E$31))+(LOOKUP(AZ73,'Tabla de puntos'!$C$21:$C$31,'Tabla de puntos'!$F$21:$F$31)))))</f>
        <v>0</v>
      </c>
      <c r="BB73" s="16"/>
      <c r="BC73" s="15"/>
      <c r="BD73" s="15"/>
      <c r="BE73" s="15"/>
      <c r="BF73" s="15"/>
      <c r="BG73" s="71"/>
      <c r="BH73" s="71">
        <f>IF($BG$11=1,(BB73+BC73+(LOOKUP(BD73,'Tabla de puntos'!$C$6:$C$16,'Tabla de puntos'!$D$6:$D$16)+LOOKUP(BE73,'Tabla de puntos'!$C$6:$C$16,'Tabla de puntos'!$D$6:$D$16)+(LOOKUP(BF73,'Tabla de puntos'!$C$6:$C$16,'Tabla de puntos'!$E$6:$E$16))+(LOOKUP(BG73,'Tabla de puntos'!$C$6:$C$16,'Tabla de puntos'!$F$6:$F$16)))),(BB73+BC73+(LOOKUP(BD73,'Tabla de puntos'!$C$21:$C$31,'Tabla de puntos'!$D$21:$D$31)+LOOKUP(BE73,'Tabla de puntos'!$C$21:$C$31,'Tabla de puntos'!$D$21:$D$31)+(LOOKUP(BF73,'Tabla de puntos'!$C$21:$C$31,'Tabla de puntos'!$E$21:$E$31))+(LOOKUP(BG73,'Tabla de puntos'!$C$21:$C$31,'Tabla de puntos'!$F$21:$F$31)))))</f>
        <v>0</v>
      </c>
      <c r="BI73" s="78">
        <f t="shared" si="1"/>
        <v>10</v>
      </c>
    </row>
    <row r="74" spans="2:61" x14ac:dyDescent="0.25">
      <c r="B74" s="9">
        <v>31</v>
      </c>
      <c r="C74" s="9"/>
      <c r="D74" s="9" t="s">
        <v>366</v>
      </c>
      <c r="E74" s="13"/>
      <c r="F74" s="15"/>
      <c r="G74" s="16"/>
      <c r="H74" s="15"/>
      <c r="I74" s="15"/>
      <c r="J74" s="71"/>
      <c r="K74" s="2">
        <f>IF($J$42=1,(E74+F74+(LOOKUP(G74,'Tabla de puntos'!$C$6:$C$16,'Tabla de puntos'!$D$6:$D$16)+LOOKUP(H74,'Tabla de puntos'!$C$6:$C$16,'Tabla de puntos'!$D$6:$D$16)+(LOOKUP(I74,'Tabla de puntos'!$C$6:$C$16,'Tabla de puntos'!$E$6:$E$16))+(LOOKUP(J74,'Tabla de puntos'!$C$6:$C$16,'Tabla de puntos'!$F$6:$F$16)))),(E74+F74+(LOOKUP(G74,'Tabla de puntos'!$C$21:$C$31,'Tabla de puntos'!$D$21:$D$31)+LOOKUP(H74,'Tabla de puntos'!$C$21:$C$31,'Tabla de puntos'!$D$21:$D$31)+(LOOKUP(I74,'Tabla de puntos'!$C$21:$C$31,'Tabla de puntos'!$E$21:$E$31))+(LOOKUP(J74,'Tabla de puntos'!$C$21:$C$31,'Tabla de puntos'!$F$21:$F$31)))))</f>
        <v>0</v>
      </c>
      <c r="L74" s="13"/>
      <c r="M74" s="15"/>
      <c r="N74" s="15"/>
      <c r="O74" s="15"/>
      <c r="P74" s="15"/>
      <c r="Q74" s="71"/>
      <c r="R74" s="9">
        <f>IF($Q$42=1,(L74+M74+(LOOKUP(N74,'Tabla de puntos'!$C$6:$C$16,'Tabla de puntos'!$D$6:$D$16)+LOOKUP(O74,'Tabla de puntos'!$C$6:$C$16,'Tabla de puntos'!$D$6:$D$16)+(LOOKUP(P74,'Tabla de puntos'!$C$6:$C$16,'Tabla de puntos'!$E$6:$E$16))+(LOOKUP(Q74,'Tabla de puntos'!$C$6:$C$16,'Tabla de puntos'!$F$6:$F$16)))),(L74+M74+(LOOKUP(N74,'Tabla de puntos'!$C$21:$C$31,'Tabla de puntos'!$D$21:$D$31)+LOOKUP(O74,'Tabla de puntos'!$C$21:$C$31,'Tabla de puntos'!$D$21:$D$31)+(LOOKUP(P74,'Tabla de puntos'!$C$21:$C$31,'Tabla de puntos'!$E$21:$E$31))+(LOOKUP(Q74,'Tabla de puntos'!$C$21:$C$31,'Tabla de puntos'!$F$21:$F$31)))))</f>
        <v>0</v>
      </c>
      <c r="S74" s="13"/>
      <c r="T74" s="15"/>
      <c r="U74" s="15"/>
      <c r="V74" s="15"/>
      <c r="W74" s="15"/>
      <c r="X74" s="71"/>
      <c r="Y74" s="9">
        <f>IF($X$42=1,(S74+T74+(LOOKUP(U74,'Tabla de puntos'!$C$6:$C$16,'Tabla de puntos'!$D$6:$D$16)+LOOKUP(V74,'Tabla de puntos'!$C$6:$C$16,'Tabla de puntos'!$D$6:$D$16)+(LOOKUP(W74,'Tabla de puntos'!$C$6:$C$16,'Tabla de puntos'!$E$6:$E$16))+(LOOKUP(X74,'Tabla de puntos'!$C$6:$C$16,'Tabla de puntos'!$F$6:$F$16)))),(S74+T74+(LOOKUP(U74,'Tabla de puntos'!$C$21:$C$31,'Tabla de puntos'!$D$21:$D$31)+LOOKUP(V74,'Tabla de puntos'!$C$21:$C$31,'Tabla de puntos'!$D$21:$D$31)+(LOOKUP(W74,'Tabla de puntos'!$C$21:$C$31,'Tabla de puntos'!$E$21:$E$31))+(LOOKUP(X74,'Tabla de puntos'!$C$21:$C$31,'Tabla de puntos'!$F$21:$F$31)))))</f>
        <v>0</v>
      </c>
      <c r="Z74" s="16"/>
      <c r="AA74" s="15"/>
      <c r="AB74" s="15"/>
      <c r="AC74" s="15"/>
      <c r="AD74" s="15"/>
      <c r="AE74" s="71"/>
      <c r="AF74" s="9">
        <f>IF($AE$42=1,(Z74+AA74+(LOOKUP(AB74,'Tabla de puntos'!$C$6:$C$16,'Tabla de puntos'!$D$6:$D$16)+LOOKUP(AC74,'Tabla de puntos'!$C$6:$C$16,'Tabla de puntos'!$D$6:$D$16)+(LOOKUP(AD74,'Tabla de puntos'!$C$6:$C$16,'Tabla de puntos'!$E$6:$E$16))+(LOOKUP(AE74,'Tabla de puntos'!$C$6:$C$16,'Tabla de puntos'!$F$6:$F$16)))),(Z74+AA74+(LOOKUP(AB74,'Tabla de puntos'!$C$21:$C$31,'Tabla de puntos'!$D$21:$D$31)+LOOKUP(AC74,'Tabla de puntos'!$C$21:$C$31,'Tabla de puntos'!$D$21:$D$31)+(LOOKUP(AD74,'Tabla de puntos'!$C$21:$C$31,'Tabla de puntos'!$E$21:$E$31))+(LOOKUP(AE74,'Tabla de puntos'!$C$21:$C$31,'Tabla de puntos'!$F$21:$F$31)))))</f>
        <v>0</v>
      </c>
      <c r="AG74" s="16"/>
      <c r="AH74" s="15"/>
      <c r="AI74" s="15"/>
      <c r="AJ74" s="15"/>
      <c r="AK74" s="15"/>
      <c r="AL74" s="71"/>
      <c r="AM74" s="9">
        <f>IF($AL$42=1,(AG74+AH74+(LOOKUP(AI74,'Tabla de puntos'!$C$6:$C$16,'Tabla de puntos'!$D$6:$D$16)+LOOKUP(AJ74,'Tabla de puntos'!$C$6:$C$16,'Tabla de puntos'!$D$6:$D$16)+(LOOKUP(AK74,'Tabla de puntos'!$C$6:$C$16,'Tabla de puntos'!$E$6:$E$16))+(LOOKUP(AL74,'Tabla de puntos'!$C$6:$C$16,'Tabla de puntos'!$F$6:$F$16)))),(AG74+AH74+(LOOKUP(AI74,'Tabla de puntos'!$C$21:$C$31,'Tabla de puntos'!$D$21:$D$31)+LOOKUP(AJ74,'Tabla de puntos'!$C$21:$C$31,'Tabla de puntos'!$D$21:$D$31)+(LOOKUP(AK74,'Tabla de puntos'!$C$21:$C$31,'Tabla de puntos'!$E$21:$E$31))+(LOOKUP(AL74,'Tabla de puntos'!$C$21:$C$31,'Tabla de puntos'!$F$21:$F$31)))))</f>
        <v>0</v>
      </c>
      <c r="AN74" s="16">
        <v>1</v>
      </c>
      <c r="AO74" s="15">
        <v>5</v>
      </c>
      <c r="AP74" s="15"/>
      <c r="AQ74" s="15">
        <v>8</v>
      </c>
      <c r="AR74" s="15"/>
      <c r="AS74" s="71">
        <v>9</v>
      </c>
      <c r="AT74" s="9">
        <f>IF($AS$42=1,(AN74+AO74+(LOOKUP(AP74,'Tabla de puntos'!$C$6:$C$16,'Tabla de puntos'!$D$6:$D$16)+LOOKUP(AQ74,'Tabla de puntos'!$C$6:$C$16,'Tabla de puntos'!$D$6:$D$16)+(LOOKUP(AR74,'Tabla de puntos'!$C$6:$C$16,'Tabla de puntos'!$E$6:$E$16))+(LOOKUP(AS74,'Tabla de puntos'!$C$6:$C$16,'Tabla de puntos'!$F$6:$F$16)))),(AN74+AO74+(LOOKUP(AP74,'Tabla de puntos'!$C$21:$C$31,'Tabla de puntos'!$D$21:$D$31)+LOOKUP(AQ74,'Tabla de puntos'!$C$21:$C$31,'Tabla de puntos'!$D$21:$D$31)+(LOOKUP(AR74,'Tabla de puntos'!$C$21:$C$31,'Tabla de puntos'!$E$21:$E$31))+(LOOKUP(AS74,'Tabla de puntos'!$C$21:$C$31,'Tabla de puntos'!$F$21:$F$31)))))</f>
        <v>10</v>
      </c>
      <c r="AU74" s="16"/>
      <c r="AV74" s="15"/>
      <c r="AW74" s="15"/>
      <c r="AX74" s="15"/>
      <c r="AY74" s="15"/>
      <c r="AZ74" s="71"/>
      <c r="BA74" s="71">
        <f>IF($AZ$42=1,(AU74+AV74+(LOOKUP(AW74,'Tabla de puntos'!$C$6:$C$16,'Tabla de puntos'!$D$6:$D$16)+LOOKUP(AX74,'Tabla de puntos'!$C$6:$C$16,'Tabla de puntos'!$D$6:$D$16)+(LOOKUP(AY74,'Tabla de puntos'!$C$6:$C$16,'Tabla de puntos'!$E$6:$E$16))+(LOOKUP(AZ74,'Tabla de puntos'!$C$6:$C$16,'Tabla de puntos'!$F$6:$F$16)))),(AU74+AV74+(LOOKUP(AW74,'Tabla de puntos'!$C$21:$C$31,'Tabla de puntos'!$D$21:$D$31)+LOOKUP(AX74,'Tabla de puntos'!$C$21:$C$31,'Tabla de puntos'!$D$21:$D$31)+(LOOKUP(AY74,'Tabla de puntos'!$C$21:$C$31,'Tabla de puntos'!$E$21:$E$31))+(LOOKUP(AZ74,'Tabla de puntos'!$C$21:$C$31,'Tabla de puntos'!$F$21:$F$31)))))</f>
        <v>0</v>
      </c>
      <c r="BB74" s="16"/>
      <c r="BC74" s="15"/>
      <c r="BD74" s="15"/>
      <c r="BE74" s="15"/>
      <c r="BF74" s="15"/>
      <c r="BG74" s="71"/>
      <c r="BH74" s="71">
        <f>IF($BG$11=1,(BB74+BC74+(LOOKUP(BD74,'Tabla de puntos'!$C$6:$C$16,'Tabla de puntos'!$D$6:$D$16)+LOOKUP(BE74,'Tabla de puntos'!$C$6:$C$16,'Tabla de puntos'!$D$6:$D$16)+(LOOKUP(BF74,'Tabla de puntos'!$C$6:$C$16,'Tabla de puntos'!$E$6:$E$16))+(LOOKUP(BG74,'Tabla de puntos'!$C$6:$C$16,'Tabla de puntos'!$F$6:$F$16)))),(BB74+BC74+(LOOKUP(BD74,'Tabla de puntos'!$C$21:$C$31,'Tabla de puntos'!$D$21:$D$31)+LOOKUP(BE74,'Tabla de puntos'!$C$21:$C$31,'Tabla de puntos'!$D$21:$D$31)+(LOOKUP(BF74,'Tabla de puntos'!$C$21:$C$31,'Tabla de puntos'!$E$21:$E$31))+(LOOKUP(BG74,'Tabla de puntos'!$C$21:$C$31,'Tabla de puntos'!$F$21:$F$31)))))</f>
        <v>0</v>
      </c>
      <c r="BI74" s="78">
        <f t="shared" si="1"/>
        <v>10</v>
      </c>
    </row>
    <row r="75" spans="2:61" x14ac:dyDescent="0.25">
      <c r="B75" s="9">
        <v>32</v>
      </c>
      <c r="C75" s="9"/>
      <c r="D75" s="9" t="s">
        <v>319</v>
      </c>
      <c r="E75" s="13"/>
      <c r="F75" s="15"/>
      <c r="G75" s="16"/>
      <c r="H75" s="15"/>
      <c r="I75" s="15"/>
      <c r="J75" s="71"/>
      <c r="K75" s="2">
        <f>IF($J$42=1,(E75+F75+(LOOKUP(G75,'Tabla de puntos'!$C$6:$C$16,'Tabla de puntos'!$D$6:$D$16)+LOOKUP(H75,'Tabla de puntos'!$C$6:$C$16,'Tabla de puntos'!$D$6:$D$16)+(LOOKUP(I75,'Tabla de puntos'!$C$6:$C$16,'Tabla de puntos'!$E$6:$E$16))+(LOOKUP(J75,'Tabla de puntos'!$C$6:$C$16,'Tabla de puntos'!$F$6:$F$16)))),(E75+F75+(LOOKUP(G75,'Tabla de puntos'!$C$21:$C$31,'Tabla de puntos'!$D$21:$D$31)+LOOKUP(H75,'Tabla de puntos'!$C$21:$C$31,'Tabla de puntos'!$D$21:$D$31)+(LOOKUP(I75,'Tabla de puntos'!$C$21:$C$31,'Tabla de puntos'!$E$21:$E$31))+(LOOKUP(J75,'Tabla de puntos'!$C$21:$C$31,'Tabla de puntos'!$F$21:$F$31)))))</f>
        <v>0</v>
      </c>
      <c r="L75" s="13"/>
      <c r="M75" s="15"/>
      <c r="N75" s="15"/>
      <c r="O75" s="15"/>
      <c r="P75" s="15"/>
      <c r="Q75" s="71"/>
      <c r="R75" s="9">
        <f>IF($Q$42=1,(L75+M75+(LOOKUP(N75,'Tabla de puntos'!$C$6:$C$16,'Tabla de puntos'!$D$6:$D$16)+LOOKUP(O75,'Tabla de puntos'!$C$6:$C$16,'Tabla de puntos'!$D$6:$D$16)+(LOOKUP(P75,'Tabla de puntos'!$C$6:$C$16,'Tabla de puntos'!$E$6:$E$16))+(LOOKUP(Q75,'Tabla de puntos'!$C$6:$C$16,'Tabla de puntos'!$F$6:$F$16)))),(L75+M75+(LOOKUP(N75,'Tabla de puntos'!$C$21:$C$31,'Tabla de puntos'!$D$21:$D$31)+LOOKUP(O75,'Tabla de puntos'!$C$21:$C$31,'Tabla de puntos'!$D$21:$D$31)+(LOOKUP(P75,'Tabla de puntos'!$C$21:$C$31,'Tabla de puntos'!$E$21:$E$31))+(LOOKUP(Q75,'Tabla de puntos'!$C$21:$C$31,'Tabla de puntos'!$F$21:$F$31)))))</f>
        <v>0</v>
      </c>
      <c r="S75" s="13"/>
      <c r="T75" s="15"/>
      <c r="U75" s="15"/>
      <c r="V75" s="15"/>
      <c r="W75" s="15"/>
      <c r="X75" s="71"/>
      <c r="Y75" s="9">
        <f>IF($X$42=1,(S75+T75+(LOOKUP(U75,'Tabla de puntos'!$C$6:$C$16,'Tabla de puntos'!$D$6:$D$16)+LOOKUP(V75,'Tabla de puntos'!$C$6:$C$16,'Tabla de puntos'!$D$6:$D$16)+(LOOKUP(W75,'Tabla de puntos'!$C$6:$C$16,'Tabla de puntos'!$E$6:$E$16))+(LOOKUP(X75,'Tabla de puntos'!$C$6:$C$16,'Tabla de puntos'!$F$6:$F$16)))),(S75+T75+(LOOKUP(U75,'Tabla de puntos'!$C$21:$C$31,'Tabla de puntos'!$D$21:$D$31)+LOOKUP(V75,'Tabla de puntos'!$C$21:$C$31,'Tabla de puntos'!$D$21:$D$31)+(LOOKUP(W75,'Tabla de puntos'!$C$21:$C$31,'Tabla de puntos'!$E$21:$E$31))+(LOOKUP(X75,'Tabla de puntos'!$C$21:$C$31,'Tabla de puntos'!$F$21:$F$31)))))</f>
        <v>0</v>
      </c>
      <c r="Z75" s="16"/>
      <c r="AA75" s="15"/>
      <c r="AB75" s="15"/>
      <c r="AC75" s="15"/>
      <c r="AD75" s="15"/>
      <c r="AE75" s="71"/>
      <c r="AF75" s="9">
        <f>IF($AE$42=1,(Z75+AA75+(LOOKUP(AB75,'Tabla de puntos'!$C$6:$C$16,'Tabla de puntos'!$D$6:$D$16)+LOOKUP(AC75,'Tabla de puntos'!$C$6:$C$16,'Tabla de puntos'!$D$6:$D$16)+(LOOKUP(AD75,'Tabla de puntos'!$C$6:$C$16,'Tabla de puntos'!$E$6:$E$16))+(LOOKUP(AE75,'Tabla de puntos'!$C$6:$C$16,'Tabla de puntos'!$F$6:$F$16)))),(Z75+AA75+(LOOKUP(AB75,'Tabla de puntos'!$C$21:$C$31,'Tabla de puntos'!$D$21:$D$31)+LOOKUP(AC75,'Tabla de puntos'!$C$21:$C$31,'Tabla de puntos'!$D$21:$D$31)+(LOOKUP(AD75,'Tabla de puntos'!$C$21:$C$31,'Tabla de puntos'!$E$21:$E$31))+(LOOKUP(AE75,'Tabla de puntos'!$C$21:$C$31,'Tabla de puntos'!$F$21:$F$31)))))</f>
        <v>0</v>
      </c>
      <c r="AG75" s="16">
        <v>1</v>
      </c>
      <c r="AH75" s="15">
        <v>5</v>
      </c>
      <c r="AI75" s="15"/>
      <c r="AJ75" s="15">
        <v>8</v>
      </c>
      <c r="AK75" s="15"/>
      <c r="AL75" s="71"/>
      <c r="AM75" s="9">
        <f>IF($AL$42=1,(AG75+AH75+(LOOKUP(AI75,'Tabla de puntos'!$C$6:$C$16,'Tabla de puntos'!$D$6:$D$16)+LOOKUP(AJ75,'Tabla de puntos'!$C$6:$C$16,'Tabla de puntos'!$D$6:$D$16)+(LOOKUP(AK75,'Tabla de puntos'!$C$6:$C$16,'Tabla de puntos'!$E$6:$E$16))+(LOOKUP(AL75,'Tabla de puntos'!$C$6:$C$16,'Tabla de puntos'!$F$6:$F$16)))),(AG75+AH75+(LOOKUP(AI75,'Tabla de puntos'!$C$21:$C$31,'Tabla de puntos'!$D$21:$D$31)+LOOKUP(AJ75,'Tabla de puntos'!$C$21:$C$31,'Tabla de puntos'!$D$21:$D$31)+(LOOKUP(AK75,'Tabla de puntos'!$C$21:$C$31,'Tabla de puntos'!$E$21:$E$31))+(LOOKUP(AL75,'Tabla de puntos'!$C$21:$C$31,'Tabla de puntos'!$F$21:$F$31)))))</f>
        <v>8</v>
      </c>
      <c r="AN75" s="16"/>
      <c r="AO75" s="15"/>
      <c r="AP75" s="15"/>
      <c r="AQ75" s="15"/>
      <c r="AR75" s="15"/>
      <c r="AS75" s="71"/>
      <c r="AT75" s="9">
        <f>IF($AS$42=1,(AN75+AO75+(LOOKUP(AP75,'Tabla de puntos'!$C$6:$C$16,'Tabla de puntos'!$D$6:$D$16)+LOOKUP(AQ75,'Tabla de puntos'!$C$6:$C$16,'Tabla de puntos'!$D$6:$D$16)+(LOOKUP(AR75,'Tabla de puntos'!$C$6:$C$16,'Tabla de puntos'!$E$6:$E$16))+(LOOKUP(AS75,'Tabla de puntos'!$C$6:$C$16,'Tabla de puntos'!$F$6:$F$16)))),(AN75+AO75+(LOOKUP(AP75,'Tabla de puntos'!$C$21:$C$31,'Tabla de puntos'!$D$21:$D$31)+LOOKUP(AQ75,'Tabla de puntos'!$C$21:$C$31,'Tabla de puntos'!$D$21:$D$31)+(LOOKUP(AR75,'Tabla de puntos'!$C$21:$C$31,'Tabla de puntos'!$E$21:$E$31))+(LOOKUP(AS75,'Tabla de puntos'!$C$21:$C$31,'Tabla de puntos'!$F$21:$F$31)))))</f>
        <v>0</v>
      </c>
      <c r="AU75" s="16"/>
      <c r="AV75" s="15"/>
      <c r="AW75" s="15"/>
      <c r="AX75" s="15"/>
      <c r="AY75" s="15"/>
      <c r="AZ75" s="71"/>
      <c r="BA75" s="71">
        <f>IF($AZ$42=1,(AU75+AV75+(LOOKUP(AW75,'Tabla de puntos'!$C$6:$C$16,'Tabla de puntos'!$D$6:$D$16)+LOOKUP(AX75,'Tabla de puntos'!$C$6:$C$16,'Tabla de puntos'!$D$6:$D$16)+(LOOKUP(AY75,'Tabla de puntos'!$C$6:$C$16,'Tabla de puntos'!$E$6:$E$16))+(LOOKUP(AZ75,'Tabla de puntos'!$C$6:$C$16,'Tabla de puntos'!$F$6:$F$16)))),(AU75+AV75+(LOOKUP(AW75,'Tabla de puntos'!$C$21:$C$31,'Tabla de puntos'!$D$21:$D$31)+LOOKUP(AX75,'Tabla de puntos'!$C$21:$C$31,'Tabla de puntos'!$D$21:$D$31)+(LOOKUP(AY75,'Tabla de puntos'!$C$21:$C$31,'Tabla de puntos'!$E$21:$E$31))+(LOOKUP(AZ75,'Tabla de puntos'!$C$21:$C$31,'Tabla de puntos'!$F$21:$F$31)))))</f>
        <v>0</v>
      </c>
      <c r="BB75" s="16"/>
      <c r="BC75" s="15"/>
      <c r="BD75" s="15"/>
      <c r="BE75" s="15"/>
      <c r="BF75" s="15"/>
      <c r="BG75" s="71"/>
      <c r="BH75" s="71">
        <f>IF($BG$11=1,(BB75+BC75+(LOOKUP(BD75,'Tabla de puntos'!$C$6:$C$16,'Tabla de puntos'!$D$6:$D$16)+LOOKUP(BE75,'Tabla de puntos'!$C$6:$C$16,'Tabla de puntos'!$D$6:$D$16)+(LOOKUP(BF75,'Tabla de puntos'!$C$6:$C$16,'Tabla de puntos'!$E$6:$E$16))+(LOOKUP(BG75,'Tabla de puntos'!$C$6:$C$16,'Tabla de puntos'!$F$6:$F$16)))),(BB75+BC75+(LOOKUP(BD75,'Tabla de puntos'!$C$21:$C$31,'Tabla de puntos'!$D$21:$D$31)+LOOKUP(BE75,'Tabla de puntos'!$C$21:$C$31,'Tabla de puntos'!$D$21:$D$31)+(LOOKUP(BF75,'Tabla de puntos'!$C$21:$C$31,'Tabla de puntos'!$E$21:$E$31))+(LOOKUP(BG75,'Tabla de puntos'!$C$21:$C$31,'Tabla de puntos'!$F$21:$F$31)))))</f>
        <v>0</v>
      </c>
      <c r="BI75" s="78">
        <f t="shared" si="1"/>
        <v>8</v>
      </c>
    </row>
    <row r="76" spans="2:61" x14ac:dyDescent="0.25">
      <c r="B76" s="9">
        <v>33</v>
      </c>
      <c r="C76" s="9"/>
      <c r="D76" s="9" t="s">
        <v>283</v>
      </c>
      <c r="E76" s="13"/>
      <c r="F76" s="15"/>
      <c r="G76" s="16"/>
      <c r="H76" s="15"/>
      <c r="I76" s="15"/>
      <c r="J76" s="71"/>
      <c r="K76" s="2">
        <f>IF($J$42=1,(E76+F76+(LOOKUP(G76,'Tabla de puntos'!$C$6:$C$16,'Tabla de puntos'!$D$6:$D$16)+LOOKUP(H76,'Tabla de puntos'!$C$6:$C$16,'Tabla de puntos'!$D$6:$D$16)+(LOOKUP(I76,'Tabla de puntos'!$C$6:$C$16,'Tabla de puntos'!$E$6:$E$16))+(LOOKUP(J76,'Tabla de puntos'!$C$6:$C$16,'Tabla de puntos'!$F$6:$F$16)))),(E76+F76+(LOOKUP(G76,'Tabla de puntos'!$C$21:$C$31,'Tabla de puntos'!$D$21:$D$31)+LOOKUP(H76,'Tabla de puntos'!$C$21:$C$31,'Tabla de puntos'!$D$21:$D$31)+(LOOKUP(I76,'Tabla de puntos'!$C$21:$C$31,'Tabla de puntos'!$E$21:$E$31))+(LOOKUP(J76,'Tabla de puntos'!$C$21:$C$31,'Tabla de puntos'!$F$21:$F$31)))))</f>
        <v>0</v>
      </c>
      <c r="L76" s="13"/>
      <c r="M76" s="15"/>
      <c r="N76" s="15"/>
      <c r="O76" s="15"/>
      <c r="P76" s="15"/>
      <c r="Q76" s="71"/>
      <c r="R76" s="9">
        <f>IF($Q$42=1,(L76+M76+(LOOKUP(N76,'Tabla de puntos'!$C$6:$C$16,'Tabla de puntos'!$D$6:$D$16)+LOOKUP(O76,'Tabla de puntos'!$C$6:$C$16,'Tabla de puntos'!$D$6:$D$16)+(LOOKUP(P76,'Tabla de puntos'!$C$6:$C$16,'Tabla de puntos'!$E$6:$E$16))+(LOOKUP(Q76,'Tabla de puntos'!$C$6:$C$16,'Tabla de puntos'!$F$6:$F$16)))),(L76+M76+(LOOKUP(N76,'Tabla de puntos'!$C$21:$C$31,'Tabla de puntos'!$D$21:$D$31)+LOOKUP(O76,'Tabla de puntos'!$C$21:$C$31,'Tabla de puntos'!$D$21:$D$31)+(LOOKUP(P76,'Tabla de puntos'!$C$21:$C$31,'Tabla de puntos'!$E$21:$E$31))+(LOOKUP(Q76,'Tabla de puntos'!$C$21:$C$31,'Tabla de puntos'!$F$21:$F$31)))))</f>
        <v>0</v>
      </c>
      <c r="S76" s="13"/>
      <c r="T76" s="15"/>
      <c r="U76" s="15"/>
      <c r="V76" s="15"/>
      <c r="W76" s="15"/>
      <c r="X76" s="71"/>
      <c r="Y76" s="9">
        <f>IF($X$42=1,(S76+T76+(LOOKUP(U76,'Tabla de puntos'!$C$6:$C$16,'Tabla de puntos'!$D$6:$D$16)+LOOKUP(V76,'Tabla de puntos'!$C$6:$C$16,'Tabla de puntos'!$D$6:$D$16)+(LOOKUP(W76,'Tabla de puntos'!$C$6:$C$16,'Tabla de puntos'!$E$6:$E$16))+(LOOKUP(X76,'Tabla de puntos'!$C$6:$C$16,'Tabla de puntos'!$F$6:$F$16)))),(S76+T76+(LOOKUP(U76,'Tabla de puntos'!$C$21:$C$31,'Tabla de puntos'!$D$21:$D$31)+LOOKUP(V76,'Tabla de puntos'!$C$21:$C$31,'Tabla de puntos'!$D$21:$D$31)+(LOOKUP(W76,'Tabla de puntos'!$C$21:$C$31,'Tabla de puntos'!$E$21:$E$31))+(LOOKUP(X76,'Tabla de puntos'!$C$21:$C$31,'Tabla de puntos'!$F$21:$F$31)))))</f>
        <v>0</v>
      </c>
      <c r="Z76" s="16">
        <v>1</v>
      </c>
      <c r="AA76" s="15">
        <v>5</v>
      </c>
      <c r="AB76" s="15"/>
      <c r="AC76" s="15"/>
      <c r="AD76" s="15"/>
      <c r="AE76" s="71"/>
      <c r="AF76" s="9">
        <f>IF($AE$42=1,(Z76+AA76+(LOOKUP(AB76,'Tabla de puntos'!$C$6:$C$16,'Tabla de puntos'!$D$6:$D$16)+LOOKUP(AC76,'Tabla de puntos'!$C$6:$C$16,'Tabla de puntos'!$D$6:$D$16)+(LOOKUP(AD76,'Tabla de puntos'!$C$6:$C$16,'Tabla de puntos'!$E$6:$E$16))+(LOOKUP(AE76,'Tabla de puntos'!$C$6:$C$16,'Tabla de puntos'!$F$6:$F$16)))),(Z76+AA76+(LOOKUP(AB76,'Tabla de puntos'!$C$21:$C$31,'Tabla de puntos'!$D$21:$D$31)+LOOKUP(AC76,'Tabla de puntos'!$C$21:$C$31,'Tabla de puntos'!$D$21:$D$31)+(LOOKUP(AD76,'Tabla de puntos'!$C$21:$C$31,'Tabla de puntos'!$E$21:$E$31))+(LOOKUP(AE76,'Tabla de puntos'!$C$21:$C$31,'Tabla de puntos'!$F$21:$F$31)))))</f>
        <v>6</v>
      </c>
      <c r="AG76" s="16"/>
      <c r="AH76" s="15"/>
      <c r="AI76" s="15"/>
      <c r="AJ76" s="15"/>
      <c r="AK76" s="15"/>
      <c r="AL76" s="71"/>
      <c r="AM76" s="9">
        <f>IF($AL$42=1,(AG76+AH76+(LOOKUP(AI76,'Tabla de puntos'!$C$6:$C$16,'Tabla de puntos'!$D$6:$D$16)+LOOKUP(AJ76,'Tabla de puntos'!$C$6:$C$16,'Tabla de puntos'!$D$6:$D$16)+(LOOKUP(AK76,'Tabla de puntos'!$C$6:$C$16,'Tabla de puntos'!$E$6:$E$16))+(LOOKUP(AL76,'Tabla de puntos'!$C$6:$C$16,'Tabla de puntos'!$F$6:$F$16)))),(AG76+AH76+(LOOKUP(AI76,'Tabla de puntos'!$C$21:$C$31,'Tabla de puntos'!$D$21:$D$31)+LOOKUP(AJ76,'Tabla de puntos'!$C$21:$C$31,'Tabla de puntos'!$D$21:$D$31)+(LOOKUP(AK76,'Tabla de puntos'!$C$21:$C$31,'Tabla de puntos'!$E$21:$E$31))+(LOOKUP(AL76,'Tabla de puntos'!$C$21:$C$31,'Tabla de puntos'!$F$21:$F$31)))))</f>
        <v>0</v>
      </c>
      <c r="AN76" s="16"/>
      <c r="AO76" s="15"/>
      <c r="AP76" s="15"/>
      <c r="AQ76" s="15"/>
      <c r="AR76" s="15"/>
      <c r="AS76" s="71"/>
      <c r="AT76" s="9">
        <f>IF($AS$42=1,(AN76+AO76+(LOOKUP(AP76,'Tabla de puntos'!$C$6:$C$16,'Tabla de puntos'!$D$6:$D$16)+LOOKUP(AQ76,'Tabla de puntos'!$C$6:$C$16,'Tabla de puntos'!$D$6:$D$16)+(LOOKUP(AR76,'Tabla de puntos'!$C$6:$C$16,'Tabla de puntos'!$E$6:$E$16))+(LOOKUP(AS76,'Tabla de puntos'!$C$6:$C$16,'Tabla de puntos'!$F$6:$F$16)))),(AN76+AO76+(LOOKUP(AP76,'Tabla de puntos'!$C$21:$C$31,'Tabla de puntos'!$D$21:$D$31)+LOOKUP(AQ76,'Tabla de puntos'!$C$21:$C$31,'Tabla de puntos'!$D$21:$D$31)+(LOOKUP(AR76,'Tabla de puntos'!$C$21:$C$31,'Tabla de puntos'!$E$21:$E$31))+(LOOKUP(AS76,'Tabla de puntos'!$C$21:$C$31,'Tabla de puntos'!$F$21:$F$31)))))</f>
        <v>0</v>
      </c>
      <c r="AU76" s="16"/>
      <c r="AV76" s="15"/>
      <c r="AW76" s="15"/>
      <c r="AX76" s="15"/>
      <c r="AY76" s="15"/>
      <c r="AZ76" s="71"/>
      <c r="BA76" s="71">
        <f>IF($AZ$42=1,(AU76+AV76+(LOOKUP(AW76,'Tabla de puntos'!$C$6:$C$16,'Tabla de puntos'!$D$6:$D$16)+LOOKUP(AX76,'Tabla de puntos'!$C$6:$C$16,'Tabla de puntos'!$D$6:$D$16)+(LOOKUP(AY76,'Tabla de puntos'!$C$6:$C$16,'Tabla de puntos'!$E$6:$E$16))+(LOOKUP(AZ76,'Tabla de puntos'!$C$6:$C$16,'Tabla de puntos'!$F$6:$F$16)))),(AU76+AV76+(LOOKUP(AW76,'Tabla de puntos'!$C$21:$C$31,'Tabla de puntos'!$D$21:$D$31)+LOOKUP(AX76,'Tabla de puntos'!$C$21:$C$31,'Tabla de puntos'!$D$21:$D$31)+(LOOKUP(AY76,'Tabla de puntos'!$C$21:$C$31,'Tabla de puntos'!$E$21:$E$31))+(LOOKUP(AZ76,'Tabla de puntos'!$C$21:$C$31,'Tabla de puntos'!$F$21:$F$31)))))</f>
        <v>0</v>
      </c>
      <c r="BB76" s="16"/>
      <c r="BC76" s="15"/>
      <c r="BD76" s="15"/>
      <c r="BE76" s="15"/>
      <c r="BF76" s="15"/>
      <c r="BG76" s="71"/>
      <c r="BH76" s="71">
        <f>IF($BG$11=1,(BB76+BC76+(LOOKUP(BD76,'Tabla de puntos'!$C$6:$C$16,'Tabla de puntos'!$D$6:$D$16)+LOOKUP(BE76,'Tabla de puntos'!$C$6:$C$16,'Tabla de puntos'!$D$6:$D$16)+(LOOKUP(BF76,'Tabla de puntos'!$C$6:$C$16,'Tabla de puntos'!$E$6:$E$16))+(LOOKUP(BG76,'Tabla de puntos'!$C$6:$C$16,'Tabla de puntos'!$F$6:$F$16)))),(BB76+BC76+(LOOKUP(BD76,'Tabla de puntos'!$C$21:$C$31,'Tabla de puntos'!$D$21:$D$31)+LOOKUP(BE76,'Tabla de puntos'!$C$21:$C$31,'Tabla de puntos'!$D$21:$D$31)+(LOOKUP(BF76,'Tabla de puntos'!$C$21:$C$31,'Tabla de puntos'!$E$21:$E$31))+(LOOKUP(BG76,'Tabla de puntos'!$C$21:$C$31,'Tabla de puntos'!$F$21:$F$31)))))</f>
        <v>0</v>
      </c>
      <c r="BI76" s="78">
        <f t="shared" si="1"/>
        <v>6</v>
      </c>
    </row>
    <row r="77" spans="2:61" x14ac:dyDescent="0.25">
      <c r="B77" s="9">
        <v>34</v>
      </c>
      <c r="C77" s="9"/>
      <c r="D77" s="9" t="s">
        <v>434</v>
      </c>
      <c r="E77" s="13"/>
      <c r="F77" s="15"/>
      <c r="G77" s="16"/>
      <c r="H77" s="15"/>
      <c r="I77" s="15"/>
      <c r="J77" s="71"/>
      <c r="K77" s="2">
        <f>IF($J$42=1,(E77+F77+(LOOKUP(G77,'Tabla de puntos'!$C$6:$C$16,'Tabla de puntos'!$D$6:$D$16)+LOOKUP(H77,'Tabla de puntos'!$C$6:$C$16,'Tabla de puntos'!$D$6:$D$16)+(LOOKUP(I77,'Tabla de puntos'!$C$6:$C$16,'Tabla de puntos'!$E$6:$E$16))+(LOOKUP(J77,'Tabla de puntos'!$C$6:$C$16,'Tabla de puntos'!$F$6:$F$16)))),(E77+F77+(LOOKUP(G77,'Tabla de puntos'!$C$21:$C$31,'Tabla de puntos'!$D$21:$D$31)+LOOKUP(H77,'Tabla de puntos'!$C$21:$C$31,'Tabla de puntos'!$D$21:$D$31)+(LOOKUP(I77,'Tabla de puntos'!$C$21:$C$31,'Tabla de puntos'!$E$21:$E$31))+(LOOKUP(J77,'Tabla de puntos'!$C$21:$C$31,'Tabla de puntos'!$F$21:$F$31)))))</f>
        <v>0</v>
      </c>
      <c r="L77" s="13"/>
      <c r="M77" s="15"/>
      <c r="N77" s="15"/>
      <c r="O77" s="15"/>
      <c r="P77" s="15"/>
      <c r="Q77" s="71"/>
      <c r="R77" s="9">
        <f>IF($Q$42=1,(L77+M77+(LOOKUP(N77,'Tabla de puntos'!$C$6:$C$16,'Tabla de puntos'!$D$6:$D$16)+LOOKUP(O77,'Tabla de puntos'!$C$6:$C$16,'Tabla de puntos'!$D$6:$D$16)+(LOOKUP(P77,'Tabla de puntos'!$C$6:$C$16,'Tabla de puntos'!$E$6:$E$16))+(LOOKUP(Q77,'Tabla de puntos'!$C$6:$C$16,'Tabla de puntos'!$F$6:$F$16)))),(L77+M77+(LOOKUP(N77,'Tabla de puntos'!$C$21:$C$31,'Tabla de puntos'!$D$21:$D$31)+LOOKUP(O77,'Tabla de puntos'!$C$21:$C$31,'Tabla de puntos'!$D$21:$D$31)+(LOOKUP(P77,'Tabla de puntos'!$C$21:$C$31,'Tabla de puntos'!$E$21:$E$31))+(LOOKUP(Q77,'Tabla de puntos'!$C$21:$C$31,'Tabla de puntos'!$F$21:$F$31)))))</f>
        <v>0</v>
      </c>
      <c r="S77" s="13"/>
      <c r="T77" s="15"/>
      <c r="U77" s="15"/>
      <c r="V77" s="15"/>
      <c r="W77" s="15"/>
      <c r="X77" s="71"/>
      <c r="Y77" s="9">
        <f>IF($X$42=1,(S77+T77+(LOOKUP(U77,'Tabla de puntos'!$C$6:$C$16,'Tabla de puntos'!$D$6:$D$16)+LOOKUP(V77,'Tabla de puntos'!$C$6:$C$16,'Tabla de puntos'!$D$6:$D$16)+(LOOKUP(W77,'Tabla de puntos'!$C$6:$C$16,'Tabla de puntos'!$E$6:$E$16))+(LOOKUP(X77,'Tabla de puntos'!$C$6:$C$16,'Tabla de puntos'!$F$6:$F$16)))),(S77+T77+(LOOKUP(U77,'Tabla de puntos'!$C$21:$C$31,'Tabla de puntos'!$D$21:$D$31)+LOOKUP(V77,'Tabla de puntos'!$C$21:$C$31,'Tabla de puntos'!$D$21:$D$31)+(LOOKUP(W77,'Tabla de puntos'!$C$21:$C$31,'Tabla de puntos'!$E$21:$E$31))+(LOOKUP(X77,'Tabla de puntos'!$C$21:$C$31,'Tabla de puntos'!$F$21:$F$31)))))</f>
        <v>0</v>
      </c>
      <c r="Z77" s="16"/>
      <c r="AA77" s="15"/>
      <c r="AB77" s="15"/>
      <c r="AC77" s="15"/>
      <c r="AD77" s="15"/>
      <c r="AE77" s="71"/>
      <c r="AF77" s="9">
        <f>IF($AE$42=1,(Z77+AA77+(LOOKUP(AB77,'Tabla de puntos'!$C$6:$C$16,'Tabla de puntos'!$D$6:$D$16)+LOOKUP(AC77,'Tabla de puntos'!$C$6:$C$16,'Tabla de puntos'!$D$6:$D$16)+(LOOKUP(AD77,'Tabla de puntos'!$C$6:$C$16,'Tabla de puntos'!$E$6:$E$16))+(LOOKUP(AE77,'Tabla de puntos'!$C$6:$C$16,'Tabla de puntos'!$F$6:$F$16)))),(Z77+AA77+(LOOKUP(AB77,'Tabla de puntos'!$C$21:$C$31,'Tabla de puntos'!$D$21:$D$31)+LOOKUP(AC77,'Tabla de puntos'!$C$21:$C$31,'Tabla de puntos'!$D$21:$D$31)+(LOOKUP(AD77,'Tabla de puntos'!$C$21:$C$31,'Tabla de puntos'!$E$21:$E$31))+(LOOKUP(AE77,'Tabla de puntos'!$C$21:$C$31,'Tabla de puntos'!$F$21:$F$31)))))</f>
        <v>0</v>
      </c>
      <c r="AG77" s="16"/>
      <c r="AH77" s="15"/>
      <c r="AI77" s="15"/>
      <c r="AJ77" s="15"/>
      <c r="AK77" s="15"/>
      <c r="AL77" s="71"/>
      <c r="AM77" s="9">
        <f>IF($AL$42=1,(AG77+AH77+(LOOKUP(AI77,'Tabla de puntos'!$C$6:$C$16,'Tabla de puntos'!$D$6:$D$16)+LOOKUP(AJ77,'Tabla de puntos'!$C$6:$C$16,'Tabla de puntos'!$D$6:$D$16)+(LOOKUP(AK77,'Tabla de puntos'!$C$6:$C$16,'Tabla de puntos'!$E$6:$E$16))+(LOOKUP(AL77,'Tabla de puntos'!$C$6:$C$16,'Tabla de puntos'!$F$6:$F$16)))),(AG77+AH77+(LOOKUP(AI77,'Tabla de puntos'!$C$21:$C$31,'Tabla de puntos'!$D$21:$D$31)+LOOKUP(AJ77,'Tabla de puntos'!$C$21:$C$31,'Tabla de puntos'!$D$21:$D$31)+(LOOKUP(AK77,'Tabla de puntos'!$C$21:$C$31,'Tabla de puntos'!$E$21:$E$31))+(LOOKUP(AL77,'Tabla de puntos'!$C$21:$C$31,'Tabla de puntos'!$F$21:$F$31)))))</f>
        <v>0</v>
      </c>
      <c r="AN77" s="16"/>
      <c r="AO77" s="15"/>
      <c r="AP77" s="15"/>
      <c r="AQ77" s="15"/>
      <c r="AR77" s="15"/>
      <c r="AS77" s="71"/>
      <c r="AT77" s="9">
        <f>IF($AS$42=1,(AN77+AO77+(LOOKUP(AP77,'Tabla de puntos'!$C$6:$C$16,'Tabla de puntos'!$D$6:$D$16)+LOOKUP(AQ77,'Tabla de puntos'!$C$6:$C$16,'Tabla de puntos'!$D$6:$D$16)+(LOOKUP(AR77,'Tabla de puntos'!$C$6:$C$16,'Tabla de puntos'!$E$6:$E$16))+(LOOKUP(AS77,'Tabla de puntos'!$C$6:$C$16,'Tabla de puntos'!$F$6:$F$16)))),(AN77+AO77+(LOOKUP(AP77,'Tabla de puntos'!$C$21:$C$31,'Tabla de puntos'!$D$21:$D$31)+LOOKUP(AQ77,'Tabla de puntos'!$C$21:$C$31,'Tabla de puntos'!$D$21:$D$31)+(LOOKUP(AR77,'Tabla de puntos'!$C$21:$C$31,'Tabla de puntos'!$E$21:$E$31))+(LOOKUP(AS77,'Tabla de puntos'!$C$21:$C$31,'Tabla de puntos'!$F$21:$F$31)))))</f>
        <v>0</v>
      </c>
      <c r="AU77" s="16">
        <v>1</v>
      </c>
      <c r="AV77" s="15">
        <v>5</v>
      </c>
      <c r="AW77" s="15"/>
      <c r="AX77" s="15"/>
      <c r="AY77" s="15"/>
      <c r="AZ77" s="71"/>
      <c r="BA77" s="71">
        <f>IF($AZ$42=1,(AU77+AV77+(LOOKUP(AW77,'Tabla de puntos'!$C$6:$C$16,'Tabla de puntos'!$D$6:$D$16)+LOOKUP(AX77,'Tabla de puntos'!$C$6:$C$16,'Tabla de puntos'!$D$6:$D$16)+(LOOKUP(AY77,'Tabla de puntos'!$C$6:$C$16,'Tabla de puntos'!$E$6:$E$16))+(LOOKUP(AZ77,'Tabla de puntos'!$C$6:$C$16,'Tabla de puntos'!$F$6:$F$16)))),(AU77+AV77+(LOOKUP(AW77,'Tabla de puntos'!$C$21:$C$31,'Tabla de puntos'!$D$21:$D$31)+LOOKUP(AX77,'Tabla de puntos'!$C$21:$C$31,'Tabla de puntos'!$D$21:$D$31)+(LOOKUP(AY77,'Tabla de puntos'!$C$21:$C$31,'Tabla de puntos'!$E$21:$E$31))+(LOOKUP(AZ77,'Tabla de puntos'!$C$21:$C$31,'Tabla de puntos'!$F$21:$F$31)))))</f>
        <v>6</v>
      </c>
      <c r="BB77" s="16"/>
      <c r="BC77" s="15"/>
      <c r="BD77" s="15"/>
      <c r="BE77" s="15"/>
      <c r="BF77" s="15"/>
      <c r="BG77" s="71"/>
      <c r="BH77" s="71">
        <f>IF($BG$11=1,(BB77+BC77+(LOOKUP(BD77,'Tabla de puntos'!$C$6:$C$16,'Tabla de puntos'!$D$6:$D$16)+LOOKUP(BE77,'Tabla de puntos'!$C$6:$C$16,'Tabla de puntos'!$D$6:$D$16)+(LOOKUP(BF77,'Tabla de puntos'!$C$6:$C$16,'Tabla de puntos'!$E$6:$E$16))+(LOOKUP(BG77,'Tabla de puntos'!$C$6:$C$16,'Tabla de puntos'!$F$6:$F$16)))),(BB77+BC77+(LOOKUP(BD77,'Tabla de puntos'!$C$21:$C$31,'Tabla de puntos'!$D$21:$D$31)+LOOKUP(BE77,'Tabla de puntos'!$C$21:$C$31,'Tabla de puntos'!$D$21:$D$31)+(LOOKUP(BF77,'Tabla de puntos'!$C$21:$C$31,'Tabla de puntos'!$E$21:$E$31))+(LOOKUP(BG77,'Tabla de puntos'!$C$21:$C$31,'Tabla de puntos'!$F$21:$F$31)))))</f>
        <v>0</v>
      </c>
      <c r="BI77" s="78">
        <f t="shared" si="1"/>
        <v>6</v>
      </c>
    </row>
    <row r="78" spans="2:61" x14ac:dyDescent="0.25">
      <c r="B78" s="9">
        <v>35</v>
      </c>
      <c r="C78" s="9"/>
      <c r="D78" s="9" t="s">
        <v>365</v>
      </c>
      <c r="E78" s="13"/>
      <c r="F78" s="15"/>
      <c r="G78" s="16"/>
      <c r="H78" s="15"/>
      <c r="I78" s="15"/>
      <c r="J78" s="71"/>
      <c r="K78" s="2">
        <f>IF($J$42=1,(E78+F78+(LOOKUP(G78,'Tabla de puntos'!$C$6:$C$16,'Tabla de puntos'!$D$6:$D$16)+LOOKUP(H78,'Tabla de puntos'!$C$6:$C$16,'Tabla de puntos'!$D$6:$D$16)+(LOOKUP(I78,'Tabla de puntos'!$C$6:$C$16,'Tabla de puntos'!$E$6:$E$16))+(LOOKUP(J78,'Tabla de puntos'!$C$6:$C$16,'Tabla de puntos'!$F$6:$F$16)))),(E78+F78+(LOOKUP(G78,'Tabla de puntos'!$C$21:$C$31,'Tabla de puntos'!$D$21:$D$31)+LOOKUP(H78,'Tabla de puntos'!$C$21:$C$31,'Tabla de puntos'!$D$21:$D$31)+(LOOKUP(I78,'Tabla de puntos'!$C$21:$C$31,'Tabla de puntos'!$E$21:$E$31))+(LOOKUP(J78,'Tabla de puntos'!$C$21:$C$31,'Tabla de puntos'!$F$21:$F$31)))))</f>
        <v>0</v>
      </c>
      <c r="L78" s="13"/>
      <c r="M78" s="15"/>
      <c r="N78" s="15"/>
      <c r="O78" s="15"/>
      <c r="P78" s="15"/>
      <c r="Q78" s="71"/>
      <c r="R78" s="9">
        <f>IF($Q$42=1,(L78+M78+(LOOKUP(N78,'Tabla de puntos'!$C$6:$C$16,'Tabla de puntos'!$D$6:$D$16)+LOOKUP(O78,'Tabla de puntos'!$C$6:$C$16,'Tabla de puntos'!$D$6:$D$16)+(LOOKUP(P78,'Tabla de puntos'!$C$6:$C$16,'Tabla de puntos'!$E$6:$E$16))+(LOOKUP(Q78,'Tabla de puntos'!$C$6:$C$16,'Tabla de puntos'!$F$6:$F$16)))),(L78+M78+(LOOKUP(N78,'Tabla de puntos'!$C$21:$C$31,'Tabla de puntos'!$D$21:$D$31)+LOOKUP(O78,'Tabla de puntos'!$C$21:$C$31,'Tabla de puntos'!$D$21:$D$31)+(LOOKUP(P78,'Tabla de puntos'!$C$21:$C$31,'Tabla de puntos'!$E$21:$E$31))+(LOOKUP(Q78,'Tabla de puntos'!$C$21:$C$31,'Tabla de puntos'!$F$21:$F$31)))))</f>
        <v>0</v>
      </c>
      <c r="S78" s="13"/>
      <c r="T78" s="15"/>
      <c r="U78" s="15"/>
      <c r="V78" s="15"/>
      <c r="W78" s="15"/>
      <c r="X78" s="71"/>
      <c r="Y78" s="9">
        <f>IF($X$42=1,(S78+T78+(LOOKUP(U78,'Tabla de puntos'!$C$6:$C$16,'Tabla de puntos'!$D$6:$D$16)+LOOKUP(V78,'Tabla de puntos'!$C$6:$C$16,'Tabla de puntos'!$D$6:$D$16)+(LOOKUP(W78,'Tabla de puntos'!$C$6:$C$16,'Tabla de puntos'!$E$6:$E$16))+(LOOKUP(X78,'Tabla de puntos'!$C$6:$C$16,'Tabla de puntos'!$F$6:$F$16)))),(S78+T78+(LOOKUP(U78,'Tabla de puntos'!$C$21:$C$31,'Tabla de puntos'!$D$21:$D$31)+LOOKUP(V78,'Tabla de puntos'!$C$21:$C$31,'Tabla de puntos'!$D$21:$D$31)+(LOOKUP(W78,'Tabla de puntos'!$C$21:$C$31,'Tabla de puntos'!$E$21:$E$31))+(LOOKUP(X78,'Tabla de puntos'!$C$21:$C$31,'Tabla de puntos'!$F$21:$F$31)))))</f>
        <v>0</v>
      </c>
      <c r="Z78" s="16"/>
      <c r="AA78" s="15"/>
      <c r="AB78" s="15"/>
      <c r="AC78" s="15"/>
      <c r="AD78" s="15"/>
      <c r="AE78" s="71"/>
      <c r="AF78" s="9">
        <f>IF($AE$42=1,(Z78+AA78+(LOOKUP(AB78,'Tabla de puntos'!$C$6:$C$16,'Tabla de puntos'!$D$6:$D$16)+LOOKUP(AC78,'Tabla de puntos'!$C$6:$C$16,'Tabla de puntos'!$D$6:$D$16)+(LOOKUP(AD78,'Tabla de puntos'!$C$6:$C$16,'Tabla de puntos'!$E$6:$E$16))+(LOOKUP(AE78,'Tabla de puntos'!$C$6:$C$16,'Tabla de puntos'!$F$6:$F$16)))),(Z78+AA78+(LOOKUP(AB78,'Tabla de puntos'!$C$21:$C$31,'Tabla de puntos'!$D$21:$D$31)+LOOKUP(AC78,'Tabla de puntos'!$C$21:$C$31,'Tabla de puntos'!$D$21:$D$31)+(LOOKUP(AD78,'Tabla de puntos'!$C$21:$C$31,'Tabla de puntos'!$E$21:$E$31))+(LOOKUP(AE78,'Tabla de puntos'!$C$21:$C$31,'Tabla de puntos'!$F$21:$F$31)))))</f>
        <v>0</v>
      </c>
      <c r="AG78" s="16"/>
      <c r="AH78" s="15"/>
      <c r="AI78" s="15"/>
      <c r="AJ78" s="15"/>
      <c r="AK78" s="15"/>
      <c r="AL78" s="71"/>
      <c r="AM78" s="9">
        <f>IF($AL$42=1,(AG78+AH78+(LOOKUP(AI78,'Tabla de puntos'!$C$6:$C$16,'Tabla de puntos'!$D$6:$D$16)+LOOKUP(AJ78,'Tabla de puntos'!$C$6:$C$16,'Tabla de puntos'!$D$6:$D$16)+(LOOKUP(AK78,'Tabla de puntos'!$C$6:$C$16,'Tabla de puntos'!$E$6:$E$16))+(LOOKUP(AL78,'Tabla de puntos'!$C$6:$C$16,'Tabla de puntos'!$F$6:$F$16)))),(AG78+AH78+(LOOKUP(AI78,'Tabla de puntos'!$C$21:$C$31,'Tabla de puntos'!$D$21:$D$31)+LOOKUP(AJ78,'Tabla de puntos'!$C$21:$C$31,'Tabla de puntos'!$D$21:$D$31)+(LOOKUP(AK78,'Tabla de puntos'!$C$21:$C$31,'Tabla de puntos'!$E$21:$E$31))+(LOOKUP(AL78,'Tabla de puntos'!$C$21:$C$31,'Tabla de puntos'!$F$21:$F$31)))))</f>
        <v>0</v>
      </c>
      <c r="AN78" s="16">
        <v>1</v>
      </c>
      <c r="AO78" s="15"/>
      <c r="AP78" s="15"/>
      <c r="AQ78" s="15"/>
      <c r="AR78" s="15"/>
      <c r="AS78" s="71">
        <v>8</v>
      </c>
      <c r="AT78" s="9">
        <f>IF($AS$42=1,(AN78+AO78+(LOOKUP(AP78,'Tabla de puntos'!$C$6:$C$16,'Tabla de puntos'!$D$6:$D$16)+LOOKUP(AQ78,'Tabla de puntos'!$C$6:$C$16,'Tabla de puntos'!$D$6:$D$16)+(LOOKUP(AR78,'Tabla de puntos'!$C$6:$C$16,'Tabla de puntos'!$E$6:$E$16))+(LOOKUP(AS78,'Tabla de puntos'!$C$6:$C$16,'Tabla de puntos'!$F$6:$F$16)))),(AN78+AO78+(LOOKUP(AP78,'Tabla de puntos'!$C$21:$C$31,'Tabla de puntos'!$D$21:$D$31)+LOOKUP(AQ78,'Tabla de puntos'!$C$21:$C$31,'Tabla de puntos'!$D$21:$D$31)+(LOOKUP(AR78,'Tabla de puntos'!$C$21:$C$31,'Tabla de puntos'!$E$21:$E$31))+(LOOKUP(AS78,'Tabla de puntos'!$C$21:$C$31,'Tabla de puntos'!$F$21:$F$31)))))</f>
        <v>5</v>
      </c>
      <c r="AU78" s="16"/>
      <c r="AV78" s="15"/>
      <c r="AW78" s="15"/>
      <c r="AX78" s="15"/>
      <c r="AY78" s="15"/>
      <c r="AZ78" s="71"/>
      <c r="BA78" s="71">
        <f>IF($AZ$42=1,(AU78+AV78+(LOOKUP(AW78,'Tabla de puntos'!$C$6:$C$16,'Tabla de puntos'!$D$6:$D$16)+LOOKUP(AX78,'Tabla de puntos'!$C$6:$C$16,'Tabla de puntos'!$D$6:$D$16)+(LOOKUP(AY78,'Tabla de puntos'!$C$6:$C$16,'Tabla de puntos'!$E$6:$E$16))+(LOOKUP(AZ78,'Tabla de puntos'!$C$6:$C$16,'Tabla de puntos'!$F$6:$F$16)))),(AU78+AV78+(LOOKUP(AW78,'Tabla de puntos'!$C$21:$C$31,'Tabla de puntos'!$D$21:$D$31)+LOOKUP(AX78,'Tabla de puntos'!$C$21:$C$31,'Tabla de puntos'!$D$21:$D$31)+(LOOKUP(AY78,'Tabla de puntos'!$C$21:$C$31,'Tabla de puntos'!$E$21:$E$31))+(LOOKUP(AZ78,'Tabla de puntos'!$C$21:$C$31,'Tabla de puntos'!$F$21:$F$31)))))</f>
        <v>0</v>
      </c>
      <c r="BB78" s="16"/>
      <c r="BC78" s="15"/>
      <c r="BD78" s="15"/>
      <c r="BE78" s="15"/>
      <c r="BF78" s="15"/>
      <c r="BG78" s="71"/>
      <c r="BH78" s="71">
        <f>IF($BG$11=1,(BB78+BC78+(LOOKUP(BD78,'Tabla de puntos'!$C$6:$C$16,'Tabla de puntos'!$D$6:$D$16)+LOOKUP(BE78,'Tabla de puntos'!$C$6:$C$16,'Tabla de puntos'!$D$6:$D$16)+(LOOKUP(BF78,'Tabla de puntos'!$C$6:$C$16,'Tabla de puntos'!$E$6:$E$16))+(LOOKUP(BG78,'Tabla de puntos'!$C$6:$C$16,'Tabla de puntos'!$F$6:$F$16)))),(BB78+BC78+(LOOKUP(BD78,'Tabla de puntos'!$C$21:$C$31,'Tabla de puntos'!$D$21:$D$31)+LOOKUP(BE78,'Tabla de puntos'!$C$21:$C$31,'Tabla de puntos'!$D$21:$D$31)+(LOOKUP(BF78,'Tabla de puntos'!$C$21:$C$31,'Tabla de puntos'!$E$21:$E$31))+(LOOKUP(BG78,'Tabla de puntos'!$C$21:$C$31,'Tabla de puntos'!$F$21:$F$31)))))</f>
        <v>0</v>
      </c>
      <c r="BI78" s="78">
        <f t="shared" si="1"/>
        <v>5</v>
      </c>
    </row>
  </sheetData>
  <sortState ref="D44:BI78">
    <sortCondition descending="1" ref="BI44:BI78"/>
  </sortState>
  <mergeCells count="42">
    <mergeCell ref="AT11:AT12"/>
    <mergeCell ref="AU11:AY11"/>
    <mergeCell ref="BA11:BA12"/>
    <mergeCell ref="BB11:BF11"/>
    <mergeCell ref="BI42:BI43"/>
    <mergeCell ref="AT42:AT43"/>
    <mergeCell ref="AU42:AY42"/>
    <mergeCell ref="BA42:BA43"/>
    <mergeCell ref="BB42:BF42"/>
    <mergeCell ref="BH42:BH43"/>
    <mergeCell ref="L42:P42"/>
    <mergeCell ref="R42:R43"/>
    <mergeCell ref="S42:W42"/>
    <mergeCell ref="AM11:AM12"/>
    <mergeCell ref="AN11:AR11"/>
    <mergeCell ref="Y42:Y43"/>
    <mergeCell ref="Z42:AD42"/>
    <mergeCell ref="AF42:AF43"/>
    <mergeCell ref="AG42:AK42"/>
    <mergeCell ref="AM42:AM43"/>
    <mergeCell ref="AN42:AR42"/>
    <mergeCell ref="B42:B43"/>
    <mergeCell ref="C42:C43"/>
    <mergeCell ref="D42:D43"/>
    <mergeCell ref="E42:I42"/>
    <mergeCell ref="K42:K43"/>
    <mergeCell ref="BM11:BM12"/>
    <mergeCell ref="BN11:BN12"/>
    <mergeCell ref="AG11:AK11"/>
    <mergeCell ref="B11:B12"/>
    <mergeCell ref="C11:C12"/>
    <mergeCell ref="D11:D12"/>
    <mergeCell ref="E11:I11"/>
    <mergeCell ref="K11:K12"/>
    <mergeCell ref="L11:P11"/>
    <mergeCell ref="R11:R12"/>
    <mergeCell ref="S11:W11"/>
    <mergeCell ref="Y11:Y12"/>
    <mergeCell ref="Z11:AD11"/>
    <mergeCell ref="AF11:AF12"/>
    <mergeCell ref="BH11:BH12"/>
    <mergeCell ref="BI11:BI12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error="Sólo indique si es de grado 1 ó 2_x000a_" promptTitle="GRADO" prompt="Debe elegir entre 1 y 2">
          <x14:formula1>
            <xm:f>'Tabla de puntos'!$I$5:$I$6</xm:f>
          </x14:formula1>
          <xm:sqref>J11 Q11 X11 AE11 AL11 AS11 AZ11 BG11 BG42 AZ42 AS42 AL42 AE42 X42 Q42 J42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78"/>
  <sheetViews>
    <sheetView topLeftCell="A17" zoomScaleNormal="100" workbookViewId="0">
      <selection activeCell="BM11" sqref="BM11:BN37"/>
    </sheetView>
  </sheetViews>
  <sheetFormatPr baseColWidth="10" defaultRowHeight="15" x14ac:dyDescent="0.25"/>
  <cols>
    <col min="1" max="1" width="11.42578125" style="2"/>
    <col min="2" max="2" width="4.5703125" style="2" bestFit="1" customWidth="1"/>
    <col min="3" max="3" width="5.7109375" style="2" customWidth="1"/>
    <col min="4" max="4" width="26.140625" style="2" bestFit="1" customWidth="1"/>
    <col min="5" max="5" width="2.28515625" style="2" hidden="1" customWidth="1"/>
    <col min="6" max="8" width="3" style="2" hidden="1" customWidth="1"/>
    <col min="9" max="9" width="3.140625" style="2" hidden="1" customWidth="1"/>
    <col min="10" max="10" width="5.5703125" style="2" hidden="1" customWidth="1"/>
    <col min="11" max="11" width="9" style="2" hidden="1" customWidth="1"/>
    <col min="12" max="12" width="2.28515625" style="2" hidden="1" customWidth="1"/>
    <col min="13" max="13" width="2.140625" style="2" hidden="1" customWidth="1"/>
    <col min="14" max="15" width="3" style="2" hidden="1" customWidth="1"/>
    <col min="16" max="16" width="3.140625" style="2" hidden="1" customWidth="1"/>
    <col min="17" max="17" width="5.5703125" style="2" hidden="1" customWidth="1"/>
    <col min="18" max="18" width="9" style="2" hidden="1" customWidth="1"/>
    <col min="19" max="19" width="2.28515625" style="2" hidden="1" customWidth="1"/>
    <col min="20" max="20" width="2.140625" style="2" hidden="1" customWidth="1"/>
    <col min="21" max="22" width="3" style="2" hidden="1" customWidth="1"/>
    <col min="23" max="23" width="3.140625" style="2" hidden="1" customWidth="1"/>
    <col min="24" max="24" width="5.5703125" style="2" hidden="1" customWidth="1"/>
    <col min="25" max="25" width="9" style="2" hidden="1" customWidth="1"/>
    <col min="26" max="26" width="2.28515625" style="2" hidden="1" customWidth="1"/>
    <col min="27" max="27" width="2.140625" style="2" hidden="1" customWidth="1"/>
    <col min="28" max="29" width="3" style="2" hidden="1" customWidth="1"/>
    <col min="30" max="30" width="3.140625" style="2" hidden="1" customWidth="1"/>
    <col min="31" max="31" width="5.5703125" style="2" hidden="1" customWidth="1"/>
    <col min="32" max="32" width="9" style="2" hidden="1" customWidth="1"/>
    <col min="33" max="33" width="2.28515625" style="2" hidden="1" customWidth="1"/>
    <col min="34" max="34" width="2.140625" style="2" hidden="1" customWidth="1"/>
    <col min="35" max="36" width="3" style="2" hidden="1" customWidth="1"/>
    <col min="37" max="37" width="3.140625" style="2" hidden="1" customWidth="1"/>
    <col min="38" max="38" width="5.5703125" style="2" hidden="1" customWidth="1"/>
    <col min="39" max="39" width="9" style="2" hidden="1" customWidth="1"/>
    <col min="40" max="40" width="2.28515625" style="2" hidden="1" customWidth="1"/>
    <col min="41" max="41" width="2.140625" style="2" hidden="1" customWidth="1"/>
    <col min="42" max="43" width="3" style="2" hidden="1" customWidth="1"/>
    <col min="44" max="44" width="3.140625" style="2" hidden="1" customWidth="1"/>
    <col min="45" max="45" width="5.5703125" style="2" hidden="1" customWidth="1"/>
    <col min="46" max="46" width="9" style="2" hidden="1" customWidth="1"/>
    <col min="47" max="47" width="2.28515625" style="2" hidden="1" customWidth="1"/>
    <col min="48" max="48" width="2.140625" style="2" hidden="1" customWidth="1"/>
    <col min="49" max="50" width="3" style="2" hidden="1" customWidth="1"/>
    <col min="51" max="51" width="3.140625" style="2" hidden="1" customWidth="1"/>
    <col min="52" max="52" width="5.5703125" style="2" hidden="1" customWidth="1"/>
    <col min="53" max="53" width="9" style="2" hidden="1" customWidth="1"/>
    <col min="54" max="57" width="3" style="2" hidden="1" customWidth="1"/>
    <col min="58" max="58" width="3.140625" style="2" hidden="1" customWidth="1"/>
    <col min="59" max="59" width="5.5703125" style="2" hidden="1" customWidth="1"/>
    <col min="60" max="60" width="9" style="2" hidden="1" customWidth="1"/>
    <col min="61" max="61" width="11.85546875" style="2" bestFit="1" customWidth="1"/>
    <col min="62" max="64" width="11.42578125" style="2"/>
    <col min="65" max="65" width="4" style="2" bestFit="1" customWidth="1"/>
    <col min="66" max="66" width="20.7109375" style="2" bestFit="1" customWidth="1"/>
    <col min="67" max="16384" width="11.42578125" style="2"/>
  </cols>
  <sheetData>
    <row r="1" spans="1:66" ht="15" customHeight="1" x14ac:dyDescent="0.25"/>
    <row r="2" spans="1:66" ht="15" customHeight="1" x14ac:dyDescent="0.25"/>
    <row r="3" spans="1:66" ht="15" customHeight="1" x14ac:dyDescent="0.25"/>
    <row r="4" spans="1:66" ht="15" customHeight="1" x14ac:dyDescent="0.25"/>
    <row r="5" spans="1:66" ht="15" customHeight="1" x14ac:dyDescent="0.25"/>
    <row r="6" spans="1:66" ht="15" customHeight="1" x14ac:dyDescent="0.25"/>
    <row r="7" spans="1:66" ht="15" customHeight="1" x14ac:dyDescent="0.25"/>
    <row r="8" spans="1:66" ht="15" customHeight="1" x14ac:dyDescent="0.25"/>
    <row r="9" spans="1:66" ht="15" customHeight="1" x14ac:dyDescent="0.25"/>
    <row r="10" spans="1:66" ht="15" customHeight="1" thickBot="1" x14ac:dyDescent="0.3"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</row>
    <row r="11" spans="1:66" ht="15.75" thickBot="1" x14ac:dyDescent="0.3">
      <c r="B11" s="85" t="s">
        <v>3</v>
      </c>
      <c r="C11" s="85" t="s">
        <v>4</v>
      </c>
      <c r="D11" s="85" t="s">
        <v>37</v>
      </c>
      <c r="E11" s="91" t="s">
        <v>11</v>
      </c>
      <c r="F11" s="90"/>
      <c r="G11" s="90"/>
      <c r="H11" s="90"/>
      <c r="I11" s="92"/>
      <c r="J11" s="6">
        <v>1</v>
      </c>
      <c r="K11" s="93" t="s">
        <v>12</v>
      </c>
      <c r="L11" s="91" t="s">
        <v>52</v>
      </c>
      <c r="M11" s="90"/>
      <c r="N11" s="90"/>
      <c r="O11" s="90"/>
      <c r="P11" s="92"/>
      <c r="Q11" s="6">
        <v>2</v>
      </c>
      <c r="R11" s="85" t="s">
        <v>13</v>
      </c>
      <c r="S11" s="90" t="s">
        <v>212</v>
      </c>
      <c r="T11" s="90"/>
      <c r="U11" s="90"/>
      <c r="V11" s="90"/>
      <c r="W11" s="90"/>
      <c r="X11" s="6">
        <v>1</v>
      </c>
      <c r="Y11" s="85" t="s">
        <v>14</v>
      </c>
      <c r="Z11" s="90" t="s">
        <v>21</v>
      </c>
      <c r="AA11" s="90"/>
      <c r="AB11" s="90"/>
      <c r="AC11" s="90"/>
      <c r="AD11" s="90"/>
      <c r="AE11" s="6">
        <v>1</v>
      </c>
      <c r="AF11" s="85" t="s">
        <v>15</v>
      </c>
      <c r="AG11" s="91" t="s">
        <v>204</v>
      </c>
      <c r="AH11" s="90"/>
      <c r="AI11" s="90"/>
      <c r="AJ11" s="90"/>
      <c r="AK11" s="92"/>
      <c r="AL11" s="6">
        <v>1</v>
      </c>
      <c r="AM11" s="85" t="s">
        <v>16</v>
      </c>
      <c r="AN11" s="91" t="s">
        <v>205</v>
      </c>
      <c r="AO11" s="90"/>
      <c r="AP11" s="90"/>
      <c r="AQ11" s="90"/>
      <c r="AR11" s="92"/>
      <c r="AS11" s="6">
        <v>1</v>
      </c>
      <c r="AT11" s="85" t="s">
        <v>17</v>
      </c>
      <c r="AU11" s="91" t="s">
        <v>293</v>
      </c>
      <c r="AV11" s="90"/>
      <c r="AW11" s="90"/>
      <c r="AX11" s="90"/>
      <c r="AY11" s="90"/>
      <c r="AZ11" s="6">
        <v>1</v>
      </c>
      <c r="BA11" s="87" t="s">
        <v>18</v>
      </c>
      <c r="BB11" s="90" t="s">
        <v>20</v>
      </c>
      <c r="BC11" s="90"/>
      <c r="BD11" s="90"/>
      <c r="BE11" s="90"/>
      <c r="BF11" s="90"/>
      <c r="BG11" s="6">
        <v>2</v>
      </c>
      <c r="BH11" s="87" t="s">
        <v>19</v>
      </c>
      <c r="BI11" s="87" t="s">
        <v>9</v>
      </c>
      <c r="BM11" s="85" t="s">
        <v>4</v>
      </c>
      <c r="BN11" s="85" t="s">
        <v>37</v>
      </c>
    </row>
    <row r="12" spans="1:66" ht="15.75" thickBot="1" x14ac:dyDescent="0.3">
      <c r="B12" s="86"/>
      <c r="C12" s="86"/>
      <c r="D12" s="86"/>
      <c r="E12" s="12" t="s">
        <v>5</v>
      </c>
      <c r="F12" s="11" t="s">
        <v>6</v>
      </c>
      <c r="G12" s="14" t="s">
        <v>7</v>
      </c>
      <c r="H12" s="14" t="s">
        <v>8</v>
      </c>
      <c r="I12" s="14" t="s">
        <v>1</v>
      </c>
      <c r="J12" s="3" t="s">
        <v>2</v>
      </c>
      <c r="K12" s="94"/>
      <c r="L12" s="12" t="s">
        <v>5</v>
      </c>
      <c r="M12" s="14" t="s">
        <v>6</v>
      </c>
      <c r="N12" s="14" t="s">
        <v>7</v>
      </c>
      <c r="O12" s="14" t="s">
        <v>8</v>
      </c>
      <c r="P12" s="14" t="s">
        <v>1</v>
      </c>
      <c r="Q12" s="4" t="s">
        <v>2</v>
      </c>
      <c r="R12" s="86"/>
      <c r="S12" s="26" t="s">
        <v>5</v>
      </c>
      <c r="T12" s="27" t="s">
        <v>6</v>
      </c>
      <c r="U12" s="27" t="s">
        <v>7</v>
      </c>
      <c r="V12" s="19" t="s">
        <v>8</v>
      </c>
      <c r="W12" s="19" t="s">
        <v>1</v>
      </c>
      <c r="X12" s="24" t="s">
        <v>2</v>
      </c>
      <c r="Y12" s="89"/>
      <c r="Z12" s="20" t="s">
        <v>5</v>
      </c>
      <c r="AA12" s="19" t="s">
        <v>6</v>
      </c>
      <c r="AB12" s="19" t="s">
        <v>7</v>
      </c>
      <c r="AC12" s="19" t="s">
        <v>8</v>
      </c>
      <c r="AD12" s="19" t="s">
        <v>1</v>
      </c>
      <c r="AE12" s="24" t="s">
        <v>2</v>
      </c>
      <c r="AF12" s="89"/>
      <c r="AG12" s="20" t="s">
        <v>5</v>
      </c>
      <c r="AH12" s="19" t="s">
        <v>6</v>
      </c>
      <c r="AI12" s="19" t="s">
        <v>7</v>
      </c>
      <c r="AJ12" s="19" t="s">
        <v>8</v>
      </c>
      <c r="AK12" s="19" t="s">
        <v>1</v>
      </c>
      <c r="AL12" s="24" t="s">
        <v>2</v>
      </c>
      <c r="AM12" s="89"/>
      <c r="AN12" s="20" t="s">
        <v>5</v>
      </c>
      <c r="AO12" s="19" t="s">
        <v>6</v>
      </c>
      <c r="AP12" s="19" t="s">
        <v>7</v>
      </c>
      <c r="AQ12" s="19" t="s">
        <v>8</v>
      </c>
      <c r="AR12" s="19" t="s">
        <v>1</v>
      </c>
      <c r="AS12" s="24" t="s">
        <v>2</v>
      </c>
      <c r="AT12" s="89"/>
      <c r="AU12" s="20" t="s">
        <v>5</v>
      </c>
      <c r="AV12" s="19" t="s">
        <v>6</v>
      </c>
      <c r="AW12" s="19" t="s">
        <v>7</v>
      </c>
      <c r="AX12" s="19" t="s">
        <v>8</v>
      </c>
      <c r="AY12" s="19" t="s">
        <v>1</v>
      </c>
      <c r="AZ12" s="28" t="s">
        <v>2</v>
      </c>
      <c r="BA12" s="88"/>
      <c r="BB12" s="20" t="s">
        <v>5</v>
      </c>
      <c r="BC12" s="19" t="s">
        <v>6</v>
      </c>
      <c r="BD12" s="19" t="s">
        <v>7</v>
      </c>
      <c r="BE12" s="19" t="s">
        <v>8</v>
      </c>
      <c r="BF12" s="19" t="s">
        <v>1</v>
      </c>
      <c r="BG12" s="24" t="s">
        <v>2</v>
      </c>
      <c r="BH12" s="88"/>
      <c r="BI12" s="88"/>
      <c r="BM12" s="86"/>
      <c r="BN12" s="86"/>
    </row>
    <row r="13" spans="1:66" x14ac:dyDescent="0.25">
      <c r="A13" s="7"/>
      <c r="B13" s="8">
        <v>1</v>
      </c>
      <c r="C13" s="8">
        <v>201</v>
      </c>
      <c r="D13" s="8" t="s">
        <v>514</v>
      </c>
      <c r="E13" s="17">
        <v>1</v>
      </c>
      <c r="F13" s="18">
        <v>5</v>
      </c>
      <c r="G13" s="16">
        <v>2</v>
      </c>
      <c r="H13" s="15">
        <v>1</v>
      </c>
      <c r="I13" s="15">
        <v>1</v>
      </c>
      <c r="J13" s="10">
        <v>1</v>
      </c>
      <c r="K13" s="2">
        <f>IF($J$11=1,(E13+F13+(LOOKUP(G13,'Tabla de puntos'!$C$6:$C$16,'Tabla de puntos'!$D$6:$D$16)+LOOKUP(H13,'Tabla de puntos'!$C$6:$C$16,'Tabla de puntos'!$D$6:$D$16)+(LOOKUP(I13,'Tabla de puntos'!$C$6:$C$16,'Tabla de puntos'!$E$6:$E$16))+(LOOKUP(J13,'Tabla de puntos'!$C$6:$C$16,'Tabla de puntos'!$F$6:$F$16)))),(E13+F13+(LOOKUP(G13,'Tabla de puntos'!$C$21:$C$31,'Tabla de puntos'!$D$21:$D$31)+LOOKUP(H13,'Tabla de puntos'!$C$21:$C$31,'Tabla de puntos'!$D$21:$D$31)+(LOOKUP(I13,'Tabla de puntos'!$C$21:$C$31,'Tabla de puntos'!$E$21:$E$31))+(LOOKUP(J13,'Tabla de puntos'!$C$21:$C$31,'Tabla de puntos'!$F$21:$F$31)))))</f>
        <v>55</v>
      </c>
      <c r="L13" s="13">
        <v>1</v>
      </c>
      <c r="M13" s="15">
        <v>5</v>
      </c>
      <c r="N13" s="15">
        <v>1</v>
      </c>
      <c r="O13" s="15">
        <v>2</v>
      </c>
      <c r="P13" s="15">
        <v>2</v>
      </c>
      <c r="Q13" s="7">
        <v>1</v>
      </c>
      <c r="R13" s="8">
        <f>IF($Q$11=1,(L13+M13+(LOOKUP(N13,'Tabla de puntos'!$C$6:$C$16,'Tabla de puntos'!$D$6:$D$16)+LOOKUP(O13,'Tabla de puntos'!$C$6:$C$16,'Tabla de puntos'!$D$6:$D$16)+(LOOKUP(P13,'Tabla de puntos'!$C$6:$C$16,'Tabla de puntos'!$E$6:$E$16))+(LOOKUP(Q13,'Tabla de puntos'!$C$6:$C$16,'Tabla de puntos'!$F$6:$F$16)))),(L13+M13+(LOOKUP(N13,'Tabla de puntos'!$C$21:$C$31,'Tabla de puntos'!$D$21:$D$31)+LOOKUP(O13,'Tabla de puntos'!$C$21:$C$31,'Tabla de puntos'!$D$21:$D$31)+(LOOKUP(P13,'Tabla de puntos'!$C$21:$C$31,'Tabla de puntos'!$E$21:$E$31))+(LOOKUP(Q13,'Tabla de puntos'!$C$21:$C$31,'Tabla de puntos'!$F$21:$F$31)))))</f>
        <v>78</v>
      </c>
      <c r="S13" s="13">
        <v>1</v>
      </c>
      <c r="T13" s="15">
        <v>5</v>
      </c>
      <c r="U13" s="15">
        <v>5</v>
      </c>
      <c r="V13" s="18">
        <v>4</v>
      </c>
      <c r="W13" s="18">
        <v>2</v>
      </c>
      <c r="X13" s="10">
        <v>4</v>
      </c>
      <c r="Y13" s="8">
        <f>IF($X$11=1,(S13+T13+(LOOKUP(U13,'Tabla de puntos'!$C$6:$C$16,'Tabla de puntos'!$D$6:$D$16)+LOOKUP(V13,'Tabla de puntos'!$C$6:$C$16,'Tabla de puntos'!$D$6:$D$16)+(LOOKUP(W13,'Tabla de puntos'!$C$6:$C$16,'Tabla de puntos'!$E$6:$E$16))+(LOOKUP(X13,'Tabla de puntos'!$C$6:$C$16,'Tabla de puntos'!$F$6:$F$16)))),(S13+T13+(LOOKUP(U13,'Tabla de puntos'!$C$21:$C$31,'Tabla de puntos'!$D$21:$D$31)+LOOKUP(V13,'Tabla de puntos'!$C$21:$C$31,'Tabla de puntos'!$D$21:$D$31)+(LOOKUP(W13,'Tabla de puntos'!$C$21:$C$31,'Tabla de puntos'!$E$21:$E$31))+(LOOKUP(X13,'Tabla de puntos'!$C$21:$C$31,'Tabla de puntos'!$F$21:$F$31)))))</f>
        <v>31</v>
      </c>
      <c r="Z13" s="22">
        <v>1</v>
      </c>
      <c r="AA13" s="18">
        <v>5</v>
      </c>
      <c r="AB13" s="18">
        <v>1</v>
      </c>
      <c r="AC13" s="18"/>
      <c r="AD13" s="18"/>
      <c r="AE13" s="10"/>
      <c r="AF13" s="8">
        <f>IF($AE$11=1,(Z13+AA13+(LOOKUP(AB13,'Tabla de puntos'!$C$6:$C$16,'Tabla de puntos'!$D$6:$D$16)+LOOKUP(AC13,'Tabla de puntos'!$C$6:$C$16,'Tabla de puntos'!$D$6:$D$16)+(LOOKUP(AD13,'Tabla de puntos'!$C$6:$C$16,'Tabla de puntos'!$E$6:$E$16))+(LOOKUP(AE13,'Tabla de puntos'!$C$6:$C$16,'Tabla de puntos'!$F$6:$F$16)))),(Z13+AA13+(LOOKUP(AB13,'Tabla de puntos'!$C$21:$C$31,'Tabla de puntos'!$D$21:$D$31)+LOOKUP(AC13,'Tabla de puntos'!$C$21:$C$31,'Tabla de puntos'!$D$21:$D$31)+(LOOKUP(AD13,'Tabla de puntos'!$C$21:$C$31,'Tabla de puntos'!$E$21:$E$31))+(LOOKUP(AE13,'Tabla de puntos'!$C$21:$C$31,'Tabla de puntos'!$F$21:$F$31)))))</f>
        <v>18</v>
      </c>
      <c r="AG13" s="22">
        <v>1</v>
      </c>
      <c r="AH13" s="18">
        <v>5</v>
      </c>
      <c r="AI13" s="18">
        <v>2</v>
      </c>
      <c r="AJ13" s="18">
        <v>4</v>
      </c>
      <c r="AK13" s="18">
        <v>3</v>
      </c>
      <c r="AL13" s="10">
        <v>1</v>
      </c>
      <c r="AM13" s="8">
        <f>IF($AL$11=1,(AG13+AH13+(LOOKUP(AI13,'Tabla de puntos'!$C$6:$C$16,'Tabla de puntos'!$D$6:$D$16)+LOOKUP(AJ13,'Tabla de puntos'!$C$6:$C$16,'Tabla de puntos'!$D$6:$D$16)+(LOOKUP(AK13,'Tabla de puntos'!$C$6:$C$16,'Tabla de puntos'!$E$6:$E$16))+(LOOKUP(AL13,'Tabla de puntos'!$C$6:$C$16,'Tabla de puntos'!$F$6:$F$16)))),(AG13+AH13+(LOOKUP(AI13,'Tabla de puntos'!$C$21:$C$31,'Tabla de puntos'!$D$21:$D$31)+LOOKUP(AJ13,'Tabla de puntos'!$C$21:$C$31,'Tabla de puntos'!$D$21:$D$31)+(LOOKUP(AK13,'Tabla de puntos'!$C$21:$C$31,'Tabla de puntos'!$E$21:$E$31))+(LOOKUP(AL13,'Tabla de puntos'!$C$21:$C$31,'Tabla de puntos'!$F$21:$F$31)))))</f>
        <v>47</v>
      </c>
      <c r="AN13" s="22">
        <v>1</v>
      </c>
      <c r="AO13" s="18">
        <v>5</v>
      </c>
      <c r="AP13" s="18">
        <v>2</v>
      </c>
      <c r="AQ13" s="18"/>
      <c r="AR13" s="18"/>
      <c r="AS13" s="10"/>
      <c r="AT13" s="8">
        <f>IF($AS$11=1,(AN13+AO13+(LOOKUP(AP13,'Tabla de puntos'!$C$6:$C$16,'Tabla de puntos'!$D$6:$D$16)+LOOKUP(AQ13,'Tabla de puntos'!$C$6:$C$16,'Tabla de puntos'!$D$6:$D$16)+(LOOKUP(AR13,'Tabla de puntos'!$C$6:$C$16,'Tabla de puntos'!$E$6:$E$16))+(LOOKUP(AS13,'Tabla de puntos'!$C$6:$C$16,'Tabla de puntos'!$F$6:$F$16)))),(AN13+AO13+(LOOKUP(AP13,'Tabla de puntos'!$C$21:$C$31,'Tabla de puntos'!$D$21:$D$31)+LOOKUP(AQ13,'Tabla de puntos'!$C$21:$C$31,'Tabla de puntos'!$D$21:$D$31)+(LOOKUP(AR13,'Tabla de puntos'!$C$21:$C$31,'Tabla de puntos'!$E$21:$E$31))+(LOOKUP(AS13,'Tabla de puntos'!$C$21:$C$31,'Tabla de puntos'!$F$21:$F$31)))))</f>
        <v>15</v>
      </c>
      <c r="AU13" s="22">
        <v>1</v>
      </c>
      <c r="AV13" s="18">
        <v>5</v>
      </c>
      <c r="AW13" s="18">
        <v>2</v>
      </c>
      <c r="AX13" s="18"/>
      <c r="AY13" s="18"/>
      <c r="AZ13" s="10">
        <v>2</v>
      </c>
      <c r="BA13" s="10">
        <f>IF($AZ$11=1,(AU13+AV13+(LOOKUP(AW13,'Tabla de puntos'!$C$6:$C$16,'Tabla de puntos'!$D$6:$D$16)+LOOKUP(AX13,'Tabla de puntos'!$C$6:$C$16,'Tabla de puntos'!$D$6:$D$16)+(LOOKUP(AY13,'Tabla de puntos'!$C$6:$C$16,'Tabla de puntos'!$E$6:$E$16))+(LOOKUP(AZ13,'Tabla de puntos'!$C$6:$C$16,'Tabla de puntos'!$F$6:$F$16)))),(AU13+AV13+(LOOKUP(AW13,'Tabla de puntos'!$C$21:$C$31,'Tabla de puntos'!$D$21:$D$31)+LOOKUP(AX13,'Tabla de puntos'!$C$21:$C$31,'Tabla de puntos'!$D$21:$D$31)+(LOOKUP(AY13,'Tabla de puntos'!$C$21:$C$31,'Tabla de puntos'!$E$21:$E$31))+(LOOKUP(AZ13,'Tabla de puntos'!$C$21:$C$31,'Tabla de puntos'!$F$21:$F$31)))))</f>
        <v>33</v>
      </c>
      <c r="BB13" s="22">
        <v>1</v>
      </c>
      <c r="BC13" s="18">
        <v>5</v>
      </c>
      <c r="BD13" s="18">
        <v>1</v>
      </c>
      <c r="BE13" s="18">
        <v>2</v>
      </c>
      <c r="BF13" s="18">
        <v>1</v>
      </c>
      <c r="BG13" s="10">
        <v>1</v>
      </c>
      <c r="BH13" s="10">
        <f>IF($BG$11=1,(BB13+BC13+(LOOKUP(BD13,'Tabla de puntos'!$C$6:$C$16,'Tabla de puntos'!$D$6:$D$16)+LOOKUP(BE13,'Tabla de puntos'!$C$6:$C$16,'Tabla de puntos'!$D$6:$D$16)+(LOOKUP(BF13,'Tabla de puntos'!$C$6:$C$16,'Tabla de puntos'!$E$6:$E$16))+(LOOKUP(BG13,'Tabla de puntos'!$C$6:$C$16,'Tabla de puntos'!$F$6:$F$16)))),(BB13+BC13+(LOOKUP(BD13,'Tabla de puntos'!$C$21:$C$31,'Tabla de puntos'!$D$21:$D$31)+LOOKUP(BE13,'Tabla de puntos'!$C$21:$C$31,'Tabla de puntos'!$D$21:$D$31)+(LOOKUP(BF13,'Tabla de puntos'!$C$21:$C$31,'Tabla de puntos'!$E$21:$E$31))+(LOOKUP(BG13,'Tabla de puntos'!$C$21:$C$31,'Tabla de puntos'!$F$21:$F$31)))))</f>
        <v>79.5</v>
      </c>
      <c r="BI13" s="23">
        <f t="shared" ref="BI13:BI34" si="0">K13+R13+Y13+AF13+AM13+AT13+BA13+BH13</f>
        <v>356.5</v>
      </c>
      <c r="BM13" s="8">
        <v>201</v>
      </c>
      <c r="BN13" s="8" t="s">
        <v>546</v>
      </c>
    </row>
    <row r="14" spans="1:66" x14ac:dyDescent="0.25">
      <c r="A14" s="7"/>
      <c r="B14" s="9">
        <v>2</v>
      </c>
      <c r="C14" s="9">
        <v>203</v>
      </c>
      <c r="D14" s="9" t="s">
        <v>437</v>
      </c>
      <c r="E14" s="13"/>
      <c r="F14" s="15"/>
      <c r="G14" s="16"/>
      <c r="H14" s="15"/>
      <c r="I14" s="15"/>
      <c r="J14" s="7"/>
      <c r="K14" s="2">
        <f>IF($J$11=1,(E14+F14+(LOOKUP(G14,'Tabla de puntos'!$C$6:$C$16,'Tabla de puntos'!$D$6:$D$16)+LOOKUP(H14,'Tabla de puntos'!$C$6:$C$16,'Tabla de puntos'!$D$6:$D$16)+(LOOKUP(I14,'Tabla de puntos'!$C$6:$C$16,'Tabla de puntos'!$E$6:$E$16))+(LOOKUP(J14,'Tabla de puntos'!$C$6:$C$16,'Tabla de puntos'!$F$6:$F$16)))),(E14+F14+(LOOKUP(G14,'Tabla de puntos'!$C$21:$C$31,'Tabla de puntos'!$D$21:$D$31)+LOOKUP(H14,'Tabla de puntos'!$C$21:$C$31,'Tabla de puntos'!$D$21:$D$31)+(LOOKUP(I14,'Tabla de puntos'!$C$21:$C$31,'Tabla de puntos'!$E$21:$E$31))+(LOOKUP(J14,'Tabla de puntos'!$C$21:$C$31,'Tabla de puntos'!$F$21:$F$31)))))</f>
        <v>0</v>
      </c>
      <c r="L14" s="13"/>
      <c r="M14" s="15"/>
      <c r="N14" s="15"/>
      <c r="O14" s="15"/>
      <c r="P14" s="15"/>
      <c r="Q14" s="7"/>
      <c r="R14" s="9">
        <f>IF($Q$11=1,(L14+M14+(LOOKUP(N14,'Tabla de puntos'!$C$6:$C$16,'Tabla de puntos'!$D$6:$D$16)+LOOKUP(O14,'Tabla de puntos'!$C$6:$C$16,'Tabla de puntos'!$D$6:$D$16)+(LOOKUP(P14,'Tabla de puntos'!$C$6:$C$16,'Tabla de puntos'!$E$6:$E$16))+(LOOKUP(Q14,'Tabla de puntos'!$C$6:$C$16,'Tabla de puntos'!$F$6:$F$16)))),(L14+M14+(LOOKUP(N14,'Tabla de puntos'!$C$21:$C$31,'Tabla de puntos'!$D$21:$D$31)+LOOKUP(O14,'Tabla de puntos'!$C$21:$C$31,'Tabla de puntos'!$D$21:$D$31)+(LOOKUP(P14,'Tabla de puntos'!$C$21:$C$31,'Tabla de puntos'!$E$21:$E$31))+(LOOKUP(Q14,'Tabla de puntos'!$C$21:$C$31,'Tabla de puntos'!$F$21:$F$31)))))</f>
        <v>0</v>
      </c>
      <c r="S14" s="13">
        <v>1</v>
      </c>
      <c r="T14" s="15">
        <v>5</v>
      </c>
      <c r="U14" s="15">
        <v>3</v>
      </c>
      <c r="V14" s="15">
        <v>3</v>
      </c>
      <c r="W14" s="15">
        <v>3</v>
      </c>
      <c r="X14" s="7">
        <v>3</v>
      </c>
      <c r="Y14" s="9">
        <f>IF($X$11=1,(S14+T14+(LOOKUP(U14,'Tabla de puntos'!$C$6:$C$16,'Tabla de puntos'!$D$6:$D$16)+LOOKUP(V14,'Tabla de puntos'!$C$6:$C$16,'Tabla de puntos'!$D$6:$D$16)+(LOOKUP(W14,'Tabla de puntos'!$C$6:$C$16,'Tabla de puntos'!$E$6:$E$16))+(LOOKUP(X14,'Tabla de puntos'!$C$6:$C$16,'Tabla de puntos'!$F$6:$F$16)))),(S14+T14+(LOOKUP(U14,'Tabla de puntos'!$C$21:$C$31,'Tabla de puntos'!$D$21:$D$31)+LOOKUP(V14,'Tabla de puntos'!$C$21:$C$31,'Tabla de puntos'!$D$21:$D$31)+(LOOKUP(W14,'Tabla de puntos'!$C$21:$C$31,'Tabla de puntos'!$E$21:$E$31))+(LOOKUP(X14,'Tabla de puntos'!$C$21:$C$31,'Tabla de puntos'!$F$21:$F$31)))))</f>
        <v>36</v>
      </c>
      <c r="Z14" s="16">
        <v>1</v>
      </c>
      <c r="AA14" s="15">
        <v>5</v>
      </c>
      <c r="AB14" s="15">
        <v>2</v>
      </c>
      <c r="AC14" s="15"/>
      <c r="AD14" s="15"/>
      <c r="AE14" s="7"/>
      <c r="AF14" s="9">
        <f>IF($AE$11=1,(Z14+AA14+(LOOKUP(AB14,'Tabla de puntos'!$C$6:$C$16,'Tabla de puntos'!$D$6:$D$16)+LOOKUP(AC14,'Tabla de puntos'!$C$6:$C$16,'Tabla de puntos'!$D$6:$D$16)+(LOOKUP(AD14,'Tabla de puntos'!$C$6:$C$16,'Tabla de puntos'!$E$6:$E$16))+(LOOKUP(AE14,'Tabla de puntos'!$C$6:$C$16,'Tabla de puntos'!$F$6:$F$16)))),(Z14+AA14+(LOOKUP(AB14,'Tabla de puntos'!$C$21:$C$31,'Tabla de puntos'!$D$21:$D$31)+LOOKUP(AC14,'Tabla de puntos'!$C$21:$C$31,'Tabla de puntos'!$D$21:$D$31)+(LOOKUP(AD14,'Tabla de puntos'!$C$21:$C$31,'Tabla de puntos'!$E$21:$E$31))+(LOOKUP(AE14,'Tabla de puntos'!$C$21:$C$31,'Tabla de puntos'!$F$21:$F$31)))))</f>
        <v>15</v>
      </c>
      <c r="AG14" s="16">
        <v>1</v>
      </c>
      <c r="AH14" s="15">
        <v>5</v>
      </c>
      <c r="AI14" s="15">
        <v>5</v>
      </c>
      <c r="AJ14" s="15">
        <v>1</v>
      </c>
      <c r="AK14" s="15">
        <v>2</v>
      </c>
      <c r="AL14" s="7">
        <v>2</v>
      </c>
      <c r="AM14" s="9">
        <f>IF($AL$11=1,(AG14+AH14+(LOOKUP(AI14,'Tabla de puntos'!$C$6:$C$16,'Tabla de puntos'!$D$6:$D$16)+LOOKUP(AJ14,'Tabla de puntos'!$C$6:$C$16,'Tabla de puntos'!$D$6:$D$16)+(LOOKUP(AK14,'Tabla de puntos'!$C$6:$C$16,'Tabla de puntos'!$E$6:$E$16))+(LOOKUP(AL14,'Tabla de puntos'!$C$6:$C$16,'Tabla de puntos'!$F$6:$F$16)))),(AG14+AH14+(LOOKUP(AI14,'Tabla de puntos'!$C$21:$C$31,'Tabla de puntos'!$D$21:$D$31)+LOOKUP(AJ14,'Tabla de puntos'!$C$21:$C$31,'Tabla de puntos'!$D$21:$D$31)+(LOOKUP(AK14,'Tabla de puntos'!$C$21:$C$31,'Tabla de puntos'!$E$21:$E$31))+(LOOKUP(AL14,'Tabla de puntos'!$C$21:$C$31,'Tabla de puntos'!$F$21:$F$31)))))</f>
        <v>43</v>
      </c>
      <c r="AN14" s="16">
        <v>1</v>
      </c>
      <c r="AO14" s="15">
        <v>5</v>
      </c>
      <c r="AP14" s="15">
        <v>1</v>
      </c>
      <c r="AQ14" s="15">
        <v>1</v>
      </c>
      <c r="AR14" s="15">
        <v>1</v>
      </c>
      <c r="AS14" s="7">
        <v>1</v>
      </c>
      <c r="AT14" s="9">
        <f>IF($AS$11=1,(AN14+AO14+(LOOKUP(AP14,'Tabla de puntos'!$C$6:$C$16,'Tabla de puntos'!$D$6:$D$16)+LOOKUP(AQ14,'Tabla de puntos'!$C$6:$C$16,'Tabla de puntos'!$D$6:$D$16)+(LOOKUP(AR14,'Tabla de puntos'!$C$6:$C$16,'Tabla de puntos'!$E$6:$E$16))+(LOOKUP(AS14,'Tabla de puntos'!$C$6:$C$16,'Tabla de puntos'!$F$6:$F$16)))),(AN14+AO14+(LOOKUP(AP14,'Tabla de puntos'!$C$21:$C$31,'Tabla de puntos'!$D$21:$D$31)+LOOKUP(AQ14,'Tabla de puntos'!$C$21:$C$31,'Tabla de puntos'!$D$21:$D$31)+(LOOKUP(AR14,'Tabla de puntos'!$C$21:$C$31,'Tabla de puntos'!$E$21:$E$31))+(LOOKUP(AS14,'Tabla de puntos'!$C$21:$C$31,'Tabla de puntos'!$F$21:$F$31)))))</f>
        <v>58</v>
      </c>
      <c r="AU14" s="16">
        <v>1</v>
      </c>
      <c r="AV14" s="15">
        <v>5</v>
      </c>
      <c r="AW14" s="15">
        <v>1</v>
      </c>
      <c r="AX14" s="15"/>
      <c r="AY14" s="15"/>
      <c r="AZ14" s="7">
        <v>1</v>
      </c>
      <c r="BA14" s="7">
        <f>IF($AZ$11=1,(AU14+AV14+(LOOKUP(AW14,'Tabla de puntos'!$C$6:$C$16,'Tabla de puntos'!$D$6:$D$16)+LOOKUP(AX14,'Tabla de puntos'!$C$6:$C$16,'Tabla de puntos'!$D$6:$D$16)+(LOOKUP(AY14,'Tabla de puntos'!$C$6:$C$16,'Tabla de puntos'!$E$6:$E$16))+(LOOKUP(AZ14,'Tabla de puntos'!$C$6:$C$16,'Tabla de puntos'!$F$6:$F$16)))),(AU14+AV14+(LOOKUP(AW14,'Tabla de puntos'!$C$21:$C$31,'Tabla de puntos'!$D$21:$D$31)+LOOKUP(AX14,'Tabla de puntos'!$C$21:$C$31,'Tabla de puntos'!$D$21:$D$31)+(LOOKUP(AY14,'Tabla de puntos'!$C$21:$C$31,'Tabla de puntos'!$E$21:$E$31))+(LOOKUP(AZ14,'Tabla de puntos'!$C$21:$C$31,'Tabla de puntos'!$F$21:$F$31)))))</f>
        <v>43</v>
      </c>
      <c r="BB14" s="16">
        <v>1</v>
      </c>
      <c r="BC14" s="15"/>
      <c r="BD14" s="15">
        <v>7</v>
      </c>
      <c r="BE14" s="15">
        <v>1</v>
      </c>
      <c r="BF14" s="15">
        <v>2</v>
      </c>
      <c r="BG14" s="7">
        <v>3</v>
      </c>
      <c r="BH14" s="7">
        <f>IF($BG$11=1,(BB14+BC14+(LOOKUP(BD14,'Tabla de puntos'!$C$6:$C$16,'Tabla de puntos'!$D$6:$D$16)+LOOKUP(BE14,'Tabla de puntos'!$C$6:$C$16,'Tabla de puntos'!$D$6:$D$16)+(LOOKUP(BF14,'Tabla de puntos'!$C$6:$C$16,'Tabla de puntos'!$E$6:$E$16))+(LOOKUP(BG14,'Tabla de puntos'!$C$6:$C$16,'Tabla de puntos'!$F$6:$F$16)))),(BB14+BC14+(LOOKUP(BD14,'Tabla de puntos'!$C$21:$C$31,'Tabla de puntos'!$D$21:$D$31)+LOOKUP(BE14,'Tabla de puntos'!$C$21:$C$31,'Tabla de puntos'!$D$21:$D$31)+(LOOKUP(BF14,'Tabla de puntos'!$C$21:$C$31,'Tabla de puntos'!$E$21:$E$31))+(LOOKUP(BG14,'Tabla de puntos'!$C$21:$C$31,'Tabla de puntos'!$F$21:$F$31)))))</f>
        <v>49</v>
      </c>
      <c r="BI14" s="24">
        <f t="shared" si="0"/>
        <v>244</v>
      </c>
      <c r="BM14" s="9">
        <v>202</v>
      </c>
      <c r="BN14" s="9" t="s">
        <v>547</v>
      </c>
    </row>
    <row r="15" spans="1:66" x14ac:dyDescent="0.25">
      <c r="A15" s="7"/>
      <c r="B15" s="9">
        <v>3</v>
      </c>
      <c r="C15" s="9">
        <v>213</v>
      </c>
      <c r="D15" s="9" t="s">
        <v>135</v>
      </c>
      <c r="E15" s="13">
        <v>1</v>
      </c>
      <c r="F15" s="15">
        <v>5</v>
      </c>
      <c r="G15" s="16"/>
      <c r="H15" s="15"/>
      <c r="I15" s="15"/>
      <c r="J15" s="7"/>
      <c r="K15" s="2">
        <f>IF($J$11=1,(E15+F15+(LOOKUP(G15,'Tabla de puntos'!$C$6:$C$16,'Tabla de puntos'!$D$6:$D$16)+LOOKUP(H15,'Tabla de puntos'!$C$6:$C$16,'Tabla de puntos'!$D$6:$D$16)+(LOOKUP(I15,'Tabla de puntos'!$C$6:$C$16,'Tabla de puntos'!$E$6:$E$16))+(LOOKUP(J15,'Tabla de puntos'!$C$6:$C$16,'Tabla de puntos'!$F$6:$F$16)))),(E15+F15+(LOOKUP(G15,'Tabla de puntos'!$C$21:$C$31,'Tabla de puntos'!$D$21:$D$31)+LOOKUP(H15,'Tabla de puntos'!$C$21:$C$31,'Tabla de puntos'!$D$21:$D$31)+(LOOKUP(I15,'Tabla de puntos'!$C$21:$C$31,'Tabla de puntos'!$E$21:$E$31))+(LOOKUP(J15,'Tabla de puntos'!$C$21:$C$31,'Tabla de puntos'!$F$21:$F$31)))))</f>
        <v>6</v>
      </c>
      <c r="L15" s="13">
        <v>1</v>
      </c>
      <c r="M15" s="15">
        <v>5</v>
      </c>
      <c r="N15" s="15">
        <v>2</v>
      </c>
      <c r="O15" s="15">
        <v>1</v>
      </c>
      <c r="P15" s="15">
        <v>1</v>
      </c>
      <c r="Q15" s="7">
        <v>2</v>
      </c>
      <c r="R15" s="9">
        <f>IF($Q$11=1,(L15+M15+(LOOKUP(N15,'Tabla de puntos'!$C$6:$C$16,'Tabla de puntos'!$D$6:$D$16)+LOOKUP(O15,'Tabla de puntos'!$C$6:$C$16,'Tabla de puntos'!$D$6:$D$16)+(LOOKUP(P15,'Tabla de puntos'!$C$6:$C$16,'Tabla de puntos'!$E$6:$E$16))+(LOOKUP(Q15,'Tabla de puntos'!$C$6:$C$16,'Tabla de puntos'!$F$6:$F$16)))),(L15+M15+(LOOKUP(N15,'Tabla de puntos'!$C$21:$C$31,'Tabla de puntos'!$D$21:$D$31)+LOOKUP(O15,'Tabla de puntos'!$C$21:$C$31,'Tabla de puntos'!$D$21:$D$31)+(LOOKUP(P15,'Tabla de puntos'!$C$21:$C$31,'Tabla de puntos'!$E$21:$E$31))+(LOOKUP(Q15,'Tabla de puntos'!$C$21:$C$31,'Tabla de puntos'!$F$21:$F$31)))))</f>
        <v>69</v>
      </c>
      <c r="S15" s="13">
        <v>1</v>
      </c>
      <c r="T15" s="15">
        <v>5</v>
      </c>
      <c r="U15" s="15">
        <v>2</v>
      </c>
      <c r="V15" s="15">
        <v>2</v>
      </c>
      <c r="W15" s="15"/>
      <c r="X15" s="7">
        <v>2</v>
      </c>
      <c r="Y15" s="9">
        <f>IF($X$11=1,(S15+T15+(LOOKUP(U15,'Tabla de puntos'!$C$6:$C$16,'Tabla de puntos'!$D$6:$D$16)+LOOKUP(V15,'Tabla de puntos'!$C$6:$C$16,'Tabla de puntos'!$D$6:$D$16)+(LOOKUP(W15,'Tabla de puntos'!$C$6:$C$16,'Tabla de puntos'!$E$6:$E$16))+(LOOKUP(X15,'Tabla de puntos'!$C$6:$C$16,'Tabla de puntos'!$F$6:$F$16)))),(S15+T15+(LOOKUP(U15,'Tabla de puntos'!$C$21:$C$31,'Tabla de puntos'!$D$21:$D$31)+LOOKUP(V15,'Tabla de puntos'!$C$21:$C$31,'Tabla de puntos'!$D$21:$D$31)+(LOOKUP(W15,'Tabla de puntos'!$C$21:$C$31,'Tabla de puntos'!$E$21:$E$31))+(LOOKUP(X15,'Tabla de puntos'!$C$21:$C$31,'Tabla de puntos'!$F$21:$F$31)))))</f>
        <v>42</v>
      </c>
      <c r="Z15" s="16">
        <v>1</v>
      </c>
      <c r="AA15" s="15">
        <v>5</v>
      </c>
      <c r="AB15" s="15">
        <v>4</v>
      </c>
      <c r="AC15" s="15">
        <v>2</v>
      </c>
      <c r="AD15" s="15">
        <v>1</v>
      </c>
      <c r="AE15" s="7">
        <v>2</v>
      </c>
      <c r="AF15" s="9">
        <f>IF($AE$11=1,(Z15+AA15+(LOOKUP(AB15,'Tabla de puntos'!$C$6:$C$16,'Tabla de puntos'!$D$6:$D$16)+LOOKUP(AC15,'Tabla de puntos'!$C$6:$C$16,'Tabla de puntos'!$D$6:$D$16)+(LOOKUP(AD15,'Tabla de puntos'!$C$6:$C$16,'Tabla de puntos'!$E$6:$E$16))+(LOOKUP(AE15,'Tabla de puntos'!$C$6:$C$16,'Tabla de puntos'!$F$6:$F$16)))),(Z15+AA15+(LOOKUP(AB15,'Tabla de puntos'!$C$21:$C$31,'Tabla de puntos'!$D$21:$D$31)+LOOKUP(AC15,'Tabla de puntos'!$C$21:$C$31,'Tabla de puntos'!$D$21:$D$31)+(LOOKUP(AD15,'Tabla de puntos'!$C$21:$C$31,'Tabla de puntos'!$E$21:$E$31))+(LOOKUP(AE15,'Tabla de puntos'!$C$21:$C$31,'Tabla de puntos'!$F$21:$F$31)))))</f>
        <v>42</v>
      </c>
      <c r="AG15" s="16">
        <v>1</v>
      </c>
      <c r="AH15" s="15">
        <v>5</v>
      </c>
      <c r="AI15" s="15"/>
      <c r="AJ15" s="15"/>
      <c r="AK15" s="15"/>
      <c r="AL15" s="7"/>
      <c r="AM15" s="9">
        <f>IF($AL$11=1,(AG15+AH15+(LOOKUP(AI15,'Tabla de puntos'!$C$6:$C$16,'Tabla de puntos'!$D$6:$D$16)+LOOKUP(AJ15,'Tabla de puntos'!$C$6:$C$16,'Tabla de puntos'!$D$6:$D$16)+(LOOKUP(AK15,'Tabla de puntos'!$C$6:$C$16,'Tabla de puntos'!$E$6:$E$16))+(LOOKUP(AL15,'Tabla de puntos'!$C$6:$C$16,'Tabla de puntos'!$F$6:$F$16)))),(AG15+AH15+(LOOKUP(AI15,'Tabla de puntos'!$C$21:$C$31,'Tabla de puntos'!$D$21:$D$31)+LOOKUP(AJ15,'Tabla de puntos'!$C$21:$C$31,'Tabla de puntos'!$D$21:$D$31)+(LOOKUP(AK15,'Tabla de puntos'!$C$21:$C$31,'Tabla de puntos'!$E$21:$E$31))+(LOOKUP(AL15,'Tabla de puntos'!$C$21:$C$31,'Tabla de puntos'!$F$21:$F$31)))))</f>
        <v>6</v>
      </c>
      <c r="AN15" s="16">
        <v>1</v>
      </c>
      <c r="AO15" s="15">
        <v>5</v>
      </c>
      <c r="AP15" s="15">
        <v>5</v>
      </c>
      <c r="AQ15" s="15">
        <v>2</v>
      </c>
      <c r="AR15" s="15">
        <v>2</v>
      </c>
      <c r="AS15" s="7">
        <v>3</v>
      </c>
      <c r="AT15" s="9">
        <f>IF($AS$11=1,(AN15+AO15+(LOOKUP(AP15,'Tabla de puntos'!$C$6:$C$16,'Tabla de puntos'!$D$6:$D$16)+LOOKUP(AQ15,'Tabla de puntos'!$C$6:$C$16,'Tabla de puntos'!$D$6:$D$16)+(LOOKUP(AR15,'Tabla de puntos'!$C$6:$C$16,'Tabla de puntos'!$E$6:$E$16))+(LOOKUP(AS15,'Tabla de puntos'!$C$6:$C$16,'Tabla de puntos'!$F$6:$F$16)))),(AN15+AO15+(LOOKUP(AP15,'Tabla de puntos'!$C$21:$C$31,'Tabla de puntos'!$D$21:$D$31)+LOOKUP(AQ15,'Tabla de puntos'!$C$21:$C$31,'Tabla de puntos'!$D$21:$D$31)+(LOOKUP(AR15,'Tabla de puntos'!$C$21:$C$31,'Tabla de puntos'!$E$21:$E$31))+(LOOKUP(AS15,'Tabla de puntos'!$C$21:$C$31,'Tabla de puntos'!$F$21:$F$31)))))</f>
        <v>37</v>
      </c>
      <c r="AU15" s="16">
        <v>1</v>
      </c>
      <c r="AV15" s="15">
        <v>5</v>
      </c>
      <c r="AW15" s="15">
        <v>3</v>
      </c>
      <c r="AX15" s="15"/>
      <c r="AY15" s="15"/>
      <c r="AZ15" s="7">
        <v>3</v>
      </c>
      <c r="BA15" s="7">
        <f>IF($AZ$11=1,(AU15+AV15+(LOOKUP(AW15,'Tabla de puntos'!$C$6:$C$16,'Tabla de puntos'!$D$6:$D$16)+LOOKUP(AX15,'Tabla de puntos'!$C$6:$C$16,'Tabla de puntos'!$D$6:$D$16)+(LOOKUP(AY15,'Tabla de puntos'!$C$6:$C$16,'Tabla de puntos'!$E$6:$E$16))+(LOOKUP(AZ15,'Tabla de puntos'!$C$6:$C$16,'Tabla de puntos'!$F$6:$F$16)))),(AU15+AV15+(LOOKUP(AW15,'Tabla de puntos'!$C$21:$C$31,'Tabla de puntos'!$D$21:$D$31)+LOOKUP(AX15,'Tabla de puntos'!$C$21:$C$31,'Tabla de puntos'!$D$21:$D$31)+(LOOKUP(AY15,'Tabla de puntos'!$C$21:$C$31,'Tabla de puntos'!$E$21:$E$31))+(LOOKUP(AZ15,'Tabla de puntos'!$C$21:$C$31,'Tabla de puntos'!$F$21:$F$31)))))</f>
        <v>28</v>
      </c>
      <c r="BB15" s="16">
        <v>1</v>
      </c>
      <c r="BC15" s="15">
        <v>5</v>
      </c>
      <c r="BD15" s="15"/>
      <c r="BE15" s="15"/>
      <c r="BF15" s="15"/>
      <c r="BG15" s="7"/>
      <c r="BH15" s="7">
        <f>IF($BG$11=1,(BB15+BC15+(LOOKUP(BD15,'Tabla de puntos'!$C$6:$C$16,'Tabla de puntos'!$D$6:$D$16)+LOOKUP(BE15,'Tabla de puntos'!$C$6:$C$16,'Tabla de puntos'!$D$6:$D$16)+(LOOKUP(BF15,'Tabla de puntos'!$C$6:$C$16,'Tabla de puntos'!$E$6:$E$16))+(LOOKUP(BG15,'Tabla de puntos'!$C$6:$C$16,'Tabla de puntos'!$F$6:$F$16)))),(BB15+BC15+(LOOKUP(BD15,'Tabla de puntos'!$C$21:$C$31,'Tabla de puntos'!$D$21:$D$31)+LOOKUP(BE15,'Tabla de puntos'!$C$21:$C$31,'Tabla de puntos'!$D$21:$D$31)+(LOOKUP(BF15,'Tabla de puntos'!$C$21:$C$31,'Tabla de puntos'!$E$21:$E$31))+(LOOKUP(BG15,'Tabla de puntos'!$C$21:$C$31,'Tabla de puntos'!$F$21:$F$31)))))</f>
        <v>6</v>
      </c>
      <c r="BI15" s="24">
        <f t="shared" si="0"/>
        <v>236</v>
      </c>
      <c r="BM15" s="9">
        <v>203</v>
      </c>
      <c r="BN15" s="9" t="s">
        <v>135</v>
      </c>
    </row>
    <row r="16" spans="1:66" x14ac:dyDescent="0.25">
      <c r="A16" s="7"/>
      <c r="B16" s="9">
        <v>4</v>
      </c>
      <c r="C16" s="9">
        <v>210</v>
      </c>
      <c r="D16" s="9" t="s">
        <v>134</v>
      </c>
      <c r="E16" s="13">
        <v>1</v>
      </c>
      <c r="F16" s="15">
        <v>5</v>
      </c>
      <c r="G16" s="16">
        <v>3</v>
      </c>
      <c r="H16" s="15">
        <v>5</v>
      </c>
      <c r="I16" s="15"/>
      <c r="J16" s="7">
        <v>4</v>
      </c>
      <c r="K16" s="2">
        <f>IF($J$11=1,(E16+F16+(LOOKUP(G16,'Tabla de puntos'!$C$6:$C$16,'Tabla de puntos'!$D$6:$D$16)+LOOKUP(H16,'Tabla de puntos'!$C$6:$C$16,'Tabla de puntos'!$D$6:$D$16)+(LOOKUP(I16,'Tabla de puntos'!$C$6:$C$16,'Tabla de puntos'!$E$6:$E$16))+(LOOKUP(J16,'Tabla de puntos'!$C$6:$C$16,'Tabla de puntos'!$F$6:$F$16)))),(E16+F16+(LOOKUP(G16,'Tabla de puntos'!$C$21:$C$31,'Tabla de puntos'!$D$21:$D$31)+LOOKUP(H16,'Tabla de puntos'!$C$21:$C$31,'Tabla de puntos'!$D$21:$D$31)+(LOOKUP(I16,'Tabla de puntos'!$C$21:$C$31,'Tabla de puntos'!$E$21:$E$31))+(LOOKUP(J16,'Tabla de puntos'!$C$21:$C$31,'Tabla de puntos'!$F$21:$F$31)))))</f>
        <v>30</v>
      </c>
      <c r="L16" s="13">
        <v>1</v>
      </c>
      <c r="M16" s="15">
        <v>5</v>
      </c>
      <c r="N16" s="15">
        <v>3</v>
      </c>
      <c r="O16" s="15">
        <v>4</v>
      </c>
      <c r="P16" s="15"/>
      <c r="Q16" s="7">
        <v>3</v>
      </c>
      <c r="R16" s="9">
        <f>IF($Q$11=1,(L16+M16+(LOOKUP(N16,'Tabla de puntos'!$C$6:$C$16,'Tabla de puntos'!$D$6:$D$16)+LOOKUP(O16,'Tabla de puntos'!$C$6:$C$16,'Tabla de puntos'!$D$6:$D$16)+(LOOKUP(P16,'Tabla de puntos'!$C$6:$C$16,'Tabla de puntos'!$E$6:$E$16))+(LOOKUP(Q16,'Tabla de puntos'!$C$6:$C$16,'Tabla de puntos'!$F$6:$F$16)))),(L16+M16+(LOOKUP(N16,'Tabla de puntos'!$C$21:$C$31,'Tabla de puntos'!$D$21:$D$31)+LOOKUP(O16,'Tabla de puntos'!$C$21:$C$31,'Tabla de puntos'!$D$21:$D$31)+(LOOKUP(P16,'Tabla de puntos'!$C$21:$C$31,'Tabla de puntos'!$E$21:$E$31))+(LOOKUP(Q16,'Tabla de puntos'!$C$21:$C$31,'Tabla de puntos'!$F$21:$F$31)))))</f>
        <v>48</v>
      </c>
      <c r="S16" s="13">
        <v>1</v>
      </c>
      <c r="T16" s="15">
        <v>5</v>
      </c>
      <c r="U16" s="15">
        <v>8</v>
      </c>
      <c r="V16" s="15">
        <v>7</v>
      </c>
      <c r="W16" s="15"/>
      <c r="X16" s="7">
        <v>7</v>
      </c>
      <c r="Y16" s="9">
        <f>IF($X$11=1,(S16+T16+(LOOKUP(U16,'Tabla de puntos'!$C$6:$C$16,'Tabla de puntos'!$D$6:$D$16)+LOOKUP(V16,'Tabla de puntos'!$C$6:$C$16,'Tabla de puntos'!$D$6:$D$16)+(LOOKUP(W16,'Tabla de puntos'!$C$6:$C$16,'Tabla de puntos'!$E$6:$E$16))+(LOOKUP(X16,'Tabla de puntos'!$C$6:$C$16,'Tabla de puntos'!$F$6:$F$16)))),(S16+T16+(LOOKUP(U16,'Tabla de puntos'!$C$21:$C$31,'Tabla de puntos'!$D$21:$D$31)+LOOKUP(V16,'Tabla de puntos'!$C$21:$C$31,'Tabla de puntos'!$D$21:$D$31)+(LOOKUP(W16,'Tabla de puntos'!$C$21:$C$31,'Tabla de puntos'!$E$21:$E$31))+(LOOKUP(X16,'Tabla de puntos'!$C$21:$C$31,'Tabla de puntos'!$F$21:$F$31)))))</f>
        <v>17</v>
      </c>
      <c r="Z16" s="16">
        <v>1</v>
      </c>
      <c r="AA16" s="15">
        <v>5</v>
      </c>
      <c r="AB16" s="15">
        <v>6</v>
      </c>
      <c r="AC16" s="15">
        <v>5</v>
      </c>
      <c r="AD16" s="15"/>
      <c r="AE16" s="7">
        <v>4</v>
      </c>
      <c r="AF16" s="9">
        <f>IF($AE$11=1,(Z16+AA16+(LOOKUP(AB16,'Tabla de puntos'!$C$6:$C$16,'Tabla de puntos'!$D$6:$D$16)+LOOKUP(AC16,'Tabla de puntos'!$C$6:$C$16,'Tabla de puntos'!$D$6:$D$16)+(LOOKUP(AD16,'Tabla de puntos'!$C$6:$C$16,'Tabla de puntos'!$E$6:$E$16))+(LOOKUP(AE16,'Tabla de puntos'!$C$6:$C$16,'Tabla de puntos'!$F$6:$F$16)))),(Z16+AA16+(LOOKUP(AB16,'Tabla de puntos'!$C$21:$C$31,'Tabla de puntos'!$D$21:$D$31)+LOOKUP(AC16,'Tabla de puntos'!$C$21:$C$31,'Tabla de puntos'!$D$21:$D$31)+(LOOKUP(AD16,'Tabla de puntos'!$C$21:$C$31,'Tabla de puntos'!$E$21:$E$31))+(LOOKUP(AE16,'Tabla de puntos'!$C$21:$C$31,'Tabla de puntos'!$F$21:$F$31)))))</f>
        <v>27</v>
      </c>
      <c r="AG16" s="16">
        <v>1</v>
      </c>
      <c r="AH16" s="15">
        <v>5</v>
      </c>
      <c r="AI16" s="15">
        <v>6</v>
      </c>
      <c r="AJ16" s="15">
        <v>7</v>
      </c>
      <c r="AK16" s="15"/>
      <c r="AL16" s="7">
        <v>5</v>
      </c>
      <c r="AM16" s="9">
        <f>IF($AL$11=1,(AG16+AH16+(LOOKUP(AI16,'Tabla de puntos'!$C$6:$C$16,'Tabla de puntos'!$D$6:$D$16)+LOOKUP(AJ16,'Tabla de puntos'!$C$6:$C$16,'Tabla de puntos'!$D$6:$D$16)+(LOOKUP(AK16,'Tabla de puntos'!$C$6:$C$16,'Tabla de puntos'!$E$6:$E$16))+(LOOKUP(AL16,'Tabla de puntos'!$C$6:$C$16,'Tabla de puntos'!$F$6:$F$16)))),(AG16+AH16+(LOOKUP(AI16,'Tabla de puntos'!$C$21:$C$31,'Tabla de puntos'!$D$21:$D$31)+LOOKUP(AJ16,'Tabla de puntos'!$C$21:$C$31,'Tabla de puntos'!$D$21:$D$31)+(LOOKUP(AK16,'Tabla de puntos'!$C$21:$C$31,'Tabla de puntos'!$E$21:$E$31))+(LOOKUP(AL16,'Tabla de puntos'!$C$21:$C$31,'Tabla de puntos'!$F$21:$F$31)))))</f>
        <v>23</v>
      </c>
      <c r="AN16" s="16">
        <v>1</v>
      </c>
      <c r="AO16" s="15">
        <v>5</v>
      </c>
      <c r="AP16" s="15"/>
      <c r="AQ16" s="15">
        <v>5</v>
      </c>
      <c r="AR16" s="15"/>
      <c r="AS16" s="7">
        <v>6</v>
      </c>
      <c r="AT16" s="9">
        <f>IF($AS$11=1,(AN16+AO16+(LOOKUP(AP16,'Tabla de puntos'!$C$6:$C$16,'Tabla de puntos'!$D$6:$D$16)+LOOKUP(AQ16,'Tabla de puntos'!$C$6:$C$16,'Tabla de puntos'!$D$6:$D$16)+(LOOKUP(AR16,'Tabla de puntos'!$C$6:$C$16,'Tabla de puntos'!$E$6:$E$16))+(LOOKUP(AS16,'Tabla de puntos'!$C$6:$C$16,'Tabla de puntos'!$F$6:$F$16)))),(AN16+AO16+(LOOKUP(AP16,'Tabla de puntos'!$C$21:$C$31,'Tabla de puntos'!$D$21:$D$31)+LOOKUP(AQ16,'Tabla de puntos'!$C$21:$C$31,'Tabla de puntos'!$D$21:$D$31)+(LOOKUP(AR16,'Tabla de puntos'!$C$21:$C$31,'Tabla de puntos'!$E$21:$E$31))+(LOOKUP(AS16,'Tabla de puntos'!$C$21:$C$31,'Tabla de puntos'!$F$21:$F$31)))))</f>
        <v>19</v>
      </c>
      <c r="AU16" s="16">
        <v>1</v>
      </c>
      <c r="AV16" s="15">
        <v>5</v>
      </c>
      <c r="AW16" s="15"/>
      <c r="AX16" s="15"/>
      <c r="AY16" s="15"/>
      <c r="AZ16" s="7"/>
      <c r="BA16" s="7">
        <f>IF($AZ$11=1,(AU16+AV16+(LOOKUP(AW16,'Tabla de puntos'!$C$6:$C$16,'Tabla de puntos'!$D$6:$D$16)+LOOKUP(AX16,'Tabla de puntos'!$C$6:$C$16,'Tabla de puntos'!$D$6:$D$16)+(LOOKUP(AY16,'Tabla de puntos'!$C$6:$C$16,'Tabla de puntos'!$E$6:$E$16))+(LOOKUP(AZ16,'Tabla de puntos'!$C$6:$C$16,'Tabla de puntos'!$F$6:$F$16)))),(AU16+AV16+(LOOKUP(AW16,'Tabla de puntos'!$C$21:$C$31,'Tabla de puntos'!$D$21:$D$31)+LOOKUP(AX16,'Tabla de puntos'!$C$21:$C$31,'Tabla de puntos'!$D$21:$D$31)+(LOOKUP(AY16,'Tabla de puntos'!$C$21:$C$31,'Tabla de puntos'!$E$21:$E$31))+(LOOKUP(AZ16,'Tabla de puntos'!$C$21:$C$31,'Tabla de puntos'!$F$21:$F$31)))))</f>
        <v>6</v>
      </c>
      <c r="BB16" s="16">
        <v>1</v>
      </c>
      <c r="BC16" s="15">
        <v>5</v>
      </c>
      <c r="BD16" s="15">
        <v>2</v>
      </c>
      <c r="BE16" s="15"/>
      <c r="BF16" s="15"/>
      <c r="BG16" s="7"/>
      <c r="BH16" s="7">
        <f>IF($BG$11=1,(BB16+BC16+(LOOKUP(BD16,'Tabla de puntos'!$C$6:$C$16,'Tabla de puntos'!$D$6:$D$16)+LOOKUP(BE16,'Tabla de puntos'!$C$6:$C$16,'Tabla de puntos'!$D$6:$D$16)+(LOOKUP(BF16,'Tabla de puntos'!$C$6:$C$16,'Tabla de puntos'!$E$6:$E$16))+(LOOKUP(BG16,'Tabla de puntos'!$C$6:$C$16,'Tabla de puntos'!$F$6:$F$16)))),(BB16+BC16+(LOOKUP(BD16,'Tabla de puntos'!$C$21:$C$31,'Tabla de puntos'!$D$21:$D$31)+LOOKUP(BE16,'Tabla de puntos'!$C$21:$C$31,'Tabla de puntos'!$D$21:$D$31)+(LOOKUP(BF16,'Tabla de puntos'!$C$21:$C$31,'Tabla de puntos'!$E$21:$E$31))+(LOOKUP(BG16,'Tabla de puntos'!$C$21:$C$31,'Tabla de puntos'!$F$21:$F$31)))))</f>
        <v>19.5</v>
      </c>
      <c r="BI16" s="24">
        <f t="shared" si="0"/>
        <v>189.5</v>
      </c>
      <c r="BM16" s="9">
        <v>204</v>
      </c>
      <c r="BN16" s="9" t="s">
        <v>134</v>
      </c>
    </row>
    <row r="17" spans="1:66" x14ac:dyDescent="0.25">
      <c r="A17" s="7"/>
      <c r="B17" s="9">
        <v>5</v>
      </c>
      <c r="C17" s="9">
        <v>204</v>
      </c>
      <c r="D17" s="9" t="s">
        <v>130</v>
      </c>
      <c r="E17" s="13">
        <v>1</v>
      </c>
      <c r="F17" s="15">
        <v>5</v>
      </c>
      <c r="G17" s="16">
        <v>1</v>
      </c>
      <c r="H17" s="15">
        <v>2</v>
      </c>
      <c r="I17" s="15">
        <v>2</v>
      </c>
      <c r="J17" s="7">
        <v>2</v>
      </c>
      <c r="K17" s="2">
        <f>IF($J$11=1,(E17+F17+(LOOKUP(G17,'Tabla de puntos'!$C$6:$C$16,'Tabla de puntos'!$D$6:$D$16)+LOOKUP(H17,'Tabla de puntos'!$C$6:$C$16,'Tabla de puntos'!$D$6:$D$16)+(LOOKUP(I17,'Tabla de puntos'!$C$6:$C$16,'Tabla de puntos'!$E$6:$E$16))+(LOOKUP(J17,'Tabla de puntos'!$C$6:$C$16,'Tabla de puntos'!$F$6:$F$16)))),(E17+F17+(LOOKUP(G17,'Tabla de puntos'!$C$21:$C$31,'Tabla de puntos'!$D$21:$D$31)+LOOKUP(H17,'Tabla de puntos'!$C$21:$C$31,'Tabla de puntos'!$D$21:$D$31)+(LOOKUP(I17,'Tabla de puntos'!$C$21:$C$31,'Tabla de puntos'!$E$21:$E$31))+(LOOKUP(J17,'Tabla de puntos'!$C$21:$C$31,'Tabla de puntos'!$F$21:$F$31)))))</f>
        <v>47</v>
      </c>
      <c r="L17" s="13">
        <v>1</v>
      </c>
      <c r="M17" s="15">
        <v>5</v>
      </c>
      <c r="N17" s="15"/>
      <c r="O17" s="15">
        <v>3</v>
      </c>
      <c r="P17" s="15">
        <v>3</v>
      </c>
      <c r="Q17" s="7"/>
      <c r="R17" s="9">
        <f>IF($Q$11=1,(L17+M17+(LOOKUP(N17,'Tabla de puntos'!$C$6:$C$16,'Tabla de puntos'!$D$6:$D$16)+LOOKUP(O17,'Tabla de puntos'!$C$6:$C$16,'Tabla de puntos'!$D$6:$D$16)+(LOOKUP(P17,'Tabla de puntos'!$C$6:$C$16,'Tabla de puntos'!$E$6:$E$16))+(LOOKUP(Q17,'Tabla de puntos'!$C$6:$C$16,'Tabla de puntos'!$F$6:$F$16)))),(L17+M17+(LOOKUP(N17,'Tabla de puntos'!$C$21:$C$31,'Tabla de puntos'!$D$21:$D$31)+LOOKUP(O17,'Tabla de puntos'!$C$21:$C$31,'Tabla de puntos'!$D$21:$D$31)+(LOOKUP(P17,'Tabla de puntos'!$C$21:$C$31,'Tabla de puntos'!$E$21:$E$31))+(LOOKUP(Q17,'Tabla de puntos'!$C$21:$C$31,'Tabla de puntos'!$F$21:$F$31)))))</f>
        <v>18</v>
      </c>
      <c r="S17" s="13">
        <v>1</v>
      </c>
      <c r="T17" s="15">
        <v>5</v>
      </c>
      <c r="U17" s="15">
        <v>4</v>
      </c>
      <c r="V17" s="15"/>
      <c r="W17" s="15"/>
      <c r="X17" s="7"/>
      <c r="Y17" s="9">
        <f>IF($X$11=1,(S17+T17+(LOOKUP(U17,'Tabla de puntos'!$C$6:$C$16,'Tabla de puntos'!$D$6:$D$16)+LOOKUP(V17,'Tabla de puntos'!$C$6:$C$16,'Tabla de puntos'!$D$6:$D$16)+(LOOKUP(W17,'Tabla de puntos'!$C$6:$C$16,'Tabla de puntos'!$E$6:$E$16))+(LOOKUP(X17,'Tabla de puntos'!$C$6:$C$16,'Tabla de puntos'!$F$6:$F$16)))),(S17+T17+(LOOKUP(U17,'Tabla de puntos'!$C$21:$C$31,'Tabla de puntos'!$D$21:$D$31)+LOOKUP(V17,'Tabla de puntos'!$C$21:$C$31,'Tabla de puntos'!$D$21:$D$31)+(LOOKUP(W17,'Tabla de puntos'!$C$21:$C$31,'Tabla de puntos'!$E$21:$E$31))+(LOOKUP(X17,'Tabla de puntos'!$C$21:$C$31,'Tabla de puntos'!$F$21:$F$31)))))</f>
        <v>12</v>
      </c>
      <c r="Z17" s="16">
        <v>1</v>
      </c>
      <c r="AA17" s="15">
        <v>5</v>
      </c>
      <c r="AB17" s="15">
        <v>5</v>
      </c>
      <c r="AC17" s="15">
        <v>3</v>
      </c>
      <c r="AD17" s="15">
        <v>3</v>
      </c>
      <c r="AE17" s="7">
        <v>3</v>
      </c>
      <c r="AF17" s="9">
        <f>IF($AE$11=1,(Z17+AA17+(LOOKUP(AB17,'Tabla de puntos'!$C$6:$C$16,'Tabla de puntos'!$D$6:$D$16)+LOOKUP(AC17,'Tabla de puntos'!$C$6:$C$16,'Tabla de puntos'!$D$6:$D$16)+(LOOKUP(AD17,'Tabla de puntos'!$C$6:$C$16,'Tabla de puntos'!$E$6:$E$16))+(LOOKUP(AE17,'Tabla de puntos'!$C$6:$C$16,'Tabla de puntos'!$F$6:$F$16)))),(Z17+AA17+(LOOKUP(AB17,'Tabla de puntos'!$C$21:$C$31,'Tabla de puntos'!$D$21:$D$31)+LOOKUP(AC17,'Tabla de puntos'!$C$21:$C$31,'Tabla de puntos'!$D$21:$D$31)+(LOOKUP(AD17,'Tabla de puntos'!$C$21:$C$31,'Tabla de puntos'!$E$21:$E$31))+(LOOKUP(AE17,'Tabla de puntos'!$C$21:$C$31,'Tabla de puntos'!$F$21:$F$31)))))</f>
        <v>34</v>
      </c>
      <c r="AG17" s="16">
        <v>1</v>
      </c>
      <c r="AH17" s="15">
        <v>5</v>
      </c>
      <c r="AI17" s="15"/>
      <c r="AJ17" s="15">
        <v>2</v>
      </c>
      <c r="AK17" s="15">
        <v>1</v>
      </c>
      <c r="AL17" s="7"/>
      <c r="AM17" s="9">
        <f>IF($AL$11=1,(AG17+AH17+(LOOKUP(AI17,'Tabla de puntos'!$C$6:$C$16,'Tabla de puntos'!$D$6:$D$16)+LOOKUP(AJ17,'Tabla de puntos'!$C$6:$C$16,'Tabla de puntos'!$D$6:$D$16)+(LOOKUP(AK17,'Tabla de puntos'!$C$6:$C$16,'Tabla de puntos'!$E$6:$E$16))+(LOOKUP(AL17,'Tabla de puntos'!$C$6:$C$16,'Tabla de puntos'!$F$6:$F$16)))),(AG17+AH17+(LOOKUP(AI17,'Tabla de puntos'!$C$21:$C$31,'Tabla de puntos'!$D$21:$D$31)+LOOKUP(AJ17,'Tabla de puntos'!$C$21:$C$31,'Tabla de puntos'!$D$21:$D$31)+(LOOKUP(AK17,'Tabla de puntos'!$C$21:$C$31,'Tabla de puntos'!$E$21:$E$31))+(LOOKUP(AL17,'Tabla de puntos'!$C$21:$C$31,'Tabla de puntos'!$F$21:$F$31)))))</f>
        <v>18</v>
      </c>
      <c r="AN17" s="16">
        <v>1</v>
      </c>
      <c r="AO17" s="15">
        <v>5</v>
      </c>
      <c r="AP17" s="15">
        <v>4</v>
      </c>
      <c r="AQ17" s="15">
        <v>3</v>
      </c>
      <c r="AR17" s="15"/>
      <c r="AS17" s="7">
        <v>2</v>
      </c>
      <c r="AT17" s="9">
        <f>IF($AS$11=1,(AN17+AO17+(LOOKUP(AP17,'Tabla de puntos'!$C$6:$C$16,'Tabla de puntos'!$D$6:$D$16)+LOOKUP(AQ17,'Tabla de puntos'!$C$6:$C$16,'Tabla de puntos'!$D$6:$D$16)+(LOOKUP(AR17,'Tabla de puntos'!$C$6:$C$16,'Tabla de puntos'!$E$6:$E$16))+(LOOKUP(AS17,'Tabla de puntos'!$C$6:$C$16,'Tabla de puntos'!$F$6:$F$16)))),(AN17+AO17+(LOOKUP(AP17,'Tabla de puntos'!$C$21:$C$31,'Tabla de puntos'!$D$21:$D$31)+LOOKUP(AQ17,'Tabla de puntos'!$C$21:$C$31,'Tabla de puntos'!$D$21:$D$31)+(LOOKUP(AR17,'Tabla de puntos'!$C$21:$C$31,'Tabla de puntos'!$E$21:$E$31))+(LOOKUP(AS17,'Tabla de puntos'!$C$21:$C$31,'Tabla de puntos'!$F$21:$F$31)))))</f>
        <v>37</v>
      </c>
      <c r="AU17" s="16">
        <v>1</v>
      </c>
      <c r="AV17" s="15">
        <v>5</v>
      </c>
      <c r="AW17" s="15"/>
      <c r="AX17" s="15"/>
      <c r="AY17" s="15"/>
      <c r="AZ17" s="7"/>
      <c r="BA17" s="7">
        <f>IF($AZ$11=1,(AU17+AV17+(LOOKUP(AW17,'Tabla de puntos'!$C$6:$C$16,'Tabla de puntos'!$D$6:$D$16)+LOOKUP(AX17,'Tabla de puntos'!$C$6:$C$16,'Tabla de puntos'!$D$6:$D$16)+(LOOKUP(AY17,'Tabla de puntos'!$C$6:$C$16,'Tabla de puntos'!$E$6:$E$16))+(LOOKUP(AZ17,'Tabla de puntos'!$C$6:$C$16,'Tabla de puntos'!$F$6:$F$16)))),(AU17+AV17+(LOOKUP(AW17,'Tabla de puntos'!$C$21:$C$31,'Tabla de puntos'!$D$21:$D$31)+LOOKUP(AX17,'Tabla de puntos'!$C$21:$C$31,'Tabla de puntos'!$D$21:$D$31)+(LOOKUP(AY17,'Tabla de puntos'!$C$21:$C$31,'Tabla de puntos'!$E$21:$E$31))+(LOOKUP(AZ17,'Tabla de puntos'!$C$21:$C$31,'Tabla de puntos'!$F$21:$F$31)))))</f>
        <v>6</v>
      </c>
      <c r="BB17" s="16"/>
      <c r="BC17" s="15"/>
      <c r="BD17" s="15"/>
      <c r="BE17" s="15"/>
      <c r="BF17" s="15"/>
      <c r="BG17" s="7"/>
      <c r="BH17" s="7">
        <f>IF($BG$11=1,(BB17+BC17+(LOOKUP(BD17,'Tabla de puntos'!$C$6:$C$16,'Tabla de puntos'!$D$6:$D$16)+LOOKUP(BE17,'Tabla de puntos'!$C$6:$C$16,'Tabla de puntos'!$D$6:$D$16)+(LOOKUP(BF17,'Tabla de puntos'!$C$6:$C$16,'Tabla de puntos'!$E$6:$E$16))+(LOOKUP(BG17,'Tabla de puntos'!$C$6:$C$16,'Tabla de puntos'!$F$6:$F$16)))),(BB17+BC17+(LOOKUP(BD17,'Tabla de puntos'!$C$21:$C$31,'Tabla de puntos'!$D$21:$D$31)+LOOKUP(BE17,'Tabla de puntos'!$C$21:$C$31,'Tabla de puntos'!$D$21:$D$31)+(LOOKUP(BF17,'Tabla de puntos'!$C$21:$C$31,'Tabla de puntos'!$E$21:$E$31))+(LOOKUP(BG17,'Tabla de puntos'!$C$21:$C$31,'Tabla de puntos'!$F$21:$F$31)))))</f>
        <v>0</v>
      </c>
      <c r="BI17" s="24">
        <f t="shared" si="0"/>
        <v>172</v>
      </c>
      <c r="BM17" s="9">
        <v>205</v>
      </c>
      <c r="BN17" s="9" t="s">
        <v>130</v>
      </c>
    </row>
    <row r="18" spans="1:66" x14ac:dyDescent="0.25">
      <c r="A18" s="7"/>
      <c r="B18" s="9">
        <v>6</v>
      </c>
      <c r="C18" s="9">
        <v>237</v>
      </c>
      <c r="D18" s="9" t="s">
        <v>237</v>
      </c>
      <c r="E18" s="13"/>
      <c r="F18" s="15"/>
      <c r="G18" s="16"/>
      <c r="H18" s="15"/>
      <c r="I18" s="15"/>
      <c r="J18" s="7"/>
      <c r="K18" s="2">
        <f>IF($J$11=1,(E18+F18+(LOOKUP(G18,'Tabla de puntos'!$C$6:$C$16,'Tabla de puntos'!$D$6:$D$16)+LOOKUP(H18,'Tabla de puntos'!$C$6:$C$16,'Tabla de puntos'!$D$6:$D$16)+(LOOKUP(I18,'Tabla de puntos'!$C$6:$C$16,'Tabla de puntos'!$E$6:$E$16))+(LOOKUP(J18,'Tabla de puntos'!$C$6:$C$16,'Tabla de puntos'!$F$6:$F$16)))),(E18+F18+(LOOKUP(G18,'Tabla de puntos'!$C$21:$C$31,'Tabla de puntos'!$D$21:$D$31)+LOOKUP(H18,'Tabla de puntos'!$C$21:$C$31,'Tabla de puntos'!$D$21:$D$31)+(LOOKUP(I18,'Tabla de puntos'!$C$21:$C$31,'Tabla de puntos'!$E$21:$E$31))+(LOOKUP(J18,'Tabla de puntos'!$C$21:$C$31,'Tabla de puntos'!$F$21:$F$31)))))</f>
        <v>0</v>
      </c>
      <c r="L18" s="13"/>
      <c r="M18" s="15"/>
      <c r="N18" s="15"/>
      <c r="O18" s="15"/>
      <c r="P18" s="15"/>
      <c r="Q18" s="7"/>
      <c r="R18" s="9">
        <f>IF($Q$11=1,(L18+M18+(LOOKUP(N18,'Tabla de puntos'!$C$6:$C$16,'Tabla de puntos'!$D$6:$D$16)+LOOKUP(O18,'Tabla de puntos'!$C$6:$C$16,'Tabla de puntos'!$D$6:$D$16)+(LOOKUP(P18,'Tabla de puntos'!$C$6:$C$16,'Tabla de puntos'!$E$6:$E$16))+(LOOKUP(Q18,'Tabla de puntos'!$C$6:$C$16,'Tabla de puntos'!$F$6:$F$16)))),(L18+M18+(LOOKUP(N18,'Tabla de puntos'!$C$21:$C$31,'Tabla de puntos'!$D$21:$D$31)+LOOKUP(O18,'Tabla de puntos'!$C$21:$C$31,'Tabla de puntos'!$D$21:$D$31)+(LOOKUP(P18,'Tabla de puntos'!$C$21:$C$31,'Tabla de puntos'!$E$21:$E$31))+(LOOKUP(Q18,'Tabla de puntos'!$C$21:$C$31,'Tabla de puntos'!$F$21:$F$31)))))</f>
        <v>0</v>
      </c>
      <c r="S18" s="13">
        <v>1</v>
      </c>
      <c r="T18" s="15">
        <v>5</v>
      </c>
      <c r="U18" s="15"/>
      <c r="V18" s="15">
        <v>6</v>
      </c>
      <c r="W18" s="15"/>
      <c r="X18" s="7"/>
      <c r="Y18" s="9">
        <f>IF($X$11=1,(S18+T18+(LOOKUP(U18,'Tabla de puntos'!$C$6:$C$16,'Tabla de puntos'!$D$6:$D$16)+LOOKUP(V18,'Tabla de puntos'!$C$6:$C$16,'Tabla de puntos'!$D$6:$D$16)+(LOOKUP(W18,'Tabla de puntos'!$C$6:$C$16,'Tabla de puntos'!$E$6:$E$16))+(LOOKUP(X18,'Tabla de puntos'!$C$6:$C$16,'Tabla de puntos'!$F$6:$F$16)))),(S18+T18+(LOOKUP(U18,'Tabla de puntos'!$C$21:$C$31,'Tabla de puntos'!$D$21:$D$31)+LOOKUP(V18,'Tabla de puntos'!$C$21:$C$31,'Tabla de puntos'!$D$21:$D$31)+(LOOKUP(W18,'Tabla de puntos'!$C$21:$C$31,'Tabla de puntos'!$E$21:$E$31))+(LOOKUP(X18,'Tabla de puntos'!$C$21:$C$31,'Tabla de puntos'!$F$21:$F$31)))))</f>
        <v>10</v>
      </c>
      <c r="Z18" s="16">
        <v>1</v>
      </c>
      <c r="AA18" s="15"/>
      <c r="AB18" s="15">
        <v>7</v>
      </c>
      <c r="AC18" s="15"/>
      <c r="AD18" s="15"/>
      <c r="AE18" s="7"/>
      <c r="AF18" s="9">
        <f>IF($AE$11=1,(Z18+AA18+(LOOKUP(AB18,'Tabla de puntos'!$C$6:$C$16,'Tabla de puntos'!$D$6:$D$16)+LOOKUP(AC18,'Tabla de puntos'!$C$6:$C$16,'Tabla de puntos'!$D$6:$D$16)+(LOOKUP(AD18,'Tabla de puntos'!$C$6:$C$16,'Tabla de puntos'!$E$6:$E$16))+(LOOKUP(AE18,'Tabla de puntos'!$C$6:$C$16,'Tabla de puntos'!$F$6:$F$16)))),(Z18+AA18+(LOOKUP(AB18,'Tabla de puntos'!$C$21:$C$31,'Tabla de puntos'!$D$21:$D$31)+LOOKUP(AC18,'Tabla de puntos'!$C$21:$C$31,'Tabla de puntos'!$D$21:$D$31)+(LOOKUP(AD18,'Tabla de puntos'!$C$21:$C$31,'Tabla de puntos'!$E$21:$E$31))+(LOOKUP(AE18,'Tabla de puntos'!$C$21:$C$31,'Tabla de puntos'!$F$21:$F$31)))))</f>
        <v>4</v>
      </c>
      <c r="AG18" s="16">
        <v>1</v>
      </c>
      <c r="AH18" s="15">
        <v>5</v>
      </c>
      <c r="AI18" s="15">
        <v>3</v>
      </c>
      <c r="AJ18" s="15">
        <v>3</v>
      </c>
      <c r="AK18" s="15"/>
      <c r="AL18" s="7">
        <v>4</v>
      </c>
      <c r="AM18" s="9">
        <f>IF($AL$11=1,(AG18+AH18+(LOOKUP(AI18,'Tabla de puntos'!$C$6:$C$16,'Tabla de puntos'!$D$6:$D$16)+LOOKUP(AJ18,'Tabla de puntos'!$C$6:$C$16,'Tabla de puntos'!$D$6:$D$16)+(LOOKUP(AK18,'Tabla de puntos'!$C$6:$C$16,'Tabla de puntos'!$E$6:$E$16))+(LOOKUP(AL18,'Tabla de puntos'!$C$6:$C$16,'Tabla de puntos'!$F$6:$F$16)))),(AG18+AH18+(LOOKUP(AI18,'Tabla de puntos'!$C$21:$C$31,'Tabla de puntos'!$D$21:$D$31)+LOOKUP(AJ18,'Tabla de puntos'!$C$21:$C$31,'Tabla de puntos'!$D$21:$D$31)+(LOOKUP(AK18,'Tabla de puntos'!$C$21:$C$31,'Tabla de puntos'!$E$21:$E$31))+(LOOKUP(AL18,'Tabla de puntos'!$C$21:$C$31,'Tabla de puntos'!$F$21:$F$31)))))</f>
        <v>32</v>
      </c>
      <c r="AN18" s="16">
        <v>1</v>
      </c>
      <c r="AO18" s="15"/>
      <c r="AP18" s="15">
        <v>3</v>
      </c>
      <c r="AQ18" s="15">
        <v>4</v>
      </c>
      <c r="AR18" s="15">
        <v>3</v>
      </c>
      <c r="AS18" s="7">
        <v>4</v>
      </c>
      <c r="AT18" s="9">
        <f>IF($AS$11=1,(AN18+AO18+(LOOKUP(AP18,'Tabla de puntos'!$C$6:$C$16,'Tabla de puntos'!$D$6:$D$16)+LOOKUP(AQ18,'Tabla de puntos'!$C$6:$C$16,'Tabla de puntos'!$D$6:$D$16)+(LOOKUP(AR18,'Tabla de puntos'!$C$6:$C$16,'Tabla de puntos'!$E$6:$E$16))+(LOOKUP(AS18,'Tabla de puntos'!$C$6:$C$16,'Tabla de puntos'!$F$6:$F$16)))),(AN18+AO18+(LOOKUP(AP18,'Tabla de puntos'!$C$21:$C$31,'Tabla de puntos'!$D$21:$D$31)+LOOKUP(AQ18,'Tabla de puntos'!$C$21:$C$31,'Tabla de puntos'!$D$21:$D$31)+(LOOKUP(AR18,'Tabla de puntos'!$C$21:$C$31,'Tabla de puntos'!$E$21:$E$31))+(LOOKUP(AS18,'Tabla de puntos'!$C$21:$C$31,'Tabla de puntos'!$F$21:$F$31)))))</f>
        <v>27</v>
      </c>
      <c r="AU18" s="16">
        <v>1</v>
      </c>
      <c r="AV18" s="15">
        <v>5</v>
      </c>
      <c r="AW18" s="15">
        <v>4</v>
      </c>
      <c r="AX18" s="15"/>
      <c r="AY18" s="15"/>
      <c r="AZ18" s="7">
        <v>4</v>
      </c>
      <c r="BA18" s="7">
        <f>IF($AZ$11=1,(AU18+AV18+(LOOKUP(AW18,'Tabla de puntos'!$C$6:$C$16,'Tabla de puntos'!$D$6:$D$16)+LOOKUP(AX18,'Tabla de puntos'!$C$6:$C$16,'Tabla de puntos'!$D$6:$D$16)+(LOOKUP(AY18,'Tabla de puntos'!$C$6:$C$16,'Tabla de puntos'!$E$6:$E$16))+(LOOKUP(AZ18,'Tabla de puntos'!$C$6:$C$16,'Tabla de puntos'!$F$6:$F$16)))),(AU18+AV18+(LOOKUP(AW18,'Tabla de puntos'!$C$21:$C$31,'Tabla de puntos'!$D$21:$D$31)+LOOKUP(AX18,'Tabla de puntos'!$C$21:$C$31,'Tabla de puntos'!$D$21:$D$31)+(LOOKUP(AY18,'Tabla de puntos'!$C$21:$C$31,'Tabla de puntos'!$E$21:$E$31))+(LOOKUP(AZ18,'Tabla de puntos'!$C$21:$C$31,'Tabla de puntos'!$F$21:$F$31)))))</f>
        <v>24</v>
      </c>
      <c r="BB18" s="16">
        <v>1</v>
      </c>
      <c r="BC18" s="15">
        <v>5</v>
      </c>
      <c r="BD18" s="15">
        <v>3</v>
      </c>
      <c r="BE18" s="15">
        <v>3</v>
      </c>
      <c r="BF18" s="15">
        <v>3</v>
      </c>
      <c r="BG18" s="7">
        <v>2</v>
      </c>
      <c r="BH18" s="7">
        <f>IF($BG$11=1,(BB18+BC18+(LOOKUP(BD18,'Tabla de puntos'!$C$6:$C$16,'Tabla de puntos'!$D$6:$D$16)+LOOKUP(BE18,'Tabla de puntos'!$C$6:$C$16,'Tabla de puntos'!$D$6:$D$16)+(LOOKUP(BF18,'Tabla de puntos'!$C$6:$C$16,'Tabla de puntos'!$E$6:$E$16))+(LOOKUP(BG18,'Tabla de puntos'!$C$6:$C$16,'Tabla de puntos'!$F$6:$F$16)))),(BB18+BC18+(LOOKUP(BD18,'Tabla de puntos'!$C$21:$C$31,'Tabla de puntos'!$D$21:$D$31)+LOOKUP(BE18,'Tabla de puntos'!$C$21:$C$31,'Tabla de puntos'!$D$21:$D$31)+(LOOKUP(BF18,'Tabla de puntos'!$C$21:$C$31,'Tabla de puntos'!$E$21:$E$31))+(LOOKUP(BG18,'Tabla de puntos'!$C$21:$C$31,'Tabla de puntos'!$F$21:$F$31)))))</f>
        <v>55.5</v>
      </c>
      <c r="BI18" s="24">
        <f t="shared" si="0"/>
        <v>152.5</v>
      </c>
      <c r="BM18" s="9">
        <v>206</v>
      </c>
      <c r="BN18" s="9" t="s">
        <v>237</v>
      </c>
    </row>
    <row r="19" spans="1:66" x14ac:dyDescent="0.25">
      <c r="A19" s="7"/>
      <c r="B19" s="9">
        <v>7</v>
      </c>
      <c r="C19" s="9">
        <v>236</v>
      </c>
      <c r="D19" s="9" t="s">
        <v>294</v>
      </c>
      <c r="E19" s="13"/>
      <c r="F19" s="15"/>
      <c r="G19" s="16"/>
      <c r="H19" s="15"/>
      <c r="I19" s="15"/>
      <c r="J19" s="7"/>
      <c r="K19" s="2">
        <f>IF($J$11=1,(E19+F19+(LOOKUP(G19,'Tabla de puntos'!$C$6:$C$16,'Tabla de puntos'!$D$6:$D$16)+LOOKUP(H19,'Tabla de puntos'!$C$6:$C$16,'Tabla de puntos'!$D$6:$D$16)+(LOOKUP(I19,'Tabla de puntos'!$C$6:$C$16,'Tabla de puntos'!$E$6:$E$16))+(LOOKUP(J19,'Tabla de puntos'!$C$6:$C$16,'Tabla de puntos'!$F$6:$F$16)))),(E19+F19+(LOOKUP(G19,'Tabla de puntos'!$C$21:$C$31,'Tabla de puntos'!$D$21:$D$31)+LOOKUP(H19,'Tabla de puntos'!$C$21:$C$31,'Tabla de puntos'!$D$21:$D$31)+(LOOKUP(I19,'Tabla de puntos'!$C$21:$C$31,'Tabla de puntos'!$E$21:$E$31))+(LOOKUP(J19,'Tabla de puntos'!$C$21:$C$31,'Tabla de puntos'!$F$21:$F$31)))))</f>
        <v>0</v>
      </c>
      <c r="L19" s="13"/>
      <c r="M19" s="15"/>
      <c r="N19" s="15"/>
      <c r="O19" s="15"/>
      <c r="P19" s="15"/>
      <c r="Q19" s="7"/>
      <c r="R19" s="9">
        <f>IF($Q$11=1,(L19+M19+(LOOKUP(N19,'Tabla de puntos'!$C$6:$C$16,'Tabla de puntos'!$D$6:$D$16)+LOOKUP(O19,'Tabla de puntos'!$C$6:$C$16,'Tabla de puntos'!$D$6:$D$16)+(LOOKUP(P19,'Tabla de puntos'!$C$6:$C$16,'Tabla de puntos'!$E$6:$E$16))+(LOOKUP(Q19,'Tabla de puntos'!$C$6:$C$16,'Tabla de puntos'!$F$6:$F$16)))),(L19+M19+(LOOKUP(N19,'Tabla de puntos'!$C$21:$C$31,'Tabla de puntos'!$D$21:$D$31)+LOOKUP(O19,'Tabla de puntos'!$C$21:$C$31,'Tabla de puntos'!$D$21:$D$31)+(LOOKUP(P19,'Tabla de puntos'!$C$21:$C$31,'Tabla de puntos'!$E$21:$E$31))+(LOOKUP(Q19,'Tabla de puntos'!$C$21:$C$31,'Tabla de puntos'!$F$21:$F$31)))))</f>
        <v>0</v>
      </c>
      <c r="S19" s="13">
        <v>1</v>
      </c>
      <c r="T19" s="15">
        <v>5</v>
      </c>
      <c r="U19" s="15">
        <v>1</v>
      </c>
      <c r="V19" s="15">
        <v>1</v>
      </c>
      <c r="W19" s="15">
        <v>1</v>
      </c>
      <c r="X19" s="7">
        <v>1</v>
      </c>
      <c r="Y19" s="9">
        <f>IF($X$11=1,(S19+T19+(LOOKUP(U19,'Tabla de puntos'!$C$6:$C$16,'Tabla de puntos'!$D$6:$D$16)+LOOKUP(V19,'Tabla de puntos'!$C$6:$C$16,'Tabla de puntos'!$D$6:$D$16)+(LOOKUP(W19,'Tabla de puntos'!$C$6:$C$16,'Tabla de puntos'!$E$6:$E$16))+(LOOKUP(X19,'Tabla de puntos'!$C$6:$C$16,'Tabla de puntos'!$F$6:$F$16)))),(S19+T19+(LOOKUP(U19,'Tabla de puntos'!$C$21:$C$31,'Tabla de puntos'!$D$21:$D$31)+LOOKUP(V19,'Tabla de puntos'!$C$21:$C$31,'Tabla de puntos'!$D$21:$D$31)+(LOOKUP(W19,'Tabla de puntos'!$C$21:$C$31,'Tabla de puntos'!$E$21:$E$31))+(LOOKUP(X19,'Tabla de puntos'!$C$21:$C$31,'Tabla de puntos'!$F$21:$F$31)))))</f>
        <v>58</v>
      </c>
      <c r="Z19" s="16">
        <v>1</v>
      </c>
      <c r="AA19" s="15">
        <v>5</v>
      </c>
      <c r="AB19" s="15">
        <v>3</v>
      </c>
      <c r="AC19" s="15">
        <v>1</v>
      </c>
      <c r="AD19" s="15">
        <v>2</v>
      </c>
      <c r="AE19" s="7">
        <v>1</v>
      </c>
      <c r="AF19" s="9">
        <f>IF($AE$11=1,(Z19+AA19+(LOOKUP(AB19,'Tabla de puntos'!$C$6:$C$16,'Tabla de puntos'!$D$6:$D$16)+LOOKUP(AC19,'Tabla de puntos'!$C$6:$C$16,'Tabla de puntos'!$D$6:$D$16)+(LOOKUP(AD19,'Tabla de puntos'!$C$6:$C$16,'Tabla de puntos'!$E$6:$E$16))+(LOOKUP(AE19,'Tabla de puntos'!$C$6:$C$16,'Tabla de puntos'!$F$6:$F$16)))),(Z19+AA19+(LOOKUP(AB19,'Tabla de puntos'!$C$21:$C$31,'Tabla de puntos'!$D$21:$D$31)+LOOKUP(AC19,'Tabla de puntos'!$C$21:$C$31,'Tabla de puntos'!$D$21:$D$31)+(LOOKUP(AD19,'Tabla de puntos'!$C$21:$C$31,'Tabla de puntos'!$E$21:$E$31))+(LOOKUP(AE19,'Tabla de puntos'!$C$21:$C$31,'Tabla de puntos'!$F$21:$F$31)))))</f>
        <v>52</v>
      </c>
      <c r="AG19" s="16"/>
      <c r="AH19" s="15"/>
      <c r="AI19" s="15"/>
      <c r="AJ19" s="15"/>
      <c r="AK19" s="15"/>
      <c r="AL19" s="7"/>
      <c r="AM19" s="9">
        <f>IF($AL$11=1,(AG19+AH19+(LOOKUP(AI19,'Tabla de puntos'!$C$6:$C$16,'Tabla de puntos'!$D$6:$D$16)+LOOKUP(AJ19,'Tabla de puntos'!$C$6:$C$16,'Tabla de puntos'!$D$6:$D$16)+(LOOKUP(AK19,'Tabla de puntos'!$C$6:$C$16,'Tabla de puntos'!$E$6:$E$16))+(LOOKUP(AL19,'Tabla de puntos'!$C$6:$C$16,'Tabla de puntos'!$F$6:$F$16)))),(AG19+AH19+(LOOKUP(AI19,'Tabla de puntos'!$C$21:$C$31,'Tabla de puntos'!$D$21:$D$31)+LOOKUP(AJ19,'Tabla de puntos'!$C$21:$C$31,'Tabla de puntos'!$D$21:$D$31)+(LOOKUP(AK19,'Tabla de puntos'!$C$21:$C$31,'Tabla de puntos'!$E$21:$E$31))+(LOOKUP(AL19,'Tabla de puntos'!$C$21:$C$31,'Tabla de puntos'!$F$21:$F$31)))))</f>
        <v>0</v>
      </c>
      <c r="AN19" s="16"/>
      <c r="AO19" s="15"/>
      <c r="AP19" s="15"/>
      <c r="AQ19" s="15"/>
      <c r="AR19" s="15"/>
      <c r="AS19" s="7"/>
      <c r="AT19" s="9">
        <f>IF($AS$11=1,(AN19+AO19+(LOOKUP(AP19,'Tabla de puntos'!$C$6:$C$16,'Tabla de puntos'!$D$6:$D$16)+LOOKUP(AQ19,'Tabla de puntos'!$C$6:$C$16,'Tabla de puntos'!$D$6:$D$16)+(LOOKUP(AR19,'Tabla de puntos'!$C$6:$C$16,'Tabla de puntos'!$E$6:$E$16))+(LOOKUP(AS19,'Tabla de puntos'!$C$6:$C$16,'Tabla de puntos'!$F$6:$F$16)))),(AN19+AO19+(LOOKUP(AP19,'Tabla de puntos'!$C$21:$C$31,'Tabla de puntos'!$D$21:$D$31)+LOOKUP(AQ19,'Tabla de puntos'!$C$21:$C$31,'Tabla de puntos'!$D$21:$D$31)+(LOOKUP(AR19,'Tabla de puntos'!$C$21:$C$31,'Tabla de puntos'!$E$21:$E$31))+(LOOKUP(AS19,'Tabla de puntos'!$C$21:$C$31,'Tabla de puntos'!$F$21:$F$31)))))</f>
        <v>0</v>
      </c>
      <c r="AU19" s="16"/>
      <c r="AV19" s="15"/>
      <c r="AW19" s="15"/>
      <c r="AX19" s="15"/>
      <c r="AY19" s="15"/>
      <c r="AZ19" s="7"/>
      <c r="BA19" s="7">
        <f>IF($AZ$11=1,(AU19+AV19+(LOOKUP(AW19,'Tabla de puntos'!$C$6:$C$16,'Tabla de puntos'!$D$6:$D$16)+LOOKUP(AX19,'Tabla de puntos'!$C$6:$C$16,'Tabla de puntos'!$D$6:$D$16)+(LOOKUP(AY19,'Tabla de puntos'!$C$6:$C$16,'Tabla de puntos'!$E$6:$E$16))+(LOOKUP(AZ19,'Tabla de puntos'!$C$6:$C$16,'Tabla de puntos'!$F$6:$F$16)))),(AU19+AV19+(LOOKUP(AW19,'Tabla de puntos'!$C$21:$C$31,'Tabla de puntos'!$D$21:$D$31)+LOOKUP(AX19,'Tabla de puntos'!$C$21:$C$31,'Tabla de puntos'!$D$21:$D$31)+(LOOKUP(AY19,'Tabla de puntos'!$C$21:$C$31,'Tabla de puntos'!$E$21:$E$31))+(LOOKUP(AZ19,'Tabla de puntos'!$C$21:$C$31,'Tabla de puntos'!$F$21:$F$31)))))</f>
        <v>0</v>
      </c>
      <c r="BB19" s="16"/>
      <c r="BC19" s="15"/>
      <c r="BD19" s="15"/>
      <c r="BE19" s="15"/>
      <c r="BF19" s="15"/>
      <c r="BG19" s="7"/>
      <c r="BH19" s="7">
        <f>IF($BG$11=1,(BB19+BC19+(LOOKUP(BD19,'Tabla de puntos'!$C$6:$C$16,'Tabla de puntos'!$D$6:$D$16)+LOOKUP(BE19,'Tabla de puntos'!$C$6:$C$16,'Tabla de puntos'!$D$6:$D$16)+(LOOKUP(BF19,'Tabla de puntos'!$C$6:$C$16,'Tabla de puntos'!$E$6:$E$16))+(LOOKUP(BG19,'Tabla de puntos'!$C$6:$C$16,'Tabla de puntos'!$F$6:$F$16)))),(BB19+BC19+(LOOKUP(BD19,'Tabla de puntos'!$C$21:$C$31,'Tabla de puntos'!$D$21:$D$31)+LOOKUP(BE19,'Tabla de puntos'!$C$21:$C$31,'Tabla de puntos'!$D$21:$D$31)+(LOOKUP(BF19,'Tabla de puntos'!$C$21:$C$31,'Tabla de puntos'!$E$21:$E$31))+(LOOKUP(BG19,'Tabla de puntos'!$C$21:$C$31,'Tabla de puntos'!$F$21:$F$31)))))</f>
        <v>0</v>
      </c>
      <c r="BI19" s="24">
        <f t="shared" si="0"/>
        <v>110</v>
      </c>
      <c r="BM19" s="9">
        <v>207</v>
      </c>
      <c r="BN19" s="9" t="s">
        <v>548</v>
      </c>
    </row>
    <row r="20" spans="1:66" x14ac:dyDescent="0.25">
      <c r="A20" s="7"/>
      <c r="B20" s="9">
        <v>8</v>
      </c>
      <c r="C20" s="9">
        <v>208</v>
      </c>
      <c r="D20" s="9" t="s">
        <v>132</v>
      </c>
      <c r="E20" s="13">
        <v>1</v>
      </c>
      <c r="F20" s="15">
        <v>5</v>
      </c>
      <c r="G20" s="16">
        <v>6</v>
      </c>
      <c r="H20" s="15">
        <v>6</v>
      </c>
      <c r="I20" s="15"/>
      <c r="J20" s="7">
        <v>6</v>
      </c>
      <c r="K20" s="2">
        <f>IF($J$11=1,(E20+F20+(LOOKUP(G20,'Tabla de puntos'!$C$6:$C$16,'Tabla de puntos'!$D$6:$D$16)+LOOKUP(H20,'Tabla de puntos'!$C$6:$C$16,'Tabla de puntos'!$D$6:$D$16)+(LOOKUP(I20,'Tabla de puntos'!$C$6:$C$16,'Tabla de puntos'!$E$6:$E$16))+(LOOKUP(J20,'Tabla de puntos'!$C$6:$C$16,'Tabla de puntos'!$F$6:$F$16)))),(E20+F20+(LOOKUP(G20,'Tabla de puntos'!$C$21:$C$31,'Tabla de puntos'!$D$21:$D$31)+LOOKUP(H20,'Tabla de puntos'!$C$21:$C$31,'Tabla de puntos'!$D$21:$D$31)+(LOOKUP(I20,'Tabla de puntos'!$C$21:$C$31,'Tabla de puntos'!$E$21:$E$31))+(LOOKUP(J20,'Tabla de puntos'!$C$21:$C$31,'Tabla de puntos'!$F$21:$F$31)))))</f>
        <v>22</v>
      </c>
      <c r="L20" s="13"/>
      <c r="M20" s="15"/>
      <c r="N20" s="15"/>
      <c r="O20" s="15"/>
      <c r="P20" s="15"/>
      <c r="Q20" s="7"/>
      <c r="R20" s="9">
        <f>IF($Q$11=1,(L20+M20+(LOOKUP(N20,'Tabla de puntos'!$C$6:$C$16,'Tabla de puntos'!$D$6:$D$16)+LOOKUP(O20,'Tabla de puntos'!$C$6:$C$16,'Tabla de puntos'!$D$6:$D$16)+(LOOKUP(P20,'Tabla de puntos'!$C$6:$C$16,'Tabla de puntos'!$E$6:$E$16))+(LOOKUP(Q20,'Tabla de puntos'!$C$6:$C$16,'Tabla de puntos'!$F$6:$F$16)))),(L20+M20+(LOOKUP(N20,'Tabla de puntos'!$C$21:$C$31,'Tabla de puntos'!$D$21:$D$31)+LOOKUP(O20,'Tabla de puntos'!$C$21:$C$31,'Tabla de puntos'!$D$21:$D$31)+(LOOKUP(P20,'Tabla de puntos'!$C$21:$C$31,'Tabla de puntos'!$E$21:$E$31))+(LOOKUP(Q20,'Tabla de puntos'!$C$21:$C$31,'Tabla de puntos'!$F$21:$F$31)))))</f>
        <v>0</v>
      </c>
      <c r="S20" s="13">
        <v>1</v>
      </c>
      <c r="T20" s="15">
        <v>5</v>
      </c>
      <c r="U20" s="15"/>
      <c r="V20" s="15"/>
      <c r="W20" s="15"/>
      <c r="X20" s="7"/>
      <c r="Y20" s="9">
        <f>IF($X$11=1,(S20+T20+(LOOKUP(U20,'Tabla de puntos'!$C$6:$C$16,'Tabla de puntos'!$D$6:$D$16)+LOOKUP(V20,'Tabla de puntos'!$C$6:$C$16,'Tabla de puntos'!$D$6:$D$16)+(LOOKUP(W20,'Tabla de puntos'!$C$6:$C$16,'Tabla de puntos'!$E$6:$E$16))+(LOOKUP(X20,'Tabla de puntos'!$C$6:$C$16,'Tabla de puntos'!$F$6:$F$16)))),(S20+T20+(LOOKUP(U20,'Tabla de puntos'!$C$21:$C$31,'Tabla de puntos'!$D$21:$D$31)+LOOKUP(V20,'Tabla de puntos'!$C$21:$C$31,'Tabla de puntos'!$D$21:$D$31)+(LOOKUP(W20,'Tabla de puntos'!$C$21:$C$31,'Tabla de puntos'!$E$21:$E$31))+(LOOKUP(X20,'Tabla de puntos'!$C$21:$C$31,'Tabla de puntos'!$F$21:$F$31)))))</f>
        <v>6</v>
      </c>
      <c r="Z20" s="16"/>
      <c r="AA20" s="15"/>
      <c r="AB20" s="15"/>
      <c r="AC20" s="15"/>
      <c r="AD20" s="15"/>
      <c r="AE20" s="7"/>
      <c r="AF20" s="9">
        <f>IF($AE$11=1,(Z20+AA20+(LOOKUP(AB20,'Tabla de puntos'!$C$6:$C$16,'Tabla de puntos'!$D$6:$D$16)+LOOKUP(AC20,'Tabla de puntos'!$C$6:$C$16,'Tabla de puntos'!$D$6:$D$16)+(LOOKUP(AD20,'Tabla de puntos'!$C$6:$C$16,'Tabla de puntos'!$E$6:$E$16))+(LOOKUP(AE20,'Tabla de puntos'!$C$6:$C$16,'Tabla de puntos'!$F$6:$F$16)))),(Z20+AA20+(LOOKUP(AB20,'Tabla de puntos'!$C$21:$C$31,'Tabla de puntos'!$D$21:$D$31)+LOOKUP(AC20,'Tabla de puntos'!$C$21:$C$31,'Tabla de puntos'!$D$21:$D$31)+(LOOKUP(AD20,'Tabla de puntos'!$C$21:$C$31,'Tabla de puntos'!$E$21:$E$31))+(LOOKUP(AE20,'Tabla de puntos'!$C$21:$C$31,'Tabla de puntos'!$F$21:$F$31)))))</f>
        <v>0</v>
      </c>
      <c r="AG20" s="16"/>
      <c r="AH20" s="15"/>
      <c r="AI20" s="15"/>
      <c r="AJ20" s="15"/>
      <c r="AK20" s="15"/>
      <c r="AL20" s="7"/>
      <c r="AM20" s="9">
        <f>IF($AL$11=1,(AG20+AH20+(LOOKUP(AI20,'Tabla de puntos'!$C$6:$C$16,'Tabla de puntos'!$D$6:$D$16)+LOOKUP(AJ20,'Tabla de puntos'!$C$6:$C$16,'Tabla de puntos'!$D$6:$D$16)+(LOOKUP(AK20,'Tabla de puntos'!$C$6:$C$16,'Tabla de puntos'!$E$6:$E$16))+(LOOKUP(AL20,'Tabla de puntos'!$C$6:$C$16,'Tabla de puntos'!$F$6:$F$16)))),(AG20+AH20+(LOOKUP(AI20,'Tabla de puntos'!$C$21:$C$31,'Tabla de puntos'!$D$21:$D$31)+LOOKUP(AJ20,'Tabla de puntos'!$C$21:$C$31,'Tabla de puntos'!$D$21:$D$31)+(LOOKUP(AK20,'Tabla de puntos'!$C$21:$C$31,'Tabla de puntos'!$E$21:$E$31))+(LOOKUP(AL20,'Tabla de puntos'!$C$21:$C$31,'Tabla de puntos'!$F$21:$F$31)))))</f>
        <v>0</v>
      </c>
      <c r="AN20" s="16">
        <v>1</v>
      </c>
      <c r="AO20" s="15">
        <v>5</v>
      </c>
      <c r="AP20" s="15">
        <v>6</v>
      </c>
      <c r="AQ20" s="15">
        <v>6</v>
      </c>
      <c r="AR20" s="15"/>
      <c r="AS20" s="7">
        <v>5</v>
      </c>
      <c r="AT20" s="9">
        <f>IF($AS$11=1,(AN20+AO20+(LOOKUP(AP20,'Tabla de puntos'!$C$6:$C$16,'Tabla de puntos'!$D$6:$D$16)+LOOKUP(AQ20,'Tabla de puntos'!$C$6:$C$16,'Tabla de puntos'!$D$6:$D$16)+(LOOKUP(AR20,'Tabla de puntos'!$C$6:$C$16,'Tabla de puntos'!$E$6:$E$16))+(LOOKUP(AS20,'Tabla de puntos'!$C$6:$C$16,'Tabla de puntos'!$F$6:$F$16)))),(AN20+AO20+(LOOKUP(AP20,'Tabla de puntos'!$C$21:$C$31,'Tabla de puntos'!$D$21:$D$31)+LOOKUP(AQ20,'Tabla de puntos'!$C$21:$C$31,'Tabla de puntos'!$D$21:$D$31)+(LOOKUP(AR20,'Tabla de puntos'!$C$21:$C$31,'Tabla de puntos'!$E$21:$E$31))+(LOOKUP(AS20,'Tabla de puntos'!$C$21:$C$31,'Tabla de puntos'!$F$21:$F$31)))))</f>
        <v>24</v>
      </c>
      <c r="AU20" s="16">
        <v>1</v>
      </c>
      <c r="AV20" s="15">
        <v>5</v>
      </c>
      <c r="AW20" s="15">
        <v>7</v>
      </c>
      <c r="AX20" s="15"/>
      <c r="AY20" s="15"/>
      <c r="AZ20" s="7">
        <v>7</v>
      </c>
      <c r="BA20" s="7">
        <f>IF($AZ$11=1,(AU20+AV20+(LOOKUP(AW20,'Tabla de puntos'!$C$6:$C$16,'Tabla de puntos'!$D$6:$D$16)+LOOKUP(AX20,'Tabla de puntos'!$C$6:$C$16,'Tabla de puntos'!$D$6:$D$16)+(LOOKUP(AY20,'Tabla de puntos'!$C$6:$C$16,'Tabla de puntos'!$E$6:$E$16))+(LOOKUP(AZ20,'Tabla de puntos'!$C$6:$C$16,'Tabla de puntos'!$F$6:$F$16)))),(AU20+AV20+(LOOKUP(AW20,'Tabla de puntos'!$C$21:$C$31,'Tabla de puntos'!$D$21:$D$31)+LOOKUP(AX20,'Tabla de puntos'!$C$21:$C$31,'Tabla de puntos'!$D$21:$D$31)+(LOOKUP(AY20,'Tabla de puntos'!$C$21:$C$31,'Tabla de puntos'!$E$21:$E$31))+(LOOKUP(AZ20,'Tabla de puntos'!$C$21:$C$31,'Tabla de puntos'!$F$21:$F$31)))))</f>
        <v>15</v>
      </c>
      <c r="BB20" s="16">
        <v>1</v>
      </c>
      <c r="BC20" s="15">
        <v>5</v>
      </c>
      <c r="BD20" s="15">
        <v>6</v>
      </c>
      <c r="BE20" s="15">
        <v>4</v>
      </c>
      <c r="BF20" s="15"/>
      <c r="BG20" s="7">
        <v>4</v>
      </c>
      <c r="BH20" s="7">
        <f>IF($BG$11=1,(BB20+BC20+(LOOKUP(BD20,'Tabla de puntos'!$C$6:$C$16,'Tabla de puntos'!$D$6:$D$16)+LOOKUP(BE20,'Tabla de puntos'!$C$6:$C$16,'Tabla de puntos'!$D$6:$D$16)+(LOOKUP(BF20,'Tabla de puntos'!$C$6:$C$16,'Tabla de puntos'!$E$6:$E$16))+(LOOKUP(BG20,'Tabla de puntos'!$C$6:$C$16,'Tabla de puntos'!$F$6:$F$16)))),(BB20+BC20+(LOOKUP(BD20,'Tabla de puntos'!$C$21:$C$31,'Tabla de puntos'!$D$21:$D$31)+LOOKUP(BE20,'Tabla de puntos'!$C$21:$C$31,'Tabla de puntos'!$D$21:$D$31)+(LOOKUP(BF20,'Tabla de puntos'!$C$21:$C$31,'Tabla de puntos'!$E$21:$E$31))+(LOOKUP(BG20,'Tabla de puntos'!$C$21:$C$31,'Tabla de puntos'!$F$21:$F$31)))))</f>
        <v>39</v>
      </c>
      <c r="BI20" s="24">
        <f t="shared" si="0"/>
        <v>106</v>
      </c>
      <c r="BM20" s="9">
        <v>208</v>
      </c>
      <c r="BN20" s="9" t="s">
        <v>132</v>
      </c>
    </row>
    <row r="21" spans="1:66" x14ac:dyDescent="0.25">
      <c r="A21" s="7"/>
      <c r="B21" s="9">
        <v>9</v>
      </c>
      <c r="C21" s="9">
        <v>215</v>
      </c>
      <c r="D21" s="9" t="s">
        <v>136</v>
      </c>
      <c r="E21" s="13">
        <v>1</v>
      </c>
      <c r="F21" s="15">
        <v>5</v>
      </c>
      <c r="G21" s="16">
        <v>4</v>
      </c>
      <c r="H21" s="15">
        <v>4</v>
      </c>
      <c r="I21" s="15"/>
      <c r="J21" s="7">
        <v>5</v>
      </c>
      <c r="K21" s="2">
        <f>IF($J$11=1,(E21+F21+(LOOKUP(G21,'Tabla de puntos'!$C$6:$C$16,'Tabla de puntos'!$D$6:$D$16)+LOOKUP(H21,'Tabla de puntos'!$C$6:$C$16,'Tabla de puntos'!$D$6:$D$16)+(LOOKUP(I21,'Tabla de puntos'!$C$6:$C$16,'Tabla de puntos'!$E$6:$E$16))+(LOOKUP(J21,'Tabla de puntos'!$C$6:$C$16,'Tabla de puntos'!$F$6:$F$16)))),(E21+F21+(LOOKUP(G21,'Tabla de puntos'!$C$21:$C$31,'Tabla de puntos'!$D$21:$D$31)+LOOKUP(H21,'Tabla de puntos'!$C$21:$C$31,'Tabla de puntos'!$D$21:$D$31)+(LOOKUP(I21,'Tabla de puntos'!$C$21:$C$31,'Tabla de puntos'!$E$21:$E$31))+(LOOKUP(J21,'Tabla de puntos'!$C$21:$C$31,'Tabla de puntos'!$F$21:$F$31)))))</f>
        <v>28</v>
      </c>
      <c r="L21" s="13"/>
      <c r="M21" s="15"/>
      <c r="N21" s="15"/>
      <c r="O21" s="15"/>
      <c r="P21" s="15"/>
      <c r="Q21" s="7"/>
      <c r="R21" s="9">
        <f>IF($Q$11=1,(L21+M21+(LOOKUP(N21,'Tabla de puntos'!$C$6:$C$16,'Tabla de puntos'!$D$6:$D$16)+LOOKUP(O21,'Tabla de puntos'!$C$6:$C$16,'Tabla de puntos'!$D$6:$D$16)+(LOOKUP(P21,'Tabla de puntos'!$C$6:$C$16,'Tabla de puntos'!$E$6:$E$16))+(LOOKUP(Q21,'Tabla de puntos'!$C$6:$C$16,'Tabla de puntos'!$F$6:$F$16)))),(L21+M21+(LOOKUP(N21,'Tabla de puntos'!$C$21:$C$31,'Tabla de puntos'!$D$21:$D$31)+LOOKUP(O21,'Tabla de puntos'!$C$21:$C$31,'Tabla de puntos'!$D$21:$D$31)+(LOOKUP(P21,'Tabla de puntos'!$C$21:$C$31,'Tabla de puntos'!$E$21:$E$31))+(LOOKUP(Q21,'Tabla de puntos'!$C$21:$C$31,'Tabla de puntos'!$F$21:$F$31)))))</f>
        <v>0</v>
      </c>
      <c r="S21" s="13">
        <v>1</v>
      </c>
      <c r="T21" s="15">
        <v>5</v>
      </c>
      <c r="U21" s="15">
        <v>6</v>
      </c>
      <c r="V21" s="15">
        <v>5</v>
      </c>
      <c r="W21" s="15"/>
      <c r="X21" s="7">
        <v>5</v>
      </c>
      <c r="Y21" s="9">
        <f>IF($X$11=1,(S21+T21+(LOOKUP(U21,'Tabla de puntos'!$C$6:$C$16,'Tabla de puntos'!$D$6:$D$16)+LOOKUP(V21,'Tabla de puntos'!$C$6:$C$16,'Tabla de puntos'!$D$6:$D$16)+(LOOKUP(W21,'Tabla de puntos'!$C$6:$C$16,'Tabla de puntos'!$E$6:$E$16))+(LOOKUP(X21,'Tabla de puntos'!$C$6:$C$16,'Tabla de puntos'!$F$6:$F$16)))),(S21+T21+(LOOKUP(U21,'Tabla de puntos'!$C$21:$C$31,'Tabla de puntos'!$D$21:$D$31)+LOOKUP(V21,'Tabla de puntos'!$C$21:$C$31,'Tabla de puntos'!$D$21:$D$31)+(LOOKUP(W21,'Tabla de puntos'!$C$21:$C$31,'Tabla de puntos'!$E$21:$E$31))+(LOOKUP(X21,'Tabla de puntos'!$C$21:$C$31,'Tabla de puntos'!$F$21:$F$31)))))</f>
        <v>25</v>
      </c>
      <c r="Z21" s="16">
        <v>1</v>
      </c>
      <c r="AA21" s="15">
        <v>5</v>
      </c>
      <c r="AB21" s="15"/>
      <c r="AC21" s="15"/>
      <c r="AD21" s="15"/>
      <c r="AE21" s="7"/>
      <c r="AF21" s="9">
        <f>IF($AE$11=1,(Z21+AA21+(LOOKUP(AB21,'Tabla de puntos'!$C$6:$C$16,'Tabla de puntos'!$D$6:$D$16)+LOOKUP(AC21,'Tabla de puntos'!$C$6:$C$16,'Tabla de puntos'!$D$6:$D$16)+(LOOKUP(AD21,'Tabla de puntos'!$C$6:$C$16,'Tabla de puntos'!$E$6:$E$16))+(LOOKUP(AE21,'Tabla de puntos'!$C$6:$C$16,'Tabla de puntos'!$F$6:$F$16)))),(Z21+AA21+(LOOKUP(AB21,'Tabla de puntos'!$C$21:$C$31,'Tabla de puntos'!$D$21:$D$31)+LOOKUP(AC21,'Tabla de puntos'!$C$21:$C$31,'Tabla de puntos'!$D$21:$D$31)+(LOOKUP(AD21,'Tabla de puntos'!$C$21:$C$31,'Tabla de puntos'!$E$21:$E$31))+(LOOKUP(AE21,'Tabla de puntos'!$C$21:$C$31,'Tabla de puntos'!$F$21:$F$31)))))</f>
        <v>6</v>
      </c>
      <c r="AG21" s="16"/>
      <c r="AH21" s="15"/>
      <c r="AI21" s="15"/>
      <c r="AJ21" s="15"/>
      <c r="AK21" s="15"/>
      <c r="AL21" s="7"/>
      <c r="AM21" s="9">
        <f>IF($AL$11=1,(AG21+AH21+(LOOKUP(AI21,'Tabla de puntos'!$C$6:$C$16,'Tabla de puntos'!$D$6:$D$16)+LOOKUP(AJ21,'Tabla de puntos'!$C$6:$C$16,'Tabla de puntos'!$D$6:$D$16)+(LOOKUP(AK21,'Tabla de puntos'!$C$6:$C$16,'Tabla de puntos'!$E$6:$E$16))+(LOOKUP(AL21,'Tabla de puntos'!$C$6:$C$16,'Tabla de puntos'!$F$6:$F$16)))),(AG21+AH21+(LOOKUP(AI21,'Tabla de puntos'!$C$21:$C$31,'Tabla de puntos'!$D$21:$D$31)+LOOKUP(AJ21,'Tabla de puntos'!$C$21:$C$31,'Tabla de puntos'!$D$21:$D$31)+(LOOKUP(AK21,'Tabla de puntos'!$C$21:$C$31,'Tabla de puntos'!$E$21:$E$31))+(LOOKUP(AL21,'Tabla de puntos'!$C$21:$C$31,'Tabla de puntos'!$F$21:$F$31)))))</f>
        <v>0</v>
      </c>
      <c r="AN21" s="16">
        <v>1</v>
      </c>
      <c r="AO21" s="15">
        <v>5</v>
      </c>
      <c r="AP21" s="15"/>
      <c r="AQ21" s="15">
        <v>7</v>
      </c>
      <c r="AR21" s="15"/>
      <c r="AS21" s="7"/>
      <c r="AT21" s="9">
        <f>IF($AS$11=1,(AN21+AO21+(LOOKUP(AP21,'Tabla de puntos'!$C$6:$C$16,'Tabla de puntos'!$D$6:$D$16)+LOOKUP(AQ21,'Tabla de puntos'!$C$6:$C$16,'Tabla de puntos'!$D$6:$D$16)+(LOOKUP(AR21,'Tabla de puntos'!$C$6:$C$16,'Tabla de puntos'!$E$6:$E$16))+(LOOKUP(AS21,'Tabla de puntos'!$C$6:$C$16,'Tabla de puntos'!$F$6:$F$16)))),(AN21+AO21+(LOOKUP(AP21,'Tabla de puntos'!$C$21:$C$31,'Tabla de puntos'!$D$21:$D$31)+LOOKUP(AQ21,'Tabla de puntos'!$C$21:$C$31,'Tabla de puntos'!$D$21:$D$31)+(LOOKUP(AR21,'Tabla de puntos'!$C$21:$C$31,'Tabla de puntos'!$E$21:$E$31))+(LOOKUP(AS21,'Tabla de puntos'!$C$21:$C$31,'Tabla de puntos'!$F$21:$F$31)))))</f>
        <v>9</v>
      </c>
      <c r="AU21" s="16">
        <v>1</v>
      </c>
      <c r="AV21" s="15">
        <v>5</v>
      </c>
      <c r="AW21" s="15">
        <v>5</v>
      </c>
      <c r="AX21" s="15"/>
      <c r="AY21" s="15"/>
      <c r="AZ21" s="7">
        <v>5</v>
      </c>
      <c r="BA21" s="7">
        <f>IF($AZ$11=1,(AU21+AV21+(LOOKUP(AW21,'Tabla de puntos'!$C$6:$C$16,'Tabla de puntos'!$D$6:$D$16)+LOOKUP(AX21,'Tabla de puntos'!$C$6:$C$16,'Tabla de puntos'!$D$6:$D$16)+(LOOKUP(AY21,'Tabla de puntos'!$C$6:$C$16,'Tabla de puntos'!$E$6:$E$16))+(LOOKUP(AZ21,'Tabla de puntos'!$C$6:$C$16,'Tabla de puntos'!$F$6:$F$16)))),(AU21+AV21+(LOOKUP(AW21,'Tabla de puntos'!$C$21:$C$31,'Tabla de puntos'!$D$21:$D$31)+LOOKUP(AX21,'Tabla de puntos'!$C$21:$C$31,'Tabla de puntos'!$D$21:$D$31)+(LOOKUP(AY21,'Tabla de puntos'!$C$21:$C$31,'Tabla de puntos'!$E$21:$E$31))+(LOOKUP(AZ21,'Tabla de puntos'!$C$21:$C$31,'Tabla de puntos'!$F$21:$F$31)))))</f>
        <v>21</v>
      </c>
      <c r="BB21" s="16"/>
      <c r="BC21" s="15"/>
      <c r="BD21" s="15"/>
      <c r="BE21" s="15"/>
      <c r="BF21" s="15"/>
      <c r="BG21" s="7"/>
      <c r="BH21" s="7">
        <f>IF($BG$11=1,(BB21+BC21+(LOOKUP(BD21,'Tabla de puntos'!$C$6:$C$16,'Tabla de puntos'!$D$6:$D$16)+LOOKUP(BE21,'Tabla de puntos'!$C$6:$C$16,'Tabla de puntos'!$D$6:$D$16)+(LOOKUP(BF21,'Tabla de puntos'!$C$6:$C$16,'Tabla de puntos'!$E$6:$E$16))+(LOOKUP(BG21,'Tabla de puntos'!$C$6:$C$16,'Tabla de puntos'!$F$6:$F$16)))),(BB21+BC21+(LOOKUP(BD21,'Tabla de puntos'!$C$21:$C$31,'Tabla de puntos'!$D$21:$D$31)+LOOKUP(BE21,'Tabla de puntos'!$C$21:$C$31,'Tabla de puntos'!$D$21:$D$31)+(LOOKUP(BF21,'Tabla de puntos'!$C$21:$C$31,'Tabla de puntos'!$E$21:$E$31))+(LOOKUP(BG21,'Tabla de puntos'!$C$21:$C$31,'Tabla de puntos'!$F$21:$F$31)))))</f>
        <v>0</v>
      </c>
      <c r="BI21" s="24">
        <f t="shared" si="0"/>
        <v>89</v>
      </c>
      <c r="BM21" s="9">
        <v>209</v>
      </c>
      <c r="BN21" s="9" t="s">
        <v>136</v>
      </c>
    </row>
    <row r="22" spans="1:66" x14ac:dyDescent="0.25">
      <c r="A22" s="7"/>
      <c r="B22" s="9">
        <v>10</v>
      </c>
      <c r="C22" s="9">
        <v>216</v>
      </c>
      <c r="D22" s="9" t="s">
        <v>137</v>
      </c>
      <c r="E22" s="13">
        <v>1</v>
      </c>
      <c r="F22" s="15">
        <v>5</v>
      </c>
      <c r="G22" s="16">
        <v>8</v>
      </c>
      <c r="H22" s="15">
        <v>8</v>
      </c>
      <c r="I22" s="15"/>
      <c r="J22" s="7">
        <v>8</v>
      </c>
      <c r="K22" s="2">
        <f>IF($J$11=1,(E22+F22+(LOOKUP(G22,'Tabla de puntos'!$C$6:$C$16,'Tabla de puntos'!$D$6:$D$16)+LOOKUP(H22,'Tabla de puntos'!$C$6:$C$16,'Tabla de puntos'!$D$6:$D$16)+(LOOKUP(I22,'Tabla de puntos'!$C$6:$C$16,'Tabla de puntos'!$E$6:$E$16))+(LOOKUP(J22,'Tabla de puntos'!$C$6:$C$16,'Tabla de puntos'!$F$6:$F$16)))),(E22+F22+(LOOKUP(G22,'Tabla de puntos'!$C$21:$C$31,'Tabla de puntos'!$D$21:$D$31)+LOOKUP(H22,'Tabla de puntos'!$C$21:$C$31,'Tabla de puntos'!$D$21:$D$31)+(LOOKUP(I22,'Tabla de puntos'!$C$21:$C$31,'Tabla de puntos'!$E$21:$E$31))+(LOOKUP(J22,'Tabla de puntos'!$C$21:$C$31,'Tabla de puntos'!$F$21:$F$31)))))</f>
        <v>14</v>
      </c>
      <c r="L22" s="13">
        <v>1</v>
      </c>
      <c r="M22" s="15">
        <v>5</v>
      </c>
      <c r="N22" s="15">
        <v>4</v>
      </c>
      <c r="O22" s="15"/>
      <c r="P22" s="15"/>
      <c r="Q22" s="7"/>
      <c r="R22" s="9">
        <f>IF($Q$11=1,(L22+M22+(LOOKUP(N22,'Tabla de puntos'!$C$6:$C$16,'Tabla de puntos'!$D$6:$D$16)+LOOKUP(O22,'Tabla de puntos'!$C$6:$C$16,'Tabla de puntos'!$D$6:$D$16)+(LOOKUP(P22,'Tabla de puntos'!$C$6:$C$16,'Tabla de puntos'!$E$6:$E$16))+(LOOKUP(Q22,'Tabla de puntos'!$C$6:$C$16,'Tabla de puntos'!$F$6:$F$16)))),(L22+M22+(LOOKUP(N22,'Tabla de puntos'!$C$21:$C$31,'Tabla de puntos'!$D$21:$D$31)+LOOKUP(O22,'Tabla de puntos'!$C$21:$C$31,'Tabla de puntos'!$D$21:$D$31)+(LOOKUP(P22,'Tabla de puntos'!$C$21:$C$31,'Tabla de puntos'!$E$21:$E$31))+(LOOKUP(Q22,'Tabla de puntos'!$C$21:$C$31,'Tabla de puntos'!$F$21:$F$31)))))</f>
        <v>15</v>
      </c>
      <c r="S22" s="13">
        <v>1</v>
      </c>
      <c r="T22" s="15">
        <v>5</v>
      </c>
      <c r="U22" s="15"/>
      <c r="V22" s="15"/>
      <c r="W22" s="15"/>
      <c r="X22" s="7">
        <v>8</v>
      </c>
      <c r="Y22" s="9">
        <f>IF($X$11=1,(S22+T22+(LOOKUP(U22,'Tabla de puntos'!$C$6:$C$16,'Tabla de puntos'!$D$6:$D$16)+LOOKUP(V22,'Tabla de puntos'!$C$6:$C$16,'Tabla de puntos'!$D$6:$D$16)+(LOOKUP(W22,'Tabla de puntos'!$C$6:$C$16,'Tabla de puntos'!$E$6:$E$16))+(LOOKUP(X22,'Tabla de puntos'!$C$6:$C$16,'Tabla de puntos'!$F$6:$F$16)))),(S22+T22+(LOOKUP(U22,'Tabla de puntos'!$C$21:$C$31,'Tabla de puntos'!$D$21:$D$31)+LOOKUP(V22,'Tabla de puntos'!$C$21:$C$31,'Tabla de puntos'!$D$21:$D$31)+(LOOKUP(W22,'Tabla de puntos'!$C$21:$C$31,'Tabla de puntos'!$E$21:$E$31))+(LOOKUP(X22,'Tabla de puntos'!$C$21:$C$31,'Tabla de puntos'!$F$21:$F$31)))))</f>
        <v>10</v>
      </c>
      <c r="Z22" s="16">
        <v>1</v>
      </c>
      <c r="AA22" s="15">
        <v>5</v>
      </c>
      <c r="AB22" s="15"/>
      <c r="AC22" s="15">
        <v>6</v>
      </c>
      <c r="AD22" s="15"/>
      <c r="AE22" s="7"/>
      <c r="AF22" s="9">
        <f>IF($AE$11=1,(Z22+AA22+(LOOKUP(AB22,'Tabla de puntos'!$C$6:$C$16,'Tabla de puntos'!$D$6:$D$16)+LOOKUP(AC22,'Tabla de puntos'!$C$6:$C$16,'Tabla de puntos'!$D$6:$D$16)+(LOOKUP(AD22,'Tabla de puntos'!$C$6:$C$16,'Tabla de puntos'!$E$6:$E$16))+(LOOKUP(AE22,'Tabla de puntos'!$C$6:$C$16,'Tabla de puntos'!$F$6:$F$16)))),(Z22+AA22+(LOOKUP(AB22,'Tabla de puntos'!$C$21:$C$31,'Tabla de puntos'!$D$21:$D$31)+LOOKUP(AC22,'Tabla de puntos'!$C$21:$C$31,'Tabla de puntos'!$D$21:$D$31)+(LOOKUP(AD22,'Tabla de puntos'!$C$21:$C$31,'Tabla de puntos'!$E$21:$E$31))+(LOOKUP(AE22,'Tabla de puntos'!$C$21:$C$31,'Tabla de puntos'!$F$21:$F$31)))))</f>
        <v>10</v>
      </c>
      <c r="AG22" s="16"/>
      <c r="AH22" s="15"/>
      <c r="AI22" s="15"/>
      <c r="AJ22" s="15"/>
      <c r="AK22" s="15"/>
      <c r="AL22" s="7"/>
      <c r="AM22" s="9">
        <f>IF($AL$11=1,(AG22+AH22+(LOOKUP(AI22,'Tabla de puntos'!$C$6:$C$16,'Tabla de puntos'!$D$6:$D$16)+LOOKUP(AJ22,'Tabla de puntos'!$C$6:$C$16,'Tabla de puntos'!$D$6:$D$16)+(LOOKUP(AK22,'Tabla de puntos'!$C$6:$C$16,'Tabla de puntos'!$E$6:$E$16))+(LOOKUP(AL22,'Tabla de puntos'!$C$6:$C$16,'Tabla de puntos'!$F$6:$F$16)))),(AG22+AH22+(LOOKUP(AI22,'Tabla de puntos'!$C$21:$C$31,'Tabla de puntos'!$D$21:$D$31)+LOOKUP(AJ22,'Tabla de puntos'!$C$21:$C$31,'Tabla de puntos'!$D$21:$D$31)+(LOOKUP(AK22,'Tabla de puntos'!$C$21:$C$31,'Tabla de puntos'!$E$21:$E$31))+(LOOKUP(AL22,'Tabla de puntos'!$C$21:$C$31,'Tabla de puntos'!$F$21:$F$31)))))</f>
        <v>0</v>
      </c>
      <c r="AN22" s="16"/>
      <c r="AO22" s="15"/>
      <c r="AP22" s="15"/>
      <c r="AQ22" s="15"/>
      <c r="AR22" s="15"/>
      <c r="AS22" s="7"/>
      <c r="AT22" s="9">
        <f>IF($AS$11=1,(AN22+AO22+(LOOKUP(AP22,'Tabla de puntos'!$C$6:$C$16,'Tabla de puntos'!$D$6:$D$16)+LOOKUP(AQ22,'Tabla de puntos'!$C$6:$C$16,'Tabla de puntos'!$D$6:$D$16)+(LOOKUP(AR22,'Tabla de puntos'!$C$6:$C$16,'Tabla de puntos'!$E$6:$E$16))+(LOOKUP(AS22,'Tabla de puntos'!$C$6:$C$16,'Tabla de puntos'!$F$6:$F$16)))),(AN22+AO22+(LOOKUP(AP22,'Tabla de puntos'!$C$21:$C$31,'Tabla de puntos'!$D$21:$D$31)+LOOKUP(AQ22,'Tabla de puntos'!$C$21:$C$31,'Tabla de puntos'!$D$21:$D$31)+(LOOKUP(AR22,'Tabla de puntos'!$C$21:$C$31,'Tabla de puntos'!$E$21:$E$31))+(LOOKUP(AS22,'Tabla de puntos'!$C$21:$C$31,'Tabla de puntos'!$F$21:$F$31)))))</f>
        <v>0</v>
      </c>
      <c r="AU22" s="16">
        <v>1</v>
      </c>
      <c r="AV22" s="15">
        <v>5</v>
      </c>
      <c r="AW22" s="15">
        <v>8</v>
      </c>
      <c r="AX22" s="15"/>
      <c r="AY22" s="15"/>
      <c r="AZ22" s="7">
        <v>8</v>
      </c>
      <c r="BA22" s="7">
        <f>IF($AZ$11=1,(AU22+AV22+(LOOKUP(AW22,'Tabla de puntos'!$C$6:$C$16,'Tabla de puntos'!$D$6:$D$16)+LOOKUP(AX22,'Tabla de puntos'!$C$6:$C$16,'Tabla de puntos'!$D$6:$D$16)+(LOOKUP(AY22,'Tabla de puntos'!$C$6:$C$16,'Tabla de puntos'!$E$6:$E$16))+(LOOKUP(AZ22,'Tabla de puntos'!$C$6:$C$16,'Tabla de puntos'!$F$6:$F$16)))),(AU22+AV22+(LOOKUP(AW22,'Tabla de puntos'!$C$21:$C$31,'Tabla de puntos'!$D$21:$D$31)+LOOKUP(AX22,'Tabla de puntos'!$C$21:$C$31,'Tabla de puntos'!$D$21:$D$31)+(LOOKUP(AY22,'Tabla de puntos'!$C$21:$C$31,'Tabla de puntos'!$E$21:$E$31))+(LOOKUP(AZ22,'Tabla de puntos'!$C$21:$C$31,'Tabla de puntos'!$F$21:$F$31)))))</f>
        <v>12</v>
      </c>
      <c r="BB22" s="16">
        <v>1</v>
      </c>
      <c r="BC22" s="15">
        <v>5</v>
      </c>
      <c r="BD22" s="15"/>
      <c r="BE22" s="15"/>
      <c r="BF22" s="15"/>
      <c r="BG22" s="7"/>
      <c r="BH22" s="7">
        <f>IF($BG$11=1,(BB22+BC22+(LOOKUP(BD22,'Tabla de puntos'!$C$6:$C$16,'Tabla de puntos'!$D$6:$D$16)+LOOKUP(BE22,'Tabla de puntos'!$C$6:$C$16,'Tabla de puntos'!$D$6:$D$16)+(LOOKUP(BF22,'Tabla de puntos'!$C$6:$C$16,'Tabla de puntos'!$E$6:$E$16))+(LOOKUP(BG22,'Tabla de puntos'!$C$6:$C$16,'Tabla de puntos'!$F$6:$F$16)))),(BB22+BC22+(LOOKUP(BD22,'Tabla de puntos'!$C$21:$C$31,'Tabla de puntos'!$D$21:$D$31)+LOOKUP(BE22,'Tabla de puntos'!$C$21:$C$31,'Tabla de puntos'!$D$21:$D$31)+(LOOKUP(BF22,'Tabla de puntos'!$C$21:$C$31,'Tabla de puntos'!$E$21:$E$31))+(LOOKUP(BG22,'Tabla de puntos'!$C$21:$C$31,'Tabla de puntos'!$F$21:$F$31)))))</f>
        <v>6</v>
      </c>
      <c r="BI22" s="24">
        <f t="shared" si="0"/>
        <v>67</v>
      </c>
      <c r="BM22" s="9">
        <v>210</v>
      </c>
      <c r="BN22" s="9" t="s">
        <v>137</v>
      </c>
    </row>
    <row r="23" spans="1:66" x14ac:dyDescent="0.25">
      <c r="B23" s="9">
        <v>11</v>
      </c>
      <c r="C23" s="9">
        <v>207</v>
      </c>
      <c r="D23" s="9" t="s">
        <v>131</v>
      </c>
      <c r="E23" s="13">
        <v>1</v>
      </c>
      <c r="F23" s="15">
        <v>5</v>
      </c>
      <c r="G23" s="16"/>
      <c r="H23" s="15"/>
      <c r="I23" s="15"/>
      <c r="J23" s="53"/>
      <c r="K23" s="2">
        <f>IF($J$11=1,(E23+F23+(LOOKUP(G23,'Tabla de puntos'!$C$6:$C$16,'Tabla de puntos'!$D$6:$D$16)+LOOKUP(H23,'Tabla de puntos'!$C$6:$C$16,'Tabla de puntos'!$D$6:$D$16)+(LOOKUP(I23,'Tabla de puntos'!$C$6:$C$16,'Tabla de puntos'!$E$6:$E$16))+(LOOKUP(J23,'Tabla de puntos'!$C$6:$C$16,'Tabla de puntos'!$F$6:$F$16)))),(E23+F23+(LOOKUP(G23,'Tabla de puntos'!$C$21:$C$31,'Tabla de puntos'!$D$21:$D$31)+LOOKUP(H23,'Tabla de puntos'!$C$21:$C$31,'Tabla de puntos'!$D$21:$D$31)+(LOOKUP(I23,'Tabla de puntos'!$C$21:$C$31,'Tabla de puntos'!$E$21:$E$31))+(LOOKUP(J23,'Tabla de puntos'!$C$21:$C$31,'Tabla de puntos'!$F$21:$F$31)))))</f>
        <v>6</v>
      </c>
      <c r="L23" s="13"/>
      <c r="M23" s="15"/>
      <c r="N23" s="15"/>
      <c r="O23" s="15"/>
      <c r="P23" s="15"/>
      <c r="Q23" s="53"/>
      <c r="R23" s="9">
        <f>IF($Q$11=1,(L23+M23+(LOOKUP(N23,'Tabla de puntos'!$C$6:$C$16,'Tabla de puntos'!$D$6:$D$16)+LOOKUP(O23,'Tabla de puntos'!$C$6:$C$16,'Tabla de puntos'!$D$6:$D$16)+(LOOKUP(P23,'Tabla de puntos'!$C$6:$C$16,'Tabla de puntos'!$E$6:$E$16))+(LOOKUP(Q23,'Tabla de puntos'!$C$6:$C$16,'Tabla de puntos'!$F$6:$F$16)))),(L23+M23+(LOOKUP(N23,'Tabla de puntos'!$C$21:$C$31,'Tabla de puntos'!$D$21:$D$31)+LOOKUP(O23,'Tabla de puntos'!$C$21:$C$31,'Tabla de puntos'!$D$21:$D$31)+(LOOKUP(P23,'Tabla de puntos'!$C$21:$C$31,'Tabla de puntos'!$E$21:$E$31))+(LOOKUP(Q23,'Tabla de puntos'!$C$21:$C$31,'Tabla de puntos'!$F$21:$F$31)))))</f>
        <v>0</v>
      </c>
      <c r="S23" s="13"/>
      <c r="T23" s="15"/>
      <c r="U23" s="15"/>
      <c r="V23" s="15"/>
      <c r="W23" s="15"/>
      <c r="X23" s="53"/>
      <c r="Y23" s="9">
        <f>IF($X$11=1,(S23+T23+(LOOKUP(U23,'Tabla de puntos'!$C$6:$C$16,'Tabla de puntos'!$D$6:$D$16)+LOOKUP(V23,'Tabla de puntos'!$C$6:$C$16,'Tabla de puntos'!$D$6:$D$16)+(LOOKUP(W23,'Tabla de puntos'!$C$6:$C$16,'Tabla de puntos'!$E$6:$E$16))+(LOOKUP(X23,'Tabla de puntos'!$C$6:$C$16,'Tabla de puntos'!$F$6:$F$16)))),(S23+T23+(LOOKUP(U23,'Tabla de puntos'!$C$21:$C$31,'Tabla de puntos'!$D$21:$D$31)+LOOKUP(V23,'Tabla de puntos'!$C$21:$C$31,'Tabla de puntos'!$D$21:$D$31)+(LOOKUP(W23,'Tabla de puntos'!$C$21:$C$31,'Tabla de puntos'!$E$21:$E$31))+(LOOKUP(X23,'Tabla de puntos'!$C$21:$C$31,'Tabla de puntos'!$F$21:$F$31)))))</f>
        <v>0</v>
      </c>
      <c r="Z23" s="16">
        <v>1</v>
      </c>
      <c r="AA23" s="15">
        <v>5</v>
      </c>
      <c r="AB23" s="15">
        <v>8</v>
      </c>
      <c r="AC23" s="15">
        <v>4</v>
      </c>
      <c r="AD23" s="15"/>
      <c r="AE23" s="53">
        <v>5</v>
      </c>
      <c r="AF23" s="9">
        <f>IF($AE$11=1,(Z23+AA23+(LOOKUP(AB23,'Tabla de puntos'!$C$6:$C$16,'Tabla de puntos'!$D$6:$D$16)+LOOKUP(AC23,'Tabla de puntos'!$C$6:$C$16,'Tabla de puntos'!$D$6:$D$16)+(LOOKUP(AD23,'Tabla de puntos'!$C$6:$C$16,'Tabla de puntos'!$E$6:$E$16))+(LOOKUP(AE23,'Tabla de puntos'!$C$6:$C$16,'Tabla de puntos'!$F$6:$F$16)))),(Z23+AA23+(LOOKUP(AB23,'Tabla de puntos'!$C$21:$C$31,'Tabla de puntos'!$D$21:$D$31)+LOOKUP(AC23,'Tabla de puntos'!$C$21:$C$31,'Tabla de puntos'!$D$21:$D$31)+(LOOKUP(AD23,'Tabla de puntos'!$C$21:$C$31,'Tabla de puntos'!$E$21:$E$31))+(LOOKUP(AE23,'Tabla de puntos'!$C$21:$C$31,'Tabla de puntos'!$F$21:$F$31)))))</f>
        <v>24</v>
      </c>
      <c r="AG23" s="16">
        <v>1</v>
      </c>
      <c r="AH23" s="15">
        <v>5</v>
      </c>
      <c r="AI23" s="15"/>
      <c r="AJ23" s="15">
        <v>5</v>
      </c>
      <c r="AK23" s="15"/>
      <c r="AL23" s="53"/>
      <c r="AM23" s="9">
        <f>IF($AL$11=1,(AG23+AH23+(LOOKUP(AI23,'Tabla de puntos'!$C$6:$C$16,'Tabla de puntos'!$D$6:$D$16)+LOOKUP(AJ23,'Tabla de puntos'!$C$6:$C$16,'Tabla de puntos'!$D$6:$D$16)+(LOOKUP(AK23,'Tabla de puntos'!$C$6:$C$16,'Tabla de puntos'!$E$6:$E$16))+(LOOKUP(AL23,'Tabla de puntos'!$C$6:$C$16,'Tabla de puntos'!$F$6:$F$16)))),(AG23+AH23+(LOOKUP(AI23,'Tabla de puntos'!$C$21:$C$31,'Tabla de puntos'!$D$21:$D$31)+LOOKUP(AJ23,'Tabla de puntos'!$C$21:$C$31,'Tabla de puntos'!$D$21:$D$31)+(LOOKUP(AK23,'Tabla de puntos'!$C$21:$C$31,'Tabla de puntos'!$E$21:$E$31))+(LOOKUP(AL23,'Tabla de puntos'!$C$21:$C$31,'Tabla de puntos'!$F$21:$F$31)))))</f>
        <v>11</v>
      </c>
      <c r="AN23" s="16"/>
      <c r="AO23" s="15"/>
      <c r="AP23" s="15"/>
      <c r="AQ23" s="15"/>
      <c r="AR23" s="15"/>
      <c r="AS23" s="53"/>
      <c r="AT23" s="9">
        <f>IF($AS$11=1,(AN23+AO23+(LOOKUP(AP23,'Tabla de puntos'!$C$6:$C$16,'Tabla de puntos'!$D$6:$D$16)+LOOKUP(AQ23,'Tabla de puntos'!$C$6:$C$16,'Tabla de puntos'!$D$6:$D$16)+(LOOKUP(AR23,'Tabla de puntos'!$C$6:$C$16,'Tabla de puntos'!$E$6:$E$16))+(LOOKUP(AS23,'Tabla de puntos'!$C$6:$C$16,'Tabla de puntos'!$F$6:$F$16)))),(AN23+AO23+(LOOKUP(AP23,'Tabla de puntos'!$C$21:$C$31,'Tabla de puntos'!$D$21:$D$31)+LOOKUP(AQ23,'Tabla de puntos'!$C$21:$C$31,'Tabla de puntos'!$D$21:$D$31)+(LOOKUP(AR23,'Tabla de puntos'!$C$21:$C$31,'Tabla de puntos'!$E$21:$E$31))+(LOOKUP(AS23,'Tabla de puntos'!$C$21:$C$31,'Tabla de puntos'!$F$21:$F$31)))))</f>
        <v>0</v>
      </c>
      <c r="AU23" s="16">
        <v>1</v>
      </c>
      <c r="AV23" s="15">
        <v>5</v>
      </c>
      <c r="AW23" s="15"/>
      <c r="AX23" s="15"/>
      <c r="AY23" s="15"/>
      <c r="AZ23" s="53"/>
      <c r="BA23" s="53">
        <f>IF($AZ$11=1,(AU23+AV23+(LOOKUP(AW23,'Tabla de puntos'!$C$6:$C$16,'Tabla de puntos'!$D$6:$D$16)+LOOKUP(AX23,'Tabla de puntos'!$C$6:$C$16,'Tabla de puntos'!$D$6:$D$16)+(LOOKUP(AY23,'Tabla de puntos'!$C$6:$C$16,'Tabla de puntos'!$E$6:$E$16))+(LOOKUP(AZ23,'Tabla de puntos'!$C$6:$C$16,'Tabla de puntos'!$F$6:$F$16)))),(AU23+AV23+(LOOKUP(AW23,'Tabla de puntos'!$C$21:$C$31,'Tabla de puntos'!$D$21:$D$31)+LOOKUP(AX23,'Tabla de puntos'!$C$21:$C$31,'Tabla de puntos'!$D$21:$D$31)+(LOOKUP(AY23,'Tabla de puntos'!$C$21:$C$31,'Tabla de puntos'!$E$21:$E$31))+(LOOKUP(AZ23,'Tabla de puntos'!$C$21:$C$31,'Tabla de puntos'!$F$21:$F$31)))))</f>
        <v>6</v>
      </c>
      <c r="BB23" s="16">
        <v>1</v>
      </c>
      <c r="BC23" s="15">
        <v>5</v>
      </c>
      <c r="BD23" s="15">
        <v>5</v>
      </c>
      <c r="BE23" s="15"/>
      <c r="BF23" s="15"/>
      <c r="BG23" s="53"/>
      <c r="BH23" s="53">
        <f>IF($BG$11=1,(BB23+BC23+(LOOKUP(BD23,'Tabla de puntos'!$C$6:$C$16,'Tabla de puntos'!$D$6:$D$16)+LOOKUP(BE23,'Tabla de puntos'!$C$6:$C$16,'Tabla de puntos'!$D$6:$D$16)+(LOOKUP(BF23,'Tabla de puntos'!$C$6:$C$16,'Tabla de puntos'!$E$6:$E$16))+(LOOKUP(BG23,'Tabla de puntos'!$C$6:$C$16,'Tabla de puntos'!$F$6:$F$16)))),(BB23+BC23+(LOOKUP(BD23,'Tabla de puntos'!$C$21:$C$31,'Tabla de puntos'!$D$21:$D$31)+LOOKUP(BE23,'Tabla de puntos'!$C$21:$C$31,'Tabla de puntos'!$D$21:$D$31)+(LOOKUP(BF23,'Tabla de puntos'!$C$21:$C$31,'Tabla de puntos'!$E$21:$E$31))+(LOOKUP(BG23,'Tabla de puntos'!$C$21:$C$31,'Tabla de puntos'!$F$21:$F$31)))))</f>
        <v>13.5</v>
      </c>
      <c r="BI23" s="52">
        <f t="shared" si="0"/>
        <v>60.5</v>
      </c>
      <c r="BM23" s="9">
        <v>211</v>
      </c>
      <c r="BN23" s="9" t="s">
        <v>131</v>
      </c>
    </row>
    <row r="24" spans="1:66" x14ac:dyDescent="0.25">
      <c r="B24" s="9">
        <v>12</v>
      </c>
      <c r="C24" s="9">
        <v>211</v>
      </c>
      <c r="D24" s="9" t="s">
        <v>236</v>
      </c>
      <c r="E24" s="13"/>
      <c r="F24" s="15"/>
      <c r="G24" s="16"/>
      <c r="H24" s="15"/>
      <c r="I24" s="15"/>
      <c r="J24" s="53"/>
      <c r="K24" s="2">
        <f>IF($J$11=1,(E24+F24+(LOOKUP(G24,'Tabla de puntos'!$C$6:$C$16,'Tabla de puntos'!$D$6:$D$16)+LOOKUP(H24,'Tabla de puntos'!$C$6:$C$16,'Tabla de puntos'!$D$6:$D$16)+(LOOKUP(I24,'Tabla de puntos'!$C$6:$C$16,'Tabla de puntos'!$E$6:$E$16))+(LOOKUP(J24,'Tabla de puntos'!$C$6:$C$16,'Tabla de puntos'!$F$6:$F$16)))),(E24+F24+(LOOKUP(G24,'Tabla de puntos'!$C$21:$C$31,'Tabla de puntos'!$D$21:$D$31)+LOOKUP(H24,'Tabla de puntos'!$C$21:$C$31,'Tabla de puntos'!$D$21:$D$31)+(LOOKUP(I24,'Tabla de puntos'!$C$21:$C$31,'Tabla de puntos'!$E$21:$E$31))+(LOOKUP(J24,'Tabla de puntos'!$C$21:$C$31,'Tabla de puntos'!$F$21:$F$31)))))</f>
        <v>0</v>
      </c>
      <c r="L24" s="13"/>
      <c r="M24" s="15"/>
      <c r="N24" s="15"/>
      <c r="O24" s="15"/>
      <c r="P24" s="15"/>
      <c r="Q24" s="53"/>
      <c r="R24" s="9">
        <f>IF($Q$11=1,(L24+M24+(LOOKUP(N24,'Tabla de puntos'!$C$6:$C$16,'Tabla de puntos'!$D$6:$D$16)+LOOKUP(O24,'Tabla de puntos'!$C$6:$C$16,'Tabla de puntos'!$D$6:$D$16)+(LOOKUP(P24,'Tabla de puntos'!$C$6:$C$16,'Tabla de puntos'!$E$6:$E$16))+(LOOKUP(Q24,'Tabla de puntos'!$C$6:$C$16,'Tabla de puntos'!$F$6:$F$16)))),(L24+M24+(LOOKUP(N24,'Tabla de puntos'!$C$21:$C$31,'Tabla de puntos'!$D$21:$D$31)+LOOKUP(O24,'Tabla de puntos'!$C$21:$C$31,'Tabla de puntos'!$D$21:$D$31)+(LOOKUP(P24,'Tabla de puntos'!$C$21:$C$31,'Tabla de puntos'!$E$21:$E$31))+(LOOKUP(Q24,'Tabla de puntos'!$C$21:$C$31,'Tabla de puntos'!$F$21:$F$31)))))</f>
        <v>0</v>
      </c>
      <c r="S24" s="13">
        <v>1</v>
      </c>
      <c r="T24" s="15">
        <v>5</v>
      </c>
      <c r="U24" s="15">
        <v>7</v>
      </c>
      <c r="V24" s="15">
        <v>8</v>
      </c>
      <c r="W24" s="15"/>
      <c r="X24" s="53">
        <v>6</v>
      </c>
      <c r="Y24" s="9">
        <f>IF($X$11=1,(S24+T24+(LOOKUP(U24,'Tabla de puntos'!$C$6:$C$16,'Tabla de puntos'!$D$6:$D$16)+LOOKUP(V24,'Tabla de puntos'!$C$6:$C$16,'Tabla de puntos'!$D$6:$D$16)+(LOOKUP(W24,'Tabla de puntos'!$C$6:$C$16,'Tabla de puntos'!$E$6:$E$16))+(LOOKUP(X24,'Tabla de puntos'!$C$6:$C$16,'Tabla de puntos'!$F$6:$F$16)))),(S24+T24+(LOOKUP(U24,'Tabla de puntos'!$C$21:$C$31,'Tabla de puntos'!$D$21:$D$31)+LOOKUP(V24,'Tabla de puntos'!$C$21:$C$31,'Tabla de puntos'!$D$21:$D$31)+(LOOKUP(W24,'Tabla de puntos'!$C$21:$C$31,'Tabla de puntos'!$E$21:$E$31))+(LOOKUP(X24,'Tabla de puntos'!$C$21:$C$31,'Tabla de puntos'!$F$21:$F$31)))))</f>
        <v>19</v>
      </c>
      <c r="Z24" s="16"/>
      <c r="AA24" s="15"/>
      <c r="AB24" s="15"/>
      <c r="AC24" s="15"/>
      <c r="AD24" s="15"/>
      <c r="AE24" s="53"/>
      <c r="AF24" s="9">
        <f>IF($AE$11=1,(Z24+AA24+(LOOKUP(AB24,'Tabla de puntos'!$C$6:$C$16,'Tabla de puntos'!$D$6:$D$16)+LOOKUP(AC24,'Tabla de puntos'!$C$6:$C$16,'Tabla de puntos'!$D$6:$D$16)+(LOOKUP(AD24,'Tabla de puntos'!$C$6:$C$16,'Tabla de puntos'!$E$6:$E$16))+(LOOKUP(AE24,'Tabla de puntos'!$C$6:$C$16,'Tabla de puntos'!$F$6:$F$16)))),(Z24+AA24+(LOOKUP(AB24,'Tabla de puntos'!$C$21:$C$31,'Tabla de puntos'!$D$21:$D$31)+LOOKUP(AC24,'Tabla de puntos'!$C$21:$C$31,'Tabla de puntos'!$D$21:$D$31)+(LOOKUP(AD24,'Tabla de puntos'!$C$21:$C$31,'Tabla de puntos'!$E$21:$E$31))+(LOOKUP(AE24,'Tabla de puntos'!$C$21:$C$31,'Tabla de puntos'!$F$21:$F$31)))))</f>
        <v>0</v>
      </c>
      <c r="AG24" s="16">
        <v>1</v>
      </c>
      <c r="AH24" s="15">
        <v>5</v>
      </c>
      <c r="AI24" s="15">
        <v>4</v>
      </c>
      <c r="AJ24" s="15"/>
      <c r="AK24" s="15"/>
      <c r="AL24" s="53"/>
      <c r="AM24" s="9">
        <f>IF($AL$11=1,(AG24+AH24+(LOOKUP(AI24,'Tabla de puntos'!$C$6:$C$16,'Tabla de puntos'!$D$6:$D$16)+LOOKUP(AJ24,'Tabla de puntos'!$C$6:$C$16,'Tabla de puntos'!$D$6:$D$16)+(LOOKUP(AK24,'Tabla de puntos'!$C$6:$C$16,'Tabla de puntos'!$E$6:$E$16))+(LOOKUP(AL24,'Tabla de puntos'!$C$6:$C$16,'Tabla de puntos'!$F$6:$F$16)))),(AG24+AH24+(LOOKUP(AI24,'Tabla de puntos'!$C$21:$C$31,'Tabla de puntos'!$D$21:$D$31)+LOOKUP(AJ24,'Tabla de puntos'!$C$21:$C$31,'Tabla de puntos'!$D$21:$D$31)+(LOOKUP(AK24,'Tabla de puntos'!$C$21:$C$31,'Tabla de puntos'!$E$21:$E$31))+(LOOKUP(AL24,'Tabla de puntos'!$C$21:$C$31,'Tabla de puntos'!$F$21:$F$31)))))</f>
        <v>12</v>
      </c>
      <c r="AN24" s="16"/>
      <c r="AO24" s="15"/>
      <c r="AP24" s="15"/>
      <c r="AQ24" s="15"/>
      <c r="AR24" s="15"/>
      <c r="AS24" s="53"/>
      <c r="AT24" s="9">
        <f>IF($AS$11=1,(AN24+AO24+(LOOKUP(AP24,'Tabla de puntos'!$C$6:$C$16,'Tabla de puntos'!$D$6:$D$16)+LOOKUP(AQ24,'Tabla de puntos'!$C$6:$C$16,'Tabla de puntos'!$D$6:$D$16)+(LOOKUP(AR24,'Tabla de puntos'!$C$6:$C$16,'Tabla de puntos'!$E$6:$E$16))+(LOOKUP(AS24,'Tabla de puntos'!$C$6:$C$16,'Tabla de puntos'!$F$6:$F$16)))),(AN24+AO24+(LOOKUP(AP24,'Tabla de puntos'!$C$21:$C$31,'Tabla de puntos'!$D$21:$D$31)+LOOKUP(AQ24,'Tabla de puntos'!$C$21:$C$31,'Tabla de puntos'!$D$21:$D$31)+(LOOKUP(AR24,'Tabla de puntos'!$C$21:$C$31,'Tabla de puntos'!$E$21:$E$31))+(LOOKUP(AS24,'Tabla de puntos'!$C$21:$C$31,'Tabla de puntos'!$F$21:$F$31)))))</f>
        <v>0</v>
      </c>
      <c r="AU24" s="16">
        <v>1</v>
      </c>
      <c r="AV24" s="15">
        <v>5</v>
      </c>
      <c r="AW24" s="15">
        <v>6</v>
      </c>
      <c r="AX24" s="15"/>
      <c r="AY24" s="15"/>
      <c r="AZ24" s="53">
        <v>6</v>
      </c>
      <c r="BA24" s="53">
        <f>IF($AZ$11=1,(AU24+AV24+(LOOKUP(AW24,'Tabla de puntos'!$C$6:$C$16,'Tabla de puntos'!$D$6:$D$16)+LOOKUP(AX24,'Tabla de puntos'!$C$6:$C$16,'Tabla de puntos'!$D$6:$D$16)+(LOOKUP(AY24,'Tabla de puntos'!$C$6:$C$16,'Tabla de puntos'!$E$6:$E$16))+(LOOKUP(AZ24,'Tabla de puntos'!$C$6:$C$16,'Tabla de puntos'!$F$6:$F$16)))),(AU24+AV24+(LOOKUP(AW24,'Tabla de puntos'!$C$21:$C$31,'Tabla de puntos'!$D$21:$D$31)+LOOKUP(AX24,'Tabla de puntos'!$C$21:$C$31,'Tabla de puntos'!$D$21:$D$31)+(LOOKUP(AY24,'Tabla de puntos'!$C$21:$C$31,'Tabla de puntos'!$E$21:$E$31))+(LOOKUP(AZ24,'Tabla de puntos'!$C$21:$C$31,'Tabla de puntos'!$F$21:$F$31)))))</f>
        <v>18</v>
      </c>
      <c r="BB24" s="16"/>
      <c r="BC24" s="15"/>
      <c r="BD24" s="15"/>
      <c r="BE24" s="15"/>
      <c r="BF24" s="15"/>
      <c r="BG24" s="53"/>
      <c r="BH24" s="53">
        <f>IF($BG$11=1,(BB24+BC24+(LOOKUP(BD24,'Tabla de puntos'!$C$6:$C$16,'Tabla de puntos'!$D$6:$D$16)+LOOKUP(BE24,'Tabla de puntos'!$C$6:$C$16,'Tabla de puntos'!$D$6:$D$16)+(LOOKUP(BF24,'Tabla de puntos'!$C$6:$C$16,'Tabla de puntos'!$E$6:$E$16))+(LOOKUP(BG24,'Tabla de puntos'!$C$6:$C$16,'Tabla de puntos'!$F$6:$F$16)))),(BB24+BC24+(LOOKUP(BD24,'Tabla de puntos'!$C$21:$C$31,'Tabla de puntos'!$D$21:$D$31)+LOOKUP(BE24,'Tabla de puntos'!$C$21:$C$31,'Tabla de puntos'!$D$21:$D$31)+(LOOKUP(BF24,'Tabla de puntos'!$C$21:$C$31,'Tabla de puntos'!$E$21:$E$31))+(LOOKUP(BG24,'Tabla de puntos'!$C$21:$C$31,'Tabla de puntos'!$F$21:$F$31)))))</f>
        <v>0</v>
      </c>
      <c r="BI24" s="52">
        <f t="shared" si="0"/>
        <v>49</v>
      </c>
      <c r="BM24" s="9">
        <v>212</v>
      </c>
      <c r="BN24" s="9" t="s">
        <v>236</v>
      </c>
    </row>
    <row r="25" spans="1:66" x14ac:dyDescent="0.25">
      <c r="B25" s="9">
        <v>13</v>
      </c>
      <c r="C25" s="9">
        <v>205</v>
      </c>
      <c r="D25" s="9" t="s">
        <v>332</v>
      </c>
      <c r="E25" s="13"/>
      <c r="F25" s="15"/>
      <c r="G25" s="16"/>
      <c r="H25" s="15"/>
      <c r="I25" s="15"/>
      <c r="J25" s="53"/>
      <c r="K25" s="2">
        <f>IF($J$11=1,(E25+F25+(LOOKUP(G25,'Tabla de puntos'!$C$6:$C$16,'Tabla de puntos'!$D$6:$D$16)+LOOKUP(H25,'Tabla de puntos'!$C$6:$C$16,'Tabla de puntos'!$D$6:$D$16)+(LOOKUP(I25,'Tabla de puntos'!$C$6:$C$16,'Tabla de puntos'!$E$6:$E$16))+(LOOKUP(J25,'Tabla de puntos'!$C$6:$C$16,'Tabla de puntos'!$F$6:$F$16)))),(E25+F25+(LOOKUP(G25,'Tabla de puntos'!$C$21:$C$31,'Tabla de puntos'!$D$21:$D$31)+LOOKUP(H25,'Tabla de puntos'!$C$21:$C$31,'Tabla de puntos'!$D$21:$D$31)+(LOOKUP(I25,'Tabla de puntos'!$C$21:$C$31,'Tabla de puntos'!$E$21:$E$31))+(LOOKUP(J25,'Tabla de puntos'!$C$21:$C$31,'Tabla de puntos'!$F$21:$F$31)))))</f>
        <v>0</v>
      </c>
      <c r="L25" s="13"/>
      <c r="M25" s="15"/>
      <c r="N25" s="15"/>
      <c r="O25" s="15"/>
      <c r="P25" s="15"/>
      <c r="Q25" s="53"/>
      <c r="R25" s="9">
        <f>IF($Q$11=1,(L25+M25+(LOOKUP(N25,'Tabla de puntos'!$C$6:$C$16,'Tabla de puntos'!$D$6:$D$16)+LOOKUP(O25,'Tabla de puntos'!$C$6:$C$16,'Tabla de puntos'!$D$6:$D$16)+(LOOKUP(P25,'Tabla de puntos'!$C$6:$C$16,'Tabla de puntos'!$E$6:$E$16))+(LOOKUP(Q25,'Tabla de puntos'!$C$6:$C$16,'Tabla de puntos'!$F$6:$F$16)))),(L25+M25+(LOOKUP(N25,'Tabla de puntos'!$C$21:$C$31,'Tabla de puntos'!$D$21:$D$31)+LOOKUP(O25,'Tabla de puntos'!$C$21:$C$31,'Tabla de puntos'!$D$21:$D$31)+(LOOKUP(P25,'Tabla de puntos'!$C$21:$C$31,'Tabla de puntos'!$E$21:$E$31))+(LOOKUP(Q25,'Tabla de puntos'!$C$21:$C$31,'Tabla de puntos'!$F$21:$F$31)))))</f>
        <v>0</v>
      </c>
      <c r="S25" s="13"/>
      <c r="T25" s="15"/>
      <c r="U25" s="15"/>
      <c r="V25" s="15"/>
      <c r="W25" s="15"/>
      <c r="X25" s="53"/>
      <c r="Y25" s="9">
        <f>IF($X$11=1,(S25+T25+(LOOKUP(U25,'Tabla de puntos'!$C$6:$C$16,'Tabla de puntos'!$D$6:$D$16)+LOOKUP(V25,'Tabla de puntos'!$C$6:$C$16,'Tabla de puntos'!$D$6:$D$16)+(LOOKUP(W25,'Tabla de puntos'!$C$6:$C$16,'Tabla de puntos'!$E$6:$E$16))+(LOOKUP(X25,'Tabla de puntos'!$C$6:$C$16,'Tabla de puntos'!$F$6:$F$16)))),(S25+T25+(LOOKUP(U25,'Tabla de puntos'!$C$21:$C$31,'Tabla de puntos'!$D$21:$D$31)+LOOKUP(V25,'Tabla de puntos'!$C$21:$C$31,'Tabla de puntos'!$D$21:$D$31)+(LOOKUP(W25,'Tabla de puntos'!$C$21:$C$31,'Tabla de puntos'!$E$21:$E$31))+(LOOKUP(X25,'Tabla de puntos'!$C$21:$C$31,'Tabla de puntos'!$F$21:$F$31)))))</f>
        <v>0</v>
      </c>
      <c r="Z25" s="16"/>
      <c r="AA25" s="15"/>
      <c r="AB25" s="15"/>
      <c r="AC25" s="15"/>
      <c r="AD25" s="15"/>
      <c r="AE25" s="53"/>
      <c r="AF25" s="9">
        <f>IF($AE$11=1,(Z25+AA25+(LOOKUP(AB25,'Tabla de puntos'!$C$6:$C$16,'Tabla de puntos'!$D$6:$D$16)+LOOKUP(AC25,'Tabla de puntos'!$C$6:$C$16,'Tabla de puntos'!$D$6:$D$16)+(LOOKUP(AD25,'Tabla de puntos'!$C$6:$C$16,'Tabla de puntos'!$E$6:$E$16))+(LOOKUP(AE25,'Tabla de puntos'!$C$6:$C$16,'Tabla de puntos'!$F$6:$F$16)))),(Z25+AA25+(LOOKUP(AB25,'Tabla de puntos'!$C$21:$C$31,'Tabla de puntos'!$D$21:$D$31)+LOOKUP(AC25,'Tabla de puntos'!$C$21:$C$31,'Tabla de puntos'!$D$21:$D$31)+(LOOKUP(AD25,'Tabla de puntos'!$C$21:$C$31,'Tabla de puntos'!$E$21:$E$31))+(LOOKUP(AE25,'Tabla de puntos'!$C$21:$C$31,'Tabla de puntos'!$F$21:$F$31)))))</f>
        <v>0</v>
      </c>
      <c r="AG25" s="16">
        <v>1</v>
      </c>
      <c r="AH25" s="15">
        <v>5</v>
      </c>
      <c r="AI25" s="15">
        <v>1</v>
      </c>
      <c r="AJ25" s="15">
        <v>6</v>
      </c>
      <c r="AK25" s="15"/>
      <c r="AL25" s="53">
        <v>3</v>
      </c>
      <c r="AM25" s="9">
        <f>IF($AL$11=1,(AG25+AH25+(LOOKUP(AI25,'Tabla de puntos'!$C$6:$C$16,'Tabla de puntos'!$D$6:$D$16)+LOOKUP(AJ25,'Tabla de puntos'!$C$6:$C$16,'Tabla de puntos'!$D$6:$D$16)+(LOOKUP(AK25,'Tabla de puntos'!$C$6:$C$16,'Tabla de puntos'!$E$6:$E$16))+(LOOKUP(AL25,'Tabla de puntos'!$C$6:$C$16,'Tabla de puntos'!$F$6:$F$16)))),(AG25+AH25+(LOOKUP(AI25,'Tabla de puntos'!$C$21:$C$31,'Tabla de puntos'!$D$21:$D$31)+LOOKUP(AJ25,'Tabla de puntos'!$C$21:$C$31,'Tabla de puntos'!$D$21:$D$31)+(LOOKUP(AK25,'Tabla de puntos'!$C$21:$C$31,'Tabla de puntos'!$E$21:$E$31))+(LOOKUP(AL25,'Tabla de puntos'!$C$21:$C$31,'Tabla de puntos'!$F$21:$F$31)))))</f>
        <v>37</v>
      </c>
      <c r="AN25" s="16"/>
      <c r="AO25" s="15"/>
      <c r="AP25" s="15"/>
      <c r="AQ25" s="15"/>
      <c r="AR25" s="15"/>
      <c r="AS25" s="53"/>
      <c r="AT25" s="9">
        <f>IF($AS$11=1,(AN25+AO25+(LOOKUP(AP25,'Tabla de puntos'!$C$6:$C$16,'Tabla de puntos'!$D$6:$D$16)+LOOKUP(AQ25,'Tabla de puntos'!$C$6:$C$16,'Tabla de puntos'!$D$6:$D$16)+(LOOKUP(AR25,'Tabla de puntos'!$C$6:$C$16,'Tabla de puntos'!$E$6:$E$16))+(LOOKUP(AS25,'Tabla de puntos'!$C$6:$C$16,'Tabla de puntos'!$F$6:$F$16)))),(AN25+AO25+(LOOKUP(AP25,'Tabla de puntos'!$C$21:$C$31,'Tabla de puntos'!$D$21:$D$31)+LOOKUP(AQ25,'Tabla de puntos'!$C$21:$C$31,'Tabla de puntos'!$D$21:$D$31)+(LOOKUP(AR25,'Tabla de puntos'!$C$21:$C$31,'Tabla de puntos'!$E$21:$E$31))+(LOOKUP(AS25,'Tabla de puntos'!$C$21:$C$31,'Tabla de puntos'!$F$21:$F$31)))))</f>
        <v>0</v>
      </c>
      <c r="AU25" s="16"/>
      <c r="AV25" s="15"/>
      <c r="AW25" s="15"/>
      <c r="AX25" s="15"/>
      <c r="AY25" s="15"/>
      <c r="AZ25" s="53"/>
      <c r="BA25" s="53">
        <f>IF($AZ$11=1,(AU25+AV25+(LOOKUP(AW25,'Tabla de puntos'!$C$6:$C$16,'Tabla de puntos'!$D$6:$D$16)+LOOKUP(AX25,'Tabla de puntos'!$C$6:$C$16,'Tabla de puntos'!$D$6:$D$16)+(LOOKUP(AY25,'Tabla de puntos'!$C$6:$C$16,'Tabla de puntos'!$E$6:$E$16))+(LOOKUP(AZ25,'Tabla de puntos'!$C$6:$C$16,'Tabla de puntos'!$F$6:$F$16)))),(AU25+AV25+(LOOKUP(AW25,'Tabla de puntos'!$C$21:$C$31,'Tabla de puntos'!$D$21:$D$31)+LOOKUP(AX25,'Tabla de puntos'!$C$21:$C$31,'Tabla de puntos'!$D$21:$D$31)+(LOOKUP(AY25,'Tabla de puntos'!$C$21:$C$31,'Tabla de puntos'!$E$21:$E$31))+(LOOKUP(AZ25,'Tabla de puntos'!$C$21:$C$31,'Tabla de puntos'!$F$21:$F$31)))))</f>
        <v>0</v>
      </c>
      <c r="BB25" s="16"/>
      <c r="BC25" s="15"/>
      <c r="BD25" s="15"/>
      <c r="BE25" s="15"/>
      <c r="BF25" s="15"/>
      <c r="BG25" s="53"/>
      <c r="BH25" s="53">
        <f>IF($BG$11=1,(BB25+BC25+(LOOKUP(BD25,'Tabla de puntos'!$C$6:$C$16,'Tabla de puntos'!$D$6:$D$16)+LOOKUP(BE25,'Tabla de puntos'!$C$6:$C$16,'Tabla de puntos'!$D$6:$D$16)+(LOOKUP(BF25,'Tabla de puntos'!$C$6:$C$16,'Tabla de puntos'!$E$6:$E$16))+(LOOKUP(BG25,'Tabla de puntos'!$C$6:$C$16,'Tabla de puntos'!$F$6:$F$16)))),(BB25+BC25+(LOOKUP(BD25,'Tabla de puntos'!$C$21:$C$31,'Tabla de puntos'!$D$21:$D$31)+LOOKUP(BE25,'Tabla de puntos'!$C$21:$C$31,'Tabla de puntos'!$D$21:$D$31)+(LOOKUP(BF25,'Tabla de puntos'!$C$21:$C$31,'Tabla de puntos'!$E$21:$E$31))+(LOOKUP(BG25,'Tabla de puntos'!$C$21:$C$31,'Tabla de puntos'!$F$21:$F$31)))))</f>
        <v>0</v>
      </c>
      <c r="BI25" s="52">
        <f t="shared" si="0"/>
        <v>37</v>
      </c>
      <c r="BM25" s="9">
        <v>213</v>
      </c>
      <c r="BN25" s="9" t="s">
        <v>332</v>
      </c>
    </row>
    <row r="26" spans="1:66" x14ac:dyDescent="0.25">
      <c r="B26" s="9">
        <v>14</v>
      </c>
      <c r="C26" s="9">
        <v>209</v>
      </c>
      <c r="D26" s="9" t="s">
        <v>133</v>
      </c>
      <c r="E26" s="13">
        <v>1</v>
      </c>
      <c r="F26" s="15">
        <v>5</v>
      </c>
      <c r="G26" s="16">
        <v>5</v>
      </c>
      <c r="H26" s="15">
        <v>3</v>
      </c>
      <c r="I26" s="15">
        <v>3</v>
      </c>
      <c r="J26" s="53">
        <v>3</v>
      </c>
      <c r="K26" s="2">
        <f>IF($J$11=1,(E26+F26+(LOOKUP(G26,'Tabla de puntos'!$C$6:$C$16,'Tabla de puntos'!$D$6:$D$16)+LOOKUP(H26,'Tabla de puntos'!$C$6:$C$16,'Tabla de puntos'!$D$6:$D$16)+(LOOKUP(I26,'Tabla de puntos'!$C$6:$C$16,'Tabla de puntos'!$E$6:$E$16))+(LOOKUP(J26,'Tabla de puntos'!$C$6:$C$16,'Tabla de puntos'!$F$6:$F$16)))),(E26+F26+(LOOKUP(G26,'Tabla de puntos'!$C$21:$C$31,'Tabla de puntos'!$D$21:$D$31)+LOOKUP(H26,'Tabla de puntos'!$C$21:$C$31,'Tabla de puntos'!$D$21:$D$31)+(LOOKUP(I26,'Tabla de puntos'!$C$21:$C$31,'Tabla de puntos'!$E$21:$E$31))+(LOOKUP(J26,'Tabla de puntos'!$C$21:$C$31,'Tabla de puntos'!$F$21:$F$31)))))</f>
        <v>34</v>
      </c>
      <c r="L26" s="13"/>
      <c r="M26" s="15"/>
      <c r="N26" s="15"/>
      <c r="O26" s="15"/>
      <c r="P26" s="15"/>
      <c r="Q26" s="53"/>
      <c r="R26" s="9">
        <f>IF($Q$11=1,(L26+M26+(LOOKUP(N26,'Tabla de puntos'!$C$6:$C$16,'Tabla de puntos'!$D$6:$D$16)+LOOKUP(O26,'Tabla de puntos'!$C$6:$C$16,'Tabla de puntos'!$D$6:$D$16)+(LOOKUP(P26,'Tabla de puntos'!$C$6:$C$16,'Tabla de puntos'!$E$6:$E$16))+(LOOKUP(Q26,'Tabla de puntos'!$C$6:$C$16,'Tabla de puntos'!$F$6:$F$16)))),(L26+M26+(LOOKUP(N26,'Tabla de puntos'!$C$21:$C$31,'Tabla de puntos'!$D$21:$D$31)+LOOKUP(O26,'Tabla de puntos'!$C$21:$C$31,'Tabla de puntos'!$D$21:$D$31)+(LOOKUP(P26,'Tabla de puntos'!$C$21:$C$31,'Tabla de puntos'!$E$21:$E$31))+(LOOKUP(Q26,'Tabla de puntos'!$C$21:$C$31,'Tabla de puntos'!$F$21:$F$31)))))</f>
        <v>0</v>
      </c>
      <c r="S26" s="13"/>
      <c r="T26" s="15"/>
      <c r="U26" s="15"/>
      <c r="V26" s="15"/>
      <c r="W26" s="15"/>
      <c r="X26" s="53"/>
      <c r="Y26" s="9">
        <f>IF($X$11=1,(S26+T26+(LOOKUP(U26,'Tabla de puntos'!$C$6:$C$16,'Tabla de puntos'!$D$6:$D$16)+LOOKUP(V26,'Tabla de puntos'!$C$6:$C$16,'Tabla de puntos'!$D$6:$D$16)+(LOOKUP(W26,'Tabla de puntos'!$C$6:$C$16,'Tabla de puntos'!$E$6:$E$16))+(LOOKUP(X26,'Tabla de puntos'!$C$6:$C$16,'Tabla de puntos'!$F$6:$F$16)))),(S26+T26+(LOOKUP(U26,'Tabla de puntos'!$C$21:$C$31,'Tabla de puntos'!$D$21:$D$31)+LOOKUP(V26,'Tabla de puntos'!$C$21:$C$31,'Tabla de puntos'!$D$21:$D$31)+(LOOKUP(W26,'Tabla de puntos'!$C$21:$C$31,'Tabla de puntos'!$E$21:$E$31))+(LOOKUP(X26,'Tabla de puntos'!$C$21:$C$31,'Tabla de puntos'!$F$21:$F$31)))))</f>
        <v>0</v>
      </c>
      <c r="Z26" s="16"/>
      <c r="AA26" s="15"/>
      <c r="AB26" s="15"/>
      <c r="AC26" s="15"/>
      <c r="AD26" s="15"/>
      <c r="AE26" s="53"/>
      <c r="AF26" s="9">
        <f>IF($AE$11=1,(Z26+AA26+(LOOKUP(AB26,'Tabla de puntos'!$C$6:$C$16,'Tabla de puntos'!$D$6:$D$16)+LOOKUP(AC26,'Tabla de puntos'!$C$6:$C$16,'Tabla de puntos'!$D$6:$D$16)+(LOOKUP(AD26,'Tabla de puntos'!$C$6:$C$16,'Tabla de puntos'!$E$6:$E$16))+(LOOKUP(AE26,'Tabla de puntos'!$C$6:$C$16,'Tabla de puntos'!$F$6:$F$16)))),(Z26+AA26+(LOOKUP(AB26,'Tabla de puntos'!$C$21:$C$31,'Tabla de puntos'!$D$21:$D$31)+LOOKUP(AC26,'Tabla de puntos'!$C$21:$C$31,'Tabla de puntos'!$D$21:$D$31)+(LOOKUP(AD26,'Tabla de puntos'!$C$21:$C$31,'Tabla de puntos'!$E$21:$E$31))+(LOOKUP(AE26,'Tabla de puntos'!$C$21:$C$31,'Tabla de puntos'!$F$21:$F$31)))))</f>
        <v>0</v>
      </c>
      <c r="AG26" s="16"/>
      <c r="AH26" s="15"/>
      <c r="AI26" s="15"/>
      <c r="AJ26" s="15"/>
      <c r="AK26" s="15"/>
      <c r="AL26" s="53"/>
      <c r="AM26" s="9">
        <f>IF($AL$11=1,(AG26+AH26+(LOOKUP(AI26,'Tabla de puntos'!$C$6:$C$16,'Tabla de puntos'!$D$6:$D$16)+LOOKUP(AJ26,'Tabla de puntos'!$C$6:$C$16,'Tabla de puntos'!$D$6:$D$16)+(LOOKUP(AK26,'Tabla de puntos'!$C$6:$C$16,'Tabla de puntos'!$E$6:$E$16))+(LOOKUP(AL26,'Tabla de puntos'!$C$6:$C$16,'Tabla de puntos'!$F$6:$F$16)))),(AG26+AH26+(LOOKUP(AI26,'Tabla de puntos'!$C$21:$C$31,'Tabla de puntos'!$D$21:$D$31)+LOOKUP(AJ26,'Tabla de puntos'!$C$21:$C$31,'Tabla de puntos'!$D$21:$D$31)+(LOOKUP(AK26,'Tabla de puntos'!$C$21:$C$31,'Tabla de puntos'!$E$21:$E$31))+(LOOKUP(AL26,'Tabla de puntos'!$C$21:$C$31,'Tabla de puntos'!$F$21:$F$31)))))</f>
        <v>0</v>
      </c>
      <c r="AN26" s="16"/>
      <c r="AO26" s="15"/>
      <c r="AP26" s="15"/>
      <c r="AQ26" s="15"/>
      <c r="AR26" s="15"/>
      <c r="AS26" s="53"/>
      <c r="AT26" s="9">
        <f>IF($AS$11=1,(AN26+AO26+(LOOKUP(AP26,'Tabla de puntos'!$C$6:$C$16,'Tabla de puntos'!$D$6:$D$16)+LOOKUP(AQ26,'Tabla de puntos'!$C$6:$C$16,'Tabla de puntos'!$D$6:$D$16)+(LOOKUP(AR26,'Tabla de puntos'!$C$6:$C$16,'Tabla de puntos'!$E$6:$E$16))+(LOOKUP(AS26,'Tabla de puntos'!$C$6:$C$16,'Tabla de puntos'!$F$6:$F$16)))),(AN26+AO26+(LOOKUP(AP26,'Tabla de puntos'!$C$21:$C$31,'Tabla de puntos'!$D$21:$D$31)+LOOKUP(AQ26,'Tabla de puntos'!$C$21:$C$31,'Tabla de puntos'!$D$21:$D$31)+(LOOKUP(AR26,'Tabla de puntos'!$C$21:$C$31,'Tabla de puntos'!$E$21:$E$31))+(LOOKUP(AS26,'Tabla de puntos'!$C$21:$C$31,'Tabla de puntos'!$F$21:$F$31)))))</f>
        <v>0</v>
      </c>
      <c r="AU26" s="16"/>
      <c r="AV26" s="15"/>
      <c r="AW26" s="15"/>
      <c r="AX26" s="15"/>
      <c r="AY26" s="15"/>
      <c r="AZ26" s="53"/>
      <c r="BA26" s="53">
        <f>IF($AZ$11=1,(AU26+AV26+(LOOKUP(AW26,'Tabla de puntos'!$C$6:$C$16,'Tabla de puntos'!$D$6:$D$16)+LOOKUP(AX26,'Tabla de puntos'!$C$6:$C$16,'Tabla de puntos'!$D$6:$D$16)+(LOOKUP(AY26,'Tabla de puntos'!$C$6:$C$16,'Tabla de puntos'!$E$6:$E$16))+(LOOKUP(AZ26,'Tabla de puntos'!$C$6:$C$16,'Tabla de puntos'!$F$6:$F$16)))),(AU26+AV26+(LOOKUP(AW26,'Tabla de puntos'!$C$21:$C$31,'Tabla de puntos'!$D$21:$D$31)+LOOKUP(AX26,'Tabla de puntos'!$C$21:$C$31,'Tabla de puntos'!$D$21:$D$31)+(LOOKUP(AY26,'Tabla de puntos'!$C$21:$C$31,'Tabla de puntos'!$E$21:$E$31))+(LOOKUP(AZ26,'Tabla de puntos'!$C$21:$C$31,'Tabla de puntos'!$F$21:$F$31)))))</f>
        <v>0</v>
      </c>
      <c r="BB26" s="16"/>
      <c r="BC26" s="15"/>
      <c r="BD26" s="15"/>
      <c r="BE26" s="15"/>
      <c r="BF26" s="15"/>
      <c r="BG26" s="53"/>
      <c r="BH26" s="53">
        <f>IF($BG$11=1,(BB26+BC26+(LOOKUP(BD26,'Tabla de puntos'!$C$6:$C$16,'Tabla de puntos'!$D$6:$D$16)+LOOKUP(BE26,'Tabla de puntos'!$C$6:$C$16,'Tabla de puntos'!$D$6:$D$16)+(LOOKUP(BF26,'Tabla de puntos'!$C$6:$C$16,'Tabla de puntos'!$E$6:$E$16))+(LOOKUP(BG26,'Tabla de puntos'!$C$6:$C$16,'Tabla de puntos'!$F$6:$F$16)))),(BB26+BC26+(LOOKUP(BD26,'Tabla de puntos'!$C$21:$C$31,'Tabla de puntos'!$D$21:$D$31)+LOOKUP(BE26,'Tabla de puntos'!$C$21:$C$31,'Tabla de puntos'!$D$21:$D$31)+(LOOKUP(BF26,'Tabla de puntos'!$C$21:$C$31,'Tabla de puntos'!$E$21:$E$31))+(LOOKUP(BG26,'Tabla de puntos'!$C$21:$C$31,'Tabla de puntos'!$F$21:$F$31)))))</f>
        <v>0</v>
      </c>
      <c r="BI26" s="52">
        <f t="shared" si="0"/>
        <v>34</v>
      </c>
      <c r="BM26" s="9">
        <v>214</v>
      </c>
      <c r="BN26" s="9" t="s">
        <v>133</v>
      </c>
    </row>
    <row r="27" spans="1:66" x14ac:dyDescent="0.25">
      <c r="B27" s="9">
        <v>15</v>
      </c>
      <c r="C27" s="9">
        <v>235</v>
      </c>
      <c r="D27" s="9" t="s">
        <v>138</v>
      </c>
      <c r="E27" s="13">
        <v>1</v>
      </c>
      <c r="F27" s="15">
        <v>5</v>
      </c>
      <c r="G27" s="16">
        <v>7</v>
      </c>
      <c r="H27" s="15">
        <v>7</v>
      </c>
      <c r="I27" s="15"/>
      <c r="J27" s="53">
        <v>7</v>
      </c>
      <c r="K27" s="2">
        <f>IF($J$11=1,(E27+F27+(LOOKUP(G27,'Tabla de puntos'!$C$6:$C$16,'Tabla de puntos'!$D$6:$D$16)+LOOKUP(H27,'Tabla de puntos'!$C$6:$C$16,'Tabla de puntos'!$D$6:$D$16)+(LOOKUP(I27,'Tabla de puntos'!$C$6:$C$16,'Tabla de puntos'!$E$6:$E$16))+(LOOKUP(J27,'Tabla de puntos'!$C$6:$C$16,'Tabla de puntos'!$F$6:$F$16)))),(E27+F27+(LOOKUP(G27,'Tabla de puntos'!$C$21:$C$31,'Tabla de puntos'!$D$21:$D$31)+LOOKUP(H27,'Tabla de puntos'!$C$21:$C$31,'Tabla de puntos'!$D$21:$D$31)+(LOOKUP(I27,'Tabla de puntos'!$C$21:$C$31,'Tabla de puntos'!$E$21:$E$31))+(LOOKUP(J27,'Tabla de puntos'!$C$21:$C$31,'Tabla de puntos'!$F$21:$F$31)))))</f>
        <v>18</v>
      </c>
      <c r="L27" s="13"/>
      <c r="M27" s="15"/>
      <c r="N27" s="15"/>
      <c r="O27" s="15"/>
      <c r="P27" s="15"/>
      <c r="Q27" s="53"/>
      <c r="R27" s="9">
        <f>IF($Q$11=1,(L27+M27+(LOOKUP(N27,'Tabla de puntos'!$C$6:$C$16,'Tabla de puntos'!$D$6:$D$16)+LOOKUP(O27,'Tabla de puntos'!$C$6:$C$16,'Tabla de puntos'!$D$6:$D$16)+(LOOKUP(P27,'Tabla de puntos'!$C$6:$C$16,'Tabla de puntos'!$E$6:$E$16))+(LOOKUP(Q27,'Tabla de puntos'!$C$6:$C$16,'Tabla de puntos'!$F$6:$F$16)))),(L27+M27+(LOOKUP(N27,'Tabla de puntos'!$C$21:$C$31,'Tabla de puntos'!$D$21:$D$31)+LOOKUP(O27,'Tabla de puntos'!$C$21:$C$31,'Tabla de puntos'!$D$21:$D$31)+(LOOKUP(P27,'Tabla de puntos'!$C$21:$C$31,'Tabla de puntos'!$E$21:$E$31))+(LOOKUP(Q27,'Tabla de puntos'!$C$21:$C$31,'Tabla de puntos'!$F$21:$F$31)))))</f>
        <v>0</v>
      </c>
      <c r="S27" s="13"/>
      <c r="T27" s="15"/>
      <c r="U27" s="15"/>
      <c r="V27" s="15"/>
      <c r="W27" s="15"/>
      <c r="X27" s="53"/>
      <c r="Y27" s="9">
        <f>IF($X$11=1,(S27+T27+(LOOKUP(U27,'Tabla de puntos'!$C$6:$C$16,'Tabla de puntos'!$D$6:$D$16)+LOOKUP(V27,'Tabla de puntos'!$C$6:$C$16,'Tabla de puntos'!$D$6:$D$16)+(LOOKUP(W27,'Tabla de puntos'!$C$6:$C$16,'Tabla de puntos'!$E$6:$E$16))+(LOOKUP(X27,'Tabla de puntos'!$C$6:$C$16,'Tabla de puntos'!$F$6:$F$16)))),(S27+T27+(LOOKUP(U27,'Tabla de puntos'!$C$21:$C$31,'Tabla de puntos'!$D$21:$D$31)+LOOKUP(V27,'Tabla de puntos'!$C$21:$C$31,'Tabla de puntos'!$D$21:$D$31)+(LOOKUP(W27,'Tabla de puntos'!$C$21:$C$31,'Tabla de puntos'!$E$21:$E$31))+(LOOKUP(X27,'Tabla de puntos'!$C$21:$C$31,'Tabla de puntos'!$F$21:$F$31)))))</f>
        <v>0</v>
      </c>
      <c r="Z27" s="16"/>
      <c r="AA27" s="15"/>
      <c r="AB27" s="15"/>
      <c r="AC27" s="15"/>
      <c r="AD27" s="15"/>
      <c r="AE27" s="53"/>
      <c r="AF27" s="9">
        <f>IF($AE$11=1,(Z27+AA27+(LOOKUP(AB27,'Tabla de puntos'!$C$6:$C$16,'Tabla de puntos'!$D$6:$D$16)+LOOKUP(AC27,'Tabla de puntos'!$C$6:$C$16,'Tabla de puntos'!$D$6:$D$16)+(LOOKUP(AD27,'Tabla de puntos'!$C$6:$C$16,'Tabla de puntos'!$E$6:$E$16))+(LOOKUP(AE27,'Tabla de puntos'!$C$6:$C$16,'Tabla de puntos'!$F$6:$F$16)))),(Z27+AA27+(LOOKUP(AB27,'Tabla de puntos'!$C$21:$C$31,'Tabla de puntos'!$D$21:$D$31)+LOOKUP(AC27,'Tabla de puntos'!$C$21:$C$31,'Tabla de puntos'!$D$21:$D$31)+(LOOKUP(AD27,'Tabla de puntos'!$C$21:$C$31,'Tabla de puntos'!$E$21:$E$31))+(LOOKUP(AE27,'Tabla de puntos'!$C$21:$C$31,'Tabla de puntos'!$F$21:$F$31)))))</f>
        <v>0</v>
      </c>
      <c r="AG27" s="16">
        <v>1</v>
      </c>
      <c r="AH27" s="15">
        <v>5</v>
      </c>
      <c r="AI27" s="15">
        <v>7</v>
      </c>
      <c r="AJ27" s="15"/>
      <c r="AK27" s="15"/>
      <c r="AL27" s="53"/>
      <c r="AM27" s="9">
        <f>IF($AL$11=1,(AG27+AH27+(LOOKUP(AI27,'Tabla de puntos'!$C$6:$C$16,'Tabla de puntos'!$D$6:$D$16)+LOOKUP(AJ27,'Tabla de puntos'!$C$6:$C$16,'Tabla de puntos'!$D$6:$D$16)+(LOOKUP(AK27,'Tabla de puntos'!$C$6:$C$16,'Tabla de puntos'!$E$6:$E$16))+(LOOKUP(AL27,'Tabla de puntos'!$C$6:$C$16,'Tabla de puntos'!$F$6:$F$16)))),(AG27+AH27+(LOOKUP(AI27,'Tabla de puntos'!$C$21:$C$31,'Tabla de puntos'!$D$21:$D$31)+LOOKUP(AJ27,'Tabla de puntos'!$C$21:$C$31,'Tabla de puntos'!$D$21:$D$31)+(LOOKUP(AK27,'Tabla de puntos'!$C$21:$C$31,'Tabla de puntos'!$E$21:$E$31))+(LOOKUP(AL27,'Tabla de puntos'!$C$21:$C$31,'Tabla de puntos'!$F$21:$F$31)))))</f>
        <v>9</v>
      </c>
      <c r="AN27" s="16"/>
      <c r="AO27" s="15"/>
      <c r="AP27" s="15"/>
      <c r="AQ27" s="15"/>
      <c r="AR27" s="15"/>
      <c r="AS27" s="53"/>
      <c r="AT27" s="9">
        <f>IF($AS$11=1,(AN27+AO27+(LOOKUP(AP27,'Tabla de puntos'!$C$6:$C$16,'Tabla de puntos'!$D$6:$D$16)+LOOKUP(AQ27,'Tabla de puntos'!$C$6:$C$16,'Tabla de puntos'!$D$6:$D$16)+(LOOKUP(AR27,'Tabla de puntos'!$C$6:$C$16,'Tabla de puntos'!$E$6:$E$16))+(LOOKUP(AS27,'Tabla de puntos'!$C$6:$C$16,'Tabla de puntos'!$F$6:$F$16)))),(AN27+AO27+(LOOKUP(AP27,'Tabla de puntos'!$C$21:$C$31,'Tabla de puntos'!$D$21:$D$31)+LOOKUP(AQ27,'Tabla de puntos'!$C$21:$C$31,'Tabla de puntos'!$D$21:$D$31)+(LOOKUP(AR27,'Tabla de puntos'!$C$21:$C$31,'Tabla de puntos'!$E$21:$E$31))+(LOOKUP(AS27,'Tabla de puntos'!$C$21:$C$31,'Tabla de puntos'!$F$21:$F$31)))))</f>
        <v>0</v>
      </c>
      <c r="AU27" s="16"/>
      <c r="AV27" s="15"/>
      <c r="AW27" s="15"/>
      <c r="AX27" s="15"/>
      <c r="AY27" s="15"/>
      <c r="AZ27" s="53"/>
      <c r="BA27" s="53">
        <f>IF($AZ$11=1,(AU27+AV27+(LOOKUP(AW27,'Tabla de puntos'!$C$6:$C$16,'Tabla de puntos'!$D$6:$D$16)+LOOKUP(AX27,'Tabla de puntos'!$C$6:$C$16,'Tabla de puntos'!$D$6:$D$16)+(LOOKUP(AY27,'Tabla de puntos'!$C$6:$C$16,'Tabla de puntos'!$E$6:$E$16))+(LOOKUP(AZ27,'Tabla de puntos'!$C$6:$C$16,'Tabla de puntos'!$F$6:$F$16)))),(AU27+AV27+(LOOKUP(AW27,'Tabla de puntos'!$C$21:$C$31,'Tabla de puntos'!$D$21:$D$31)+LOOKUP(AX27,'Tabla de puntos'!$C$21:$C$31,'Tabla de puntos'!$D$21:$D$31)+(LOOKUP(AY27,'Tabla de puntos'!$C$21:$C$31,'Tabla de puntos'!$E$21:$E$31))+(LOOKUP(AZ27,'Tabla de puntos'!$C$21:$C$31,'Tabla de puntos'!$F$21:$F$31)))))</f>
        <v>0</v>
      </c>
      <c r="BB27" s="16"/>
      <c r="BC27" s="15"/>
      <c r="BD27" s="15"/>
      <c r="BE27" s="15"/>
      <c r="BF27" s="15"/>
      <c r="BG27" s="53"/>
      <c r="BH27" s="53">
        <f>IF($BG$11=1,(BB27+BC27+(LOOKUP(BD27,'Tabla de puntos'!$C$6:$C$16,'Tabla de puntos'!$D$6:$D$16)+LOOKUP(BE27,'Tabla de puntos'!$C$6:$C$16,'Tabla de puntos'!$D$6:$D$16)+(LOOKUP(BF27,'Tabla de puntos'!$C$6:$C$16,'Tabla de puntos'!$E$6:$E$16))+(LOOKUP(BG27,'Tabla de puntos'!$C$6:$C$16,'Tabla de puntos'!$F$6:$F$16)))),(BB27+BC27+(LOOKUP(BD27,'Tabla de puntos'!$C$21:$C$31,'Tabla de puntos'!$D$21:$D$31)+LOOKUP(BE27,'Tabla de puntos'!$C$21:$C$31,'Tabla de puntos'!$D$21:$D$31)+(LOOKUP(BF27,'Tabla de puntos'!$C$21:$C$31,'Tabla de puntos'!$E$21:$E$31))+(LOOKUP(BG27,'Tabla de puntos'!$C$21:$C$31,'Tabla de puntos'!$F$21:$F$31)))))</f>
        <v>0</v>
      </c>
      <c r="BI27" s="52">
        <f t="shared" si="0"/>
        <v>27</v>
      </c>
      <c r="BM27" s="9">
        <v>215</v>
      </c>
      <c r="BN27" s="9" t="s">
        <v>138</v>
      </c>
    </row>
    <row r="28" spans="1:66" x14ac:dyDescent="0.25">
      <c r="B28" s="9">
        <v>16</v>
      </c>
      <c r="C28" s="9">
        <v>202</v>
      </c>
      <c r="D28" s="9" t="s">
        <v>235</v>
      </c>
      <c r="E28" s="13"/>
      <c r="F28" s="15"/>
      <c r="G28" s="16"/>
      <c r="H28" s="15"/>
      <c r="I28" s="15"/>
      <c r="J28" s="53"/>
      <c r="K28" s="2">
        <f>IF($J$11=1,(E28+F28+(LOOKUP(G28,'Tabla de puntos'!$C$6:$C$16,'Tabla de puntos'!$D$6:$D$16)+LOOKUP(H28,'Tabla de puntos'!$C$6:$C$16,'Tabla de puntos'!$D$6:$D$16)+(LOOKUP(I28,'Tabla de puntos'!$C$6:$C$16,'Tabla de puntos'!$E$6:$E$16))+(LOOKUP(J28,'Tabla de puntos'!$C$6:$C$16,'Tabla de puntos'!$F$6:$F$16)))),(E28+F28+(LOOKUP(G28,'Tabla de puntos'!$C$21:$C$31,'Tabla de puntos'!$D$21:$D$31)+LOOKUP(H28,'Tabla de puntos'!$C$21:$C$31,'Tabla de puntos'!$D$21:$D$31)+(LOOKUP(I28,'Tabla de puntos'!$C$21:$C$31,'Tabla de puntos'!$E$21:$E$31))+(LOOKUP(J28,'Tabla de puntos'!$C$21:$C$31,'Tabla de puntos'!$F$21:$F$31)))))</f>
        <v>0</v>
      </c>
      <c r="L28" s="13"/>
      <c r="M28" s="15"/>
      <c r="N28" s="15"/>
      <c r="O28" s="15"/>
      <c r="P28" s="15"/>
      <c r="Q28" s="53"/>
      <c r="R28" s="9">
        <f>IF($Q$11=1,(L28+M28+(LOOKUP(N28,'Tabla de puntos'!$C$6:$C$16,'Tabla de puntos'!$D$6:$D$16)+LOOKUP(O28,'Tabla de puntos'!$C$6:$C$16,'Tabla de puntos'!$D$6:$D$16)+(LOOKUP(P28,'Tabla de puntos'!$C$6:$C$16,'Tabla de puntos'!$E$6:$E$16))+(LOOKUP(Q28,'Tabla de puntos'!$C$6:$C$16,'Tabla de puntos'!$F$6:$F$16)))),(L28+M28+(LOOKUP(N28,'Tabla de puntos'!$C$21:$C$31,'Tabla de puntos'!$D$21:$D$31)+LOOKUP(O28,'Tabla de puntos'!$C$21:$C$31,'Tabla de puntos'!$D$21:$D$31)+(LOOKUP(P28,'Tabla de puntos'!$C$21:$C$31,'Tabla de puntos'!$E$21:$E$31))+(LOOKUP(Q28,'Tabla de puntos'!$C$21:$C$31,'Tabla de puntos'!$F$21:$F$31)))))</f>
        <v>0</v>
      </c>
      <c r="S28" s="13">
        <v>1</v>
      </c>
      <c r="T28" s="15">
        <v>5</v>
      </c>
      <c r="U28" s="15"/>
      <c r="V28" s="15"/>
      <c r="W28" s="15"/>
      <c r="X28" s="53"/>
      <c r="Y28" s="9">
        <f>IF($X$11=1,(S28+T28+(LOOKUP(U28,'Tabla de puntos'!$C$6:$C$16,'Tabla de puntos'!$D$6:$D$16)+LOOKUP(V28,'Tabla de puntos'!$C$6:$C$16,'Tabla de puntos'!$D$6:$D$16)+(LOOKUP(W28,'Tabla de puntos'!$C$6:$C$16,'Tabla de puntos'!$E$6:$E$16))+(LOOKUP(X28,'Tabla de puntos'!$C$6:$C$16,'Tabla de puntos'!$F$6:$F$16)))),(S28+T28+(LOOKUP(U28,'Tabla de puntos'!$C$21:$C$31,'Tabla de puntos'!$D$21:$D$31)+LOOKUP(V28,'Tabla de puntos'!$C$21:$C$31,'Tabla de puntos'!$D$21:$D$31)+(LOOKUP(W28,'Tabla de puntos'!$C$21:$C$31,'Tabla de puntos'!$E$21:$E$31))+(LOOKUP(X28,'Tabla de puntos'!$C$21:$C$31,'Tabla de puntos'!$F$21:$F$31)))))</f>
        <v>6</v>
      </c>
      <c r="Z28" s="16"/>
      <c r="AA28" s="15"/>
      <c r="AB28" s="15"/>
      <c r="AC28" s="15"/>
      <c r="AD28" s="15"/>
      <c r="AE28" s="53"/>
      <c r="AF28" s="9">
        <f>IF($AE$11=1,(Z28+AA28+(LOOKUP(AB28,'Tabla de puntos'!$C$6:$C$16,'Tabla de puntos'!$D$6:$D$16)+LOOKUP(AC28,'Tabla de puntos'!$C$6:$C$16,'Tabla de puntos'!$D$6:$D$16)+(LOOKUP(AD28,'Tabla de puntos'!$C$6:$C$16,'Tabla de puntos'!$E$6:$E$16))+(LOOKUP(AE28,'Tabla de puntos'!$C$6:$C$16,'Tabla de puntos'!$F$6:$F$16)))),(Z28+AA28+(LOOKUP(AB28,'Tabla de puntos'!$C$21:$C$31,'Tabla de puntos'!$D$21:$D$31)+LOOKUP(AC28,'Tabla de puntos'!$C$21:$C$31,'Tabla de puntos'!$D$21:$D$31)+(LOOKUP(AD28,'Tabla de puntos'!$C$21:$C$31,'Tabla de puntos'!$E$21:$E$31))+(LOOKUP(AE28,'Tabla de puntos'!$C$21:$C$31,'Tabla de puntos'!$F$21:$F$31)))))</f>
        <v>0</v>
      </c>
      <c r="AG28" s="16">
        <v>1</v>
      </c>
      <c r="AH28" s="15">
        <v>5</v>
      </c>
      <c r="AI28" s="15"/>
      <c r="AJ28" s="15"/>
      <c r="AK28" s="15"/>
      <c r="AL28" s="53"/>
      <c r="AM28" s="9">
        <f>IF($AL$11=1,(AG28+AH28+(LOOKUP(AI28,'Tabla de puntos'!$C$6:$C$16,'Tabla de puntos'!$D$6:$D$16)+LOOKUP(AJ28,'Tabla de puntos'!$C$6:$C$16,'Tabla de puntos'!$D$6:$D$16)+(LOOKUP(AK28,'Tabla de puntos'!$C$6:$C$16,'Tabla de puntos'!$E$6:$E$16))+(LOOKUP(AL28,'Tabla de puntos'!$C$6:$C$16,'Tabla de puntos'!$F$6:$F$16)))),(AG28+AH28+(LOOKUP(AI28,'Tabla de puntos'!$C$21:$C$31,'Tabla de puntos'!$D$21:$D$31)+LOOKUP(AJ28,'Tabla de puntos'!$C$21:$C$31,'Tabla de puntos'!$D$21:$D$31)+(LOOKUP(AK28,'Tabla de puntos'!$C$21:$C$31,'Tabla de puntos'!$E$21:$E$31))+(LOOKUP(AL28,'Tabla de puntos'!$C$21:$C$31,'Tabla de puntos'!$F$21:$F$31)))))</f>
        <v>6</v>
      </c>
      <c r="AN28" s="16"/>
      <c r="AO28" s="15"/>
      <c r="AP28" s="15"/>
      <c r="AQ28" s="15"/>
      <c r="AR28" s="15"/>
      <c r="AS28" s="53"/>
      <c r="AT28" s="9">
        <f>IF($AS$11=1,(AN28+AO28+(LOOKUP(AP28,'Tabla de puntos'!$C$6:$C$16,'Tabla de puntos'!$D$6:$D$16)+LOOKUP(AQ28,'Tabla de puntos'!$C$6:$C$16,'Tabla de puntos'!$D$6:$D$16)+(LOOKUP(AR28,'Tabla de puntos'!$C$6:$C$16,'Tabla de puntos'!$E$6:$E$16))+(LOOKUP(AS28,'Tabla de puntos'!$C$6:$C$16,'Tabla de puntos'!$F$6:$F$16)))),(AN28+AO28+(LOOKUP(AP28,'Tabla de puntos'!$C$21:$C$31,'Tabla de puntos'!$D$21:$D$31)+LOOKUP(AQ28,'Tabla de puntos'!$C$21:$C$31,'Tabla de puntos'!$D$21:$D$31)+(LOOKUP(AR28,'Tabla de puntos'!$C$21:$C$31,'Tabla de puntos'!$E$21:$E$31))+(LOOKUP(AS28,'Tabla de puntos'!$C$21:$C$31,'Tabla de puntos'!$F$21:$F$31)))))</f>
        <v>0</v>
      </c>
      <c r="AU28" s="16"/>
      <c r="AV28" s="15"/>
      <c r="AW28" s="15"/>
      <c r="AX28" s="15"/>
      <c r="AY28" s="15"/>
      <c r="AZ28" s="53"/>
      <c r="BA28" s="53">
        <f>IF($AZ$11=1,(AU28+AV28+(LOOKUP(AW28,'Tabla de puntos'!$C$6:$C$16,'Tabla de puntos'!$D$6:$D$16)+LOOKUP(AX28,'Tabla de puntos'!$C$6:$C$16,'Tabla de puntos'!$D$6:$D$16)+(LOOKUP(AY28,'Tabla de puntos'!$C$6:$C$16,'Tabla de puntos'!$E$6:$E$16))+(LOOKUP(AZ28,'Tabla de puntos'!$C$6:$C$16,'Tabla de puntos'!$F$6:$F$16)))),(AU28+AV28+(LOOKUP(AW28,'Tabla de puntos'!$C$21:$C$31,'Tabla de puntos'!$D$21:$D$31)+LOOKUP(AX28,'Tabla de puntos'!$C$21:$C$31,'Tabla de puntos'!$D$21:$D$31)+(LOOKUP(AY28,'Tabla de puntos'!$C$21:$C$31,'Tabla de puntos'!$E$21:$E$31))+(LOOKUP(AZ28,'Tabla de puntos'!$C$21:$C$31,'Tabla de puntos'!$F$21:$F$31)))))</f>
        <v>0</v>
      </c>
      <c r="BB28" s="16">
        <v>1</v>
      </c>
      <c r="BC28" s="15">
        <v>5</v>
      </c>
      <c r="BD28" s="15">
        <v>4</v>
      </c>
      <c r="BE28" s="15"/>
      <c r="BF28" s="15"/>
      <c r="BG28" s="53"/>
      <c r="BH28" s="53">
        <f>IF($BG$11=1,(BB28+BC28+(LOOKUP(BD28,'Tabla de puntos'!$C$6:$C$16,'Tabla de puntos'!$D$6:$D$16)+LOOKUP(BE28,'Tabla de puntos'!$C$6:$C$16,'Tabla de puntos'!$D$6:$D$16)+(LOOKUP(BF28,'Tabla de puntos'!$C$6:$C$16,'Tabla de puntos'!$E$6:$E$16))+(LOOKUP(BG28,'Tabla de puntos'!$C$6:$C$16,'Tabla de puntos'!$F$6:$F$16)))),(BB28+BC28+(LOOKUP(BD28,'Tabla de puntos'!$C$21:$C$31,'Tabla de puntos'!$D$21:$D$31)+LOOKUP(BE28,'Tabla de puntos'!$C$21:$C$31,'Tabla de puntos'!$D$21:$D$31)+(LOOKUP(BF28,'Tabla de puntos'!$C$21:$C$31,'Tabla de puntos'!$E$21:$E$31))+(LOOKUP(BG28,'Tabla de puntos'!$C$21:$C$31,'Tabla de puntos'!$F$21:$F$31)))))</f>
        <v>15</v>
      </c>
      <c r="BI28" s="52">
        <f t="shared" si="0"/>
        <v>27</v>
      </c>
      <c r="BM28" s="9">
        <v>216</v>
      </c>
      <c r="BN28" s="9" t="s">
        <v>235</v>
      </c>
    </row>
    <row r="29" spans="1:66" x14ac:dyDescent="0.25">
      <c r="B29" s="9">
        <v>17</v>
      </c>
      <c r="C29" s="9">
        <v>234</v>
      </c>
      <c r="D29" s="9" t="s">
        <v>239</v>
      </c>
      <c r="E29" s="13"/>
      <c r="F29" s="15"/>
      <c r="G29" s="16"/>
      <c r="H29" s="15"/>
      <c r="I29" s="15"/>
      <c r="J29" s="53"/>
      <c r="K29" s="2">
        <f>IF($J$11=1,(E29+F29+(LOOKUP(G29,'Tabla de puntos'!$C$6:$C$16,'Tabla de puntos'!$D$6:$D$16)+LOOKUP(H29,'Tabla de puntos'!$C$6:$C$16,'Tabla de puntos'!$D$6:$D$16)+(LOOKUP(I29,'Tabla de puntos'!$C$6:$C$16,'Tabla de puntos'!$E$6:$E$16))+(LOOKUP(J29,'Tabla de puntos'!$C$6:$C$16,'Tabla de puntos'!$F$6:$F$16)))),(E29+F29+(LOOKUP(G29,'Tabla de puntos'!$C$21:$C$31,'Tabla de puntos'!$D$21:$D$31)+LOOKUP(H29,'Tabla de puntos'!$C$21:$C$31,'Tabla de puntos'!$D$21:$D$31)+(LOOKUP(I29,'Tabla de puntos'!$C$21:$C$31,'Tabla de puntos'!$E$21:$E$31))+(LOOKUP(J29,'Tabla de puntos'!$C$21:$C$31,'Tabla de puntos'!$F$21:$F$31)))))</f>
        <v>0</v>
      </c>
      <c r="L29" s="13"/>
      <c r="M29" s="15"/>
      <c r="N29" s="15"/>
      <c r="O29" s="15"/>
      <c r="P29" s="15"/>
      <c r="Q29" s="53"/>
      <c r="R29" s="9">
        <f>IF($Q$11=1,(L29+M29+(LOOKUP(N29,'Tabla de puntos'!$C$6:$C$16,'Tabla de puntos'!$D$6:$D$16)+LOOKUP(O29,'Tabla de puntos'!$C$6:$C$16,'Tabla de puntos'!$D$6:$D$16)+(LOOKUP(P29,'Tabla de puntos'!$C$6:$C$16,'Tabla de puntos'!$E$6:$E$16))+(LOOKUP(Q29,'Tabla de puntos'!$C$6:$C$16,'Tabla de puntos'!$F$6:$F$16)))),(L29+M29+(LOOKUP(N29,'Tabla de puntos'!$C$21:$C$31,'Tabla de puntos'!$D$21:$D$31)+LOOKUP(O29,'Tabla de puntos'!$C$21:$C$31,'Tabla de puntos'!$D$21:$D$31)+(LOOKUP(P29,'Tabla de puntos'!$C$21:$C$31,'Tabla de puntos'!$E$21:$E$31))+(LOOKUP(Q29,'Tabla de puntos'!$C$21:$C$31,'Tabla de puntos'!$F$21:$F$31)))))</f>
        <v>0</v>
      </c>
      <c r="S29" s="13">
        <v>1</v>
      </c>
      <c r="T29" s="15">
        <v>5</v>
      </c>
      <c r="U29" s="15"/>
      <c r="V29" s="15"/>
      <c r="W29" s="15"/>
      <c r="X29" s="53">
        <v>9</v>
      </c>
      <c r="Y29" s="9">
        <f>IF($X$11=1,(S29+T29+(LOOKUP(U29,'Tabla de puntos'!$C$6:$C$16,'Tabla de puntos'!$D$6:$D$16)+LOOKUP(V29,'Tabla de puntos'!$C$6:$C$16,'Tabla de puntos'!$D$6:$D$16)+(LOOKUP(W29,'Tabla de puntos'!$C$6:$C$16,'Tabla de puntos'!$E$6:$E$16))+(LOOKUP(X29,'Tabla de puntos'!$C$6:$C$16,'Tabla de puntos'!$F$6:$F$16)))),(S29+T29+(LOOKUP(U29,'Tabla de puntos'!$C$21:$C$31,'Tabla de puntos'!$D$21:$D$31)+LOOKUP(V29,'Tabla de puntos'!$C$21:$C$31,'Tabla de puntos'!$D$21:$D$31)+(LOOKUP(W29,'Tabla de puntos'!$C$21:$C$31,'Tabla de puntos'!$E$21:$E$31))+(LOOKUP(X29,'Tabla de puntos'!$C$21:$C$31,'Tabla de puntos'!$F$21:$F$31)))))</f>
        <v>8</v>
      </c>
      <c r="Z29" s="16"/>
      <c r="AA29" s="15"/>
      <c r="AB29" s="15"/>
      <c r="AC29" s="15"/>
      <c r="AD29" s="15"/>
      <c r="AE29" s="53"/>
      <c r="AF29" s="9">
        <f>IF($AE$11=1,(Z29+AA29+(LOOKUP(AB29,'Tabla de puntos'!$C$6:$C$16,'Tabla de puntos'!$D$6:$D$16)+LOOKUP(AC29,'Tabla de puntos'!$C$6:$C$16,'Tabla de puntos'!$D$6:$D$16)+(LOOKUP(AD29,'Tabla de puntos'!$C$6:$C$16,'Tabla de puntos'!$E$6:$E$16))+(LOOKUP(AE29,'Tabla de puntos'!$C$6:$C$16,'Tabla de puntos'!$F$6:$F$16)))),(Z29+AA29+(LOOKUP(AB29,'Tabla de puntos'!$C$21:$C$31,'Tabla de puntos'!$D$21:$D$31)+LOOKUP(AC29,'Tabla de puntos'!$C$21:$C$31,'Tabla de puntos'!$D$21:$D$31)+(LOOKUP(AD29,'Tabla de puntos'!$C$21:$C$31,'Tabla de puntos'!$E$21:$E$31))+(LOOKUP(AE29,'Tabla de puntos'!$C$21:$C$31,'Tabla de puntos'!$F$21:$F$31)))))</f>
        <v>0</v>
      </c>
      <c r="AG29" s="16"/>
      <c r="AH29" s="15"/>
      <c r="AI29" s="15"/>
      <c r="AJ29" s="15"/>
      <c r="AK29" s="15"/>
      <c r="AL29" s="53"/>
      <c r="AM29" s="9">
        <f>IF($AL$11=1,(AG29+AH29+(LOOKUP(AI29,'Tabla de puntos'!$C$6:$C$16,'Tabla de puntos'!$D$6:$D$16)+LOOKUP(AJ29,'Tabla de puntos'!$C$6:$C$16,'Tabla de puntos'!$D$6:$D$16)+(LOOKUP(AK29,'Tabla de puntos'!$C$6:$C$16,'Tabla de puntos'!$E$6:$E$16))+(LOOKUP(AL29,'Tabla de puntos'!$C$6:$C$16,'Tabla de puntos'!$F$6:$F$16)))),(AG29+AH29+(LOOKUP(AI29,'Tabla de puntos'!$C$21:$C$31,'Tabla de puntos'!$D$21:$D$31)+LOOKUP(AJ29,'Tabla de puntos'!$C$21:$C$31,'Tabla de puntos'!$D$21:$D$31)+(LOOKUP(AK29,'Tabla de puntos'!$C$21:$C$31,'Tabla de puntos'!$E$21:$E$31))+(LOOKUP(AL29,'Tabla de puntos'!$C$21:$C$31,'Tabla de puntos'!$F$21:$F$31)))))</f>
        <v>0</v>
      </c>
      <c r="AN29" s="16">
        <v>1</v>
      </c>
      <c r="AO29" s="15">
        <v>5</v>
      </c>
      <c r="AP29" s="15">
        <v>8</v>
      </c>
      <c r="AQ29" s="15"/>
      <c r="AR29" s="15"/>
      <c r="AS29" s="53"/>
      <c r="AT29" s="9">
        <f>IF($AS$11=1,(AN29+AO29+(LOOKUP(AP29,'Tabla de puntos'!$C$6:$C$16,'Tabla de puntos'!$D$6:$D$16)+LOOKUP(AQ29,'Tabla de puntos'!$C$6:$C$16,'Tabla de puntos'!$D$6:$D$16)+(LOOKUP(AR29,'Tabla de puntos'!$C$6:$C$16,'Tabla de puntos'!$E$6:$E$16))+(LOOKUP(AS29,'Tabla de puntos'!$C$6:$C$16,'Tabla de puntos'!$F$6:$F$16)))),(AN29+AO29+(LOOKUP(AP29,'Tabla de puntos'!$C$21:$C$31,'Tabla de puntos'!$D$21:$D$31)+LOOKUP(AQ29,'Tabla de puntos'!$C$21:$C$31,'Tabla de puntos'!$D$21:$D$31)+(LOOKUP(AR29,'Tabla de puntos'!$C$21:$C$31,'Tabla de puntos'!$E$21:$E$31))+(LOOKUP(AS29,'Tabla de puntos'!$C$21:$C$31,'Tabla de puntos'!$F$21:$F$31)))))</f>
        <v>8</v>
      </c>
      <c r="AU29" s="16">
        <v>1</v>
      </c>
      <c r="AV29" s="15">
        <v>5</v>
      </c>
      <c r="AW29" s="15"/>
      <c r="AX29" s="15"/>
      <c r="AY29" s="15"/>
      <c r="AZ29" s="53"/>
      <c r="BA29" s="53">
        <f>IF($AZ$11=1,(AU29+AV29+(LOOKUP(AW29,'Tabla de puntos'!$C$6:$C$16,'Tabla de puntos'!$D$6:$D$16)+LOOKUP(AX29,'Tabla de puntos'!$C$6:$C$16,'Tabla de puntos'!$D$6:$D$16)+(LOOKUP(AY29,'Tabla de puntos'!$C$6:$C$16,'Tabla de puntos'!$E$6:$E$16))+(LOOKUP(AZ29,'Tabla de puntos'!$C$6:$C$16,'Tabla de puntos'!$F$6:$F$16)))),(AU29+AV29+(LOOKUP(AW29,'Tabla de puntos'!$C$21:$C$31,'Tabla de puntos'!$D$21:$D$31)+LOOKUP(AX29,'Tabla de puntos'!$C$21:$C$31,'Tabla de puntos'!$D$21:$D$31)+(LOOKUP(AY29,'Tabla de puntos'!$C$21:$C$31,'Tabla de puntos'!$E$21:$E$31))+(LOOKUP(AZ29,'Tabla de puntos'!$C$21:$C$31,'Tabla de puntos'!$F$21:$F$31)))))</f>
        <v>6</v>
      </c>
      <c r="BB29" s="16"/>
      <c r="BC29" s="15"/>
      <c r="BD29" s="15"/>
      <c r="BE29" s="15"/>
      <c r="BF29" s="15"/>
      <c r="BG29" s="53"/>
      <c r="BH29" s="53">
        <f>IF($BG$11=1,(BB29+BC29+(LOOKUP(BD29,'Tabla de puntos'!$C$6:$C$16,'Tabla de puntos'!$D$6:$D$16)+LOOKUP(BE29,'Tabla de puntos'!$C$6:$C$16,'Tabla de puntos'!$D$6:$D$16)+(LOOKUP(BF29,'Tabla de puntos'!$C$6:$C$16,'Tabla de puntos'!$E$6:$E$16))+(LOOKUP(BG29,'Tabla de puntos'!$C$6:$C$16,'Tabla de puntos'!$F$6:$F$16)))),(BB29+BC29+(LOOKUP(BD29,'Tabla de puntos'!$C$21:$C$31,'Tabla de puntos'!$D$21:$D$31)+LOOKUP(BE29,'Tabla de puntos'!$C$21:$C$31,'Tabla de puntos'!$D$21:$D$31)+(LOOKUP(BF29,'Tabla de puntos'!$C$21:$C$31,'Tabla de puntos'!$E$21:$E$31))+(LOOKUP(BG29,'Tabla de puntos'!$C$21:$C$31,'Tabla de puntos'!$F$21:$F$31)))))</f>
        <v>0</v>
      </c>
      <c r="BI29" s="52">
        <f t="shared" si="0"/>
        <v>22</v>
      </c>
      <c r="BM29" s="9">
        <v>217</v>
      </c>
      <c r="BN29" s="9" t="s">
        <v>239</v>
      </c>
    </row>
    <row r="30" spans="1:66" x14ac:dyDescent="0.25">
      <c r="B30" s="9">
        <v>18</v>
      </c>
      <c r="C30" s="9">
        <v>233</v>
      </c>
      <c r="D30" s="9" t="s">
        <v>238</v>
      </c>
      <c r="E30" s="13"/>
      <c r="F30" s="15"/>
      <c r="G30" s="16"/>
      <c r="H30" s="15"/>
      <c r="I30" s="15"/>
      <c r="J30" s="61"/>
      <c r="K30" s="2">
        <f>IF($J$11=1,(E30+F30+(LOOKUP(G30,'Tabla de puntos'!$C$6:$C$16,'Tabla de puntos'!$D$6:$D$16)+LOOKUP(H30,'Tabla de puntos'!$C$6:$C$16,'Tabla de puntos'!$D$6:$D$16)+(LOOKUP(I30,'Tabla de puntos'!$C$6:$C$16,'Tabla de puntos'!$E$6:$E$16))+(LOOKUP(J30,'Tabla de puntos'!$C$6:$C$16,'Tabla de puntos'!$F$6:$F$16)))),(E30+F30+(LOOKUP(G30,'Tabla de puntos'!$C$21:$C$31,'Tabla de puntos'!$D$21:$D$31)+LOOKUP(H30,'Tabla de puntos'!$C$21:$C$31,'Tabla de puntos'!$D$21:$D$31)+(LOOKUP(I30,'Tabla de puntos'!$C$21:$C$31,'Tabla de puntos'!$E$21:$E$31))+(LOOKUP(J30,'Tabla de puntos'!$C$21:$C$31,'Tabla de puntos'!$F$21:$F$31)))))</f>
        <v>0</v>
      </c>
      <c r="L30" s="13"/>
      <c r="M30" s="15"/>
      <c r="N30" s="15"/>
      <c r="O30" s="15"/>
      <c r="P30" s="15"/>
      <c r="Q30" s="61"/>
      <c r="R30" s="9">
        <f>IF($Q$11=1,(L30+M30+(LOOKUP(N30,'Tabla de puntos'!$C$6:$C$16,'Tabla de puntos'!$D$6:$D$16)+LOOKUP(O30,'Tabla de puntos'!$C$6:$C$16,'Tabla de puntos'!$D$6:$D$16)+(LOOKUP(P30,'Tabla de puntos'!$C$6:$C$16,'Tabla de puntos'!$E$6:$E$16))+(LOOKUP(Q30,'Tabla de puntos'!$C$6:$C$16,'Tabla de puntos'!$F$6:$F$16)))),(L30+M30+(LOOKUP(N30,'Tabla de puntos'!$C$21:$C$31,'Tabla de puntos'!$D$21:$D$31)+LOOKUP(O30,'Tabla de puntos'!$C$21:$C$31,'Tabla de puntos'!$D$21:$D$31)+(LOOKUP(P30,'Tabla de puntos'!$C$21:$C$31,'Tabla de puntos'!$E$21:$E$31))+(LOOKUP(Q30,'Tabla de puntos'!$C$21:$C$31,'Tabla de puntos'!$F$21:$F$31)))))</f>
        <v>0</v>
      </c>
      <c r="S30" s="13">
        <v>1</v>
      </c>
      <c r="T30" s="15">
        <v>5</v>
      </c>
      <c r="U30" s="15"/>
      <c r="V30" s="15"/>
      <c r="W30" s="15"/>
      <c r="X30" s="61"/>
      <c r="Y30" s="9">
        <f>IF($X$11=1,(S30+T30+(LOOKUP(U30,'Tabla de puntos'!$C$6:$C$16,'Tabla de puntos'!$D$6:$D$16)+LOOKUP(V30,'Tabla de puntos'!$C$6:$C$16,'Tabla de puntos'!$D$6:$D$16)+(LOOKUP(W30,'Tabla de puntos'!$C$6:$C$16,'Tabla de puntos'!$E$6:$E$16))+(LOOKUP(X30,'Tabla de puntos'!$C$6:$C$16,'Tabla de puntos'!$F$6:$F$16)))),(S30+T30+(LOOKUP(U30,'Tabla de puntos'!$C$21:$C$31,'Tabla de puntos'!$D$21:$D$31)+LOOKUP(V30,'Tabla de puntos'!$C$21:$C$31,'Tabla de puntos'!$D$21:$D$31)+(LOOKUP(W30,'Tabla de puntos'!$C$21:$C$31,'Tabla de puntos'!$E$21:$E$31))+(LOOKUP(X30,'Tabla de puntos'!$C$21:$C$31,'Tabla de puntos'!$F$21:$F$31)))))</f>
        <v>6</v>
      </c>
      <c r="Z30" s="16"/>
      <c r="AA30" s="15"/>
      <c r="AB30" s="15"/>
      <c r="AC30" s="15"/>
      <c r="AD30" s="15"/>
      <c r="AE30" s="61"/>
      <c r="AF30" s="9">
        <f>IF($AE$11=1,(Z30+AA30+(LOOKUP(AB30,'Tabla de puntos'!$C$6:$C$16,'Tabla de puntos'!$D$6:$D$16)+LOOKUP(AC30,'Tabla de puntos'!$C$6:$C$16,'Tabla de puntos'!$D$6:$D$16)+(LOOKUP(AD30,'Tabla de puntos'!$C$6:$C$16,'Tabla de puntos'!$E$6:$E$16))+(LOOKUP(AE30,'Tabla de puntos'!$C$6:$C$16,'Tabla de puntos'!$F$6:$F$16)))),(Z30+AA30+(LOOKUP(AB30,'Tabla de puntos'!$C$21:$C$31,'Tabla de puntos'!$D$21:$D$31)+LOOKUP(AC30,'Tabla de puntos'!$C$21:$C$31,'Tabla de puntos'!$D$21:$D$31)+(LOOKUP(AD30,'Tabla de puntos'!$C$21:$C$31,'Tabla de puntos'!$E$21:$E$31))+(LOOKUP(AE30,'Tabla de puntos'!$C$21:$C$31,'Tabla de puntos'!$F$21:$F$31)))))</f>
        <v>0</v>
      </c>
      <c r="AG30" s="16"/>
      <c r="AH30" s="15"/>
      <c r="AI30" s="15"/>
      <c r="AJ30" s="15"/>
      <c r="AK30" s="15"/>
      <c r="AL30" s="61"/>
      <c r="AM30" s="9">
        <f>IF($AL$11=1,(AG30+AH30+(LOOKUP(AI30,'Tabla de puntos'!$C$6:$C$16,'Tabla de puntos'!$D$6:$D$16)+LOOKUP(AJ30,'Tabla de puntos'!$C$6:$C$16,'Tabla de puntos'!$D$6:$D$16)+(LOOKUP(AK30,'Tabla de puntos'!$C$6:$C$16,'Tabla de puntos'!$E$6:$E$16))+(LOOKUP(AL30,'Tabla de puntos'!$C$6:$C$16,'Tabla de puntos'!$F$6:$F$16)))),(AG30+AH30+(LOOKUP(AI30,'Tabla de puntos'!$C$21:$C$31,'Tabla de puntos'!$D$21:$D$31)+LOOKUP(AJ30,'Tabla de puntos'!$C$21:$C$31,'Tabla de puntos'!$D$21:$D$31)+(LOOKUP(AK30,'Tabla de puntos'!$C$21:$C$31,'Tabla de puntos'!$E$21:$E$31))+(LOOKUP(AL30,'Tabla de puntos'!$C$21:$C$31,'Tabla de puntos'!$F$21:$F$31)))))</f>
        <v>0</v>
      </c>
      <c r="AN30" s="16">
        <v>1</v>
      </c>
      <c r="AO30" s="15">
        <v>5</v>
      </c>
      <c r="AP30" s="15">
        <v>7</v>
      </c>
      <c r="AQ30" s="15"/>
      <c r="AR30" s="15"/>
      <c r="AS30" s="61"/>
      <c r="AT30" s="9">
        <f>IF($AS$11=1,(AN30+AO30+(LOOKUP(AP30,'Tabla de puntos'!$C$6:$C$16,'Tabla de puntos'!$D$6:$D$16)+LOOKUP(AQ30,'Tabla de puntos'!$C$6:$C$16,'Tabla de puntos'!$D$6:$D$16)+(LOOKUP(AR30,'Tabla de puntos'!$C$6:$C$16,'Tabla de puntos'!$E$6:$E$16))+(LOOKUP(AS30,'Tabla de puntos'!$C$6:$C$16,'Tabla de puntos'!$F$6:$F$16)))),(AN30+AO30+(LOOKUP(AP30,'Tabla de puntos'!$C$21:$C$31,'Tabla de puntos'!$D$21:$D$31)+LOOKUP(AQ30,'Tabla de puntos'!$C$21:$C$31,'Tabla de puntos'!$D$21:$D$31)+(LOOKUP(AR30,'Tabla de puntos'!$C$21:$C$31,'Tabla de puntos'!$E$21:$E$31))+(LOOKUP(AS30,'Tabla de puntos'!$C$21:$C$31,'Tabla de puntos'!$F$21:$F$31)))))</f>
        <v>9</v>
      </c>
      <c r="AU30" s="16">
        <v>1</v>
      </c>
      <c r="AV30" s="15">
        <v>5</v>
      </c>
      <c r="AW30" s="15"/>
      <c r="AX30" s="15"/>
      <c r="AY30" s="15"/>
      <c r="AZ30" s="61"/>
      <c r="BA30" s="61">
        <f>IF($AZ$11=1,(AU30+AV30+(LOOKUP(AW30,'Tabla de puntos'!$C$6:$C$16,'Tabla de puntos'!$D$6:$D$16)+LOOKUP(AX30,'Tabla de puntos'!$C$6:$C$16,'Tabla de puntos'!$D$6:$D$16)+(LOOKUP(AY30,'Tabla de puntos'!$C$6:$C$16,'Tabla de puntos'!$E$6:$E$16))+(LOOKUP(AZ30,'Tabla de puntos'!$C$6:$C$16,'Tabla de puntos'!$F$6:$F$16)))),(AU30+AV30+(LOOKUP(AW30,'Tabla de puntos'!$C$21:$C$31,'Tabla de puntos'!$D$21:$D$31)+LOOKUP(AX30,'Tabla de puntos'!$C$21:$C$31,'Tabla de puntos'!$D$21:$D$31)+(LOOKUP(AY30,'Tabla de puntos'!$C$21:$C$31,'Tabla de puntos'!$E$21:$E$31))+(LOOKUP(AZ30,'Tabla de puntos'!$C$21:$C$31,'Tabla de puntos'!$F$21:$F$31)))))</f>
        <v>6</v>
      </c>
      <c r="BB30" s="16"/>
      <c r="BC30" s="15"/>
      <c r="BD30" s="15"/>
      <c r="BE30" s="15"/>
      <c r="BF30" s="15"/>
      <c r="BG30" s="61"/>
      <c r="BH30" s="61">
        <f>IF($BG$11=1,(BB30+BC30+(LOOKUP(BD30,'Tabla de puntos'!$C$6:$C$16,'Tabla de puntos'!$D$6:$D$16)+LOOKUP(BE30,'Tabla de puntos'!$C$6:$C$16,'Tabla de puntos'!$D$6:$D$16)+(LOOKUP(BF30,'Tabla de puntos'!$C$6:$C$16,'Tabla de puntos'!$E$6:$E$16))+(LOOKUP(BG30,'Tabla de puntos'!$C$6:$C$16,'Tabla de puntos'!$F$6:$F$16)))),(BB30+BC30+(LOOKUP(BD30,'Tabla de puntos'!$C$21:$C$31,'Tabla de puntos'!$D$21:$D$31)+LOOKUP(BE30,'Tabla de puntos'!$C$21:$C$31,'Tabla de puntos'!$D$21:$D$31)+(LOOKUP(BF30,'Tabla de puntos'!$C$21:$C$31,'Tabla de puntos'!$E$21:$E$31))+(LOOKUP(BG30,'Tabla de puntos'!$C$21:$C$31,'Tabla de puntos'!$F$21:$F$31)))))</f>
        <v>0</v>
      </c>
      <c r="BI30" s="60">
        <f t="shared" si="0"/>
        <v>21</v>
      </c>
      <c r="BM30" s="9">
        <v>218</v>
      </c>
      <c r="BN30" s="9" t="s">
        <v>238</v>
      </c>
    </row>
    <row r="31" spans="1:66" x14ac:dyDescent="0.25">
      <c r="B31" s="9">
        <v>19</v>
      </c>
      <c r="C31" s="9">
        <v>220</v>
      </c>
      <c r="D31" s="9" t="s">
        <v>291</v>
      </c>
      <c r="E31" s="13"/>
      <c r="F31" s="15"/>
      <c r="G31" s="16"/>
      <c r="H31" s="15"/>
      <c r="I31" s="15"/>
      <c r="J31" s="61"/>
      <c r="K31" s="2">
        <f>IF($J$11=1,(E31+F31+(LOOKUP(G31,'Tabla de puntos'!$C$6:$C$16,'Tabla de puntos'!$D$6:$D$16)+LOOKUP(H31,'Tabla de puntos'!$C$6:$C$16,'Tabla de puntos'!$D$6:$D$16)+(LOOKUP(I31,'Tabla de puntos'!$C$6:$C$16,'Tabla de puntos'!$E$6:$E$16))+(LOOKUP(J31,'Tabla de puntos'!$C$6:$C$16,'Tabla de puntos'!$F$6:$F$16)))),(E31+F31+(LOOKUP(G31,'Tabla de puntos'!$C$21:$C$31,'Tabla de puntos'!$D$21:$D$31)+LOOKUP(H31,'Tabla de puntos'!$C$21:$C$31,'Tabla de puntos'!$D$21:$D$31)+(LOOKUP(I31,'Tabla de puntos'!$C$21:$C$31,'Tabla de puntos'!$E$21:$E$31))+(LOOKUP(J31,'Tabla de puntos'!$C$21:$C$31,'Tabla de puntos'!$F$21:$F$31)))))</f>
        <v>0</v>
      </c>
      <c r="L31" s="13"/>
      <c r="M31" s="15"/>
      <c r="N31" s="15"/>
      <c r="O31" s="15"/>
      <c r="P31" s="15"/>
      <c r="Q31" s="61"/>
      <c r="R31" s="9">
        <f>IF($Q$11=1,(L31+M31+(LOOKUP(N31,'Tabla de puntos'!$C$6:$C$16,'Tabla de puntos'!$D$6:$D$16)+LOOKUP(O31,'Tabla de puntos'!$C$6:$C$16,'Tabla de puntos'!$D$6:$D$16)+(LOOKUP(P31,'Tabla de puntos'!$C$6:$C$16,'Tabla de puntos'!$E$6:$E$16))+(LOOKUP(Q31,'Tabla de puntos'!$C$6:$C$16,'Tabla de puntos'!$F$6:$F$16)))),(L31+M31+(LOOKUP(N31,'Tabla de puntos'!$C$21:$C$31,'Tabla de puntos'!$D$21:$D$31)+LOOKUP(O31,'Tabla de puntos'!$C$21:$C$31,'Tabla de puntos'!$D$21:$D$31)+(LOOKUP(P31,'Tabla de puntos'!$C$21:$C$31,'Tabla de puntos'!$E$21:$E$31))+(LOOKUP(Q31,'Tabla de puntos'!$C$21:$C$31,'Tabla de puntos'!$F$21:$F$31)))))</f>
        <v>0</v>
      </c>
      <c r="S31" s="13"/>
      <c r="T31" s="15"/>
      <c r="U31" s="15"/>
      <c r="V31" s="15"/>
      <c r="W31" s="15"/>
      <c r="X31" s="61"/>
      <c r="Y31" s="9">
        <f>IF($X$11=1,(S31+T31+(LOOKUP(U31,'Tabla de puntos'!$C$6:$C$16,'Tabla de puntos'!$D$6:$D$16)+LOOKUP(V31,'Tabla de puntos'!$C$6:$C$16,'Tabla de puntos'!$D$6:$D$16)+(LOOKUP(W31,'Tabla de puntos'!$C$6:$C$16,'Tabla de puntos'!$E$6:$E$16))+(LOOKUP(X31,'Tabla de puntos'!$C$6:$C$16,'Tabla de puntos'!$F$6:$F$16)))),(S31+T31+(LOOKUP(U31,'Tabla de puntos'!$C$21:$C$31,'Tabla de puntos'!$D$21:$D$31)+LOOKUP(V31,'Tabla de puntos'!$C$21:$C$31,'Tabla de puntos'!$D$21:$D$31)+(LOOKUP(W31,'Tabla de puntos'!$C$21:$C$31,'Tabla de puntos'!$E$21:$E$31))+(LOOKUP(X31,'Tabla de puntos'!$C$21:$C$31,'Tabla de puntos'!$F$21:$F$31)))))</f>
        <v>0</v>
      </c>
      <c r="Z31" s="16">
        <v>1</v>
      </c>
      <c r="AA31" s="15">
        <v>5</v>
      </c>
      <c r="AB31" s="15"/>
      <c r="AC31" s="15"/>
      <c r="AD31" s="15"/>
      <c r="AE31" s="61"/>
      <c r="AF31" s="9">
        <f>IF($AE$11=1,(Z31+AA31+(LOOKUP(AB31,'Tabla de puntos'!$C$6:$C$16,'Tabla de puntos'!$D$6:$D$16)+LOOKUP(AC31,'Tabla de puntos'!$C$6:$C$16,'Tabla de puntos'!$D$6:$D$16)+(LOOKUP(AD31,'Tabla de puntos'!$C$6:$C$16,'Tabla de puntos'!$E$6:$E$16))+(LOOKUP(AE31,'Tabla de puntos'!$C$6:$C$16,'Tabla de puntos'!$F$6:$F$16)))),(Z31+AA31+(LOOKUP(AB31,'Tabla de puntos'!$C$21:$C$31,'Tabla de puntos'!$D$21:$D$31)+LOOKUP(AC31,'Tabla de puntos'!$C$21:$C$31,'Tabla de puntos'!$D$21:$D$31)+(LOOKUP(AD31,'Tabla de puntos'!$C$21:$C$31,'Tabla de puntos'!$E$21:$E$31))+(LOOKUP(AE31,'Tabla de puntos'!$C$21:$C$31,'Tabla de puntos'!$F$21:$F$31)))))</f>
        <v>6</v>
      </c>
      <c r="AG31" s="16"/>
      <c r="AH31" s="15"/>
      <c r="AI31" s="15"/>
      <c r="AJ31" s="15"/>
      <c r="AK31" s="15"/>
      <c r="AL31" s="61"/>
      <c r="AM31" s="9">
        <f>IF($AL$11=1,(AG31+AH31+(LOOKUP(AI31,'Tabla de puntos'!$C$6:$C$16,'Tabla de puntos'!$D$6:$D$16)+LOOKUP(AJ31,'Tabla de puntos'!$C$6:$C$16,'Tabla de puntos'!$D$6:$D$16)+(LOOKUP(AK31,'Tabla de puntos'!$C$6:$C$16,'Tabla de puntos'!$E$6:$E$16))+(LOOKUP(AL31,'Tabla de puntos'!$C$6:$C$16,'Tabla de puntos'!$F$6:$F$16)))),(AG31+AH31+(LOOKUP(AI31,'Tabla de puntos'!$C$21:$C$31,'Tabla de puntos'!$D$21:$D$31)+LOOKUP(AJ31,'Tabla de puntos'!$C$21:$C$31,'Tabla de puntos'!$D$21:$D$31)+(LOOKUP(AK31,'Tabla de puntos'!$C$21:$C$31,'Tabla de puntos'!$E$21:$E$31))+(LOOKUP(AL31,'Tabla de puntos'!$C$21:$C$31,'Tabla de puntos'!$F$21:$F$31)))))</f>
        <v>0</v>
      </c>
      <c r="AN31" s="16"/>
      <c r="AO31" s="15"/>
      <c r="AP31" s="15"/>
      <c r="AQ31" s="15"/>
      <c r="AR31" s="15"/>
      <c r="AS31" s="61"/>
      <c r="AT31" s="9">
        <f>IF($AS$11=1,(AN31+AO31+(LOOKUP(AP31,'Tabla de puntos'!$C$6:$C$16,'Tabla de puntos'!$D$6:$D$16)+LOOKUP(AQ31,'Tabla de puntos'!$C$6:$C$16,'Tabla de puntos'!$D$6:$D$16)+(LOOKUP(AR31,'Tabla de puntos'!$C$6:$C$16,'Tabla de puntos'!$E$6:$E$16))+(LOOKUP(AS31,'Tabla de puntos'!$C$6:$C$16,'Tabla de puntos'!$F$6:$F$16)))),(AN31+AO31+(LOOKUP(AP31,'Tabla de puntos'!$C$21:$C$31,'Tabla de puntos'!$D$21:$D$31)+LOOKUP(AQ31,'Tabla de puntos'!$C$21:$C$31,'Tabla de puntos'!$D$21:$D$31)+(LOOKUP(AR31,'Tabla de puntos'!$C$21:$C$31,'Tabla de puntos'!$E$21:$E$31))+(LOOKUP(AS31,'Tabla de puntos'!$C$21:$C$31,'Tabla de puntos'!$F$21:$F$31)))))</f>
        <v>0</v>
      </c>
      <c r="AU31" s="16"/>
      <c r="AV31" s="15"/>
      <c r="AW31" s="15"/>
      <c r="AX31" s="15"/>
      <c r="AY31" s="15"/>
      <c r="AZ31" s="61"/>
      <c r="BA31" s="61">
        <f>IF($AZ$11=1,(AU31+AV31+(LOOKUP(AW31,'Tabla de puntos'!$C$6:$C$16,'Tabla de puntos'!$D$6:$D$16)+LOOKUP(AX31,'Tabla de puntos'!$C$6:$C$16,'Tabla de puntos'!$D$6:$D$16)+(LOOKUP(AY31,'Tabla de puntos'!$C$6:$C$16,'Tabla de puntos'!$E$6:$E$16))+(LOOKUP(AZ31,'Tabla de puntos'!$C$6:$C$16,'Tabla de puntos'!$F$6:$F$16)))),(AU31+AV31+(LOOKUP(AW31,'Tabla de puntos'!$C$21:$C$31,'Tabla de puntos'!$D$21:$D$31)+LOOKUP(AX31,'Tabla de puntos'!$C$21:$C$31,'Tabla de puntos'!$D$21:$D$31)+(LOOKUP(AY31,'Tabla de puntos'!$C$21:$C$31,'Tabla de puntos'!$E$21:$E$31))+(LOOKUP(AZ31,'Tabla de puntos'!$C$21:$C$31,'Tabla de puntos'!$F$21:$F$31)))))</f>
        <v>0</v>
      </c>
      <c r="BB31" s="16"/>
      <c r="BC31" s="15"/>
      <c r="BD31" s="15"/>
      <c r="BE31" s="15"/>
      <c r="BF31" s="15"/>
      <c r="BG31" s="61"/>
      <c r="BH31" s="61">
        <f>IF($BG$11=1,(BB31+BC31+(LOOKUP(BD31,'Tabla de puntos'!$C$6:$C$16,'Tabla de puntos'!$D$6:$D$16)+LOOKUP(BE31,'Tabla de puntos'!$C$6:$C$16,'Tabla de puntos'!$D$6:$D$16)+(LOOKUP(BF31,'Tabla de puntos'!$C$6:$C$16,'Tabla de puntos'!$E$6:$E$16))+(LOOKUP(BG31,'Tabla de puntos'!$C$6:$C$16,'Tabla de puntos'!$F$6:$F$16)))),(BB31+BC31+(LOOKUP(BD31,'Tabla de puntos'!$C$21:$C$31,'Tabla de puntos'!$D$21:$D$31)+LOOKUP(BE31,'Tabla de puntos'!$C$21:$C$31,'Tabla de puntos'!$D$21:$D$31)+(LOOKUP(BF31,'Tabla de puntos'!$C$21:$C$31,'Tabla de puntos'!$E$21:$E$31))+(LOOKUP(BG31,'Tabla de puntos'!$C$21:$C$31,'Tabla de puntos'!$F$21:$F$31)))))</f>
        <v>0</v>
      </c>
      <c r="BI31" s="60">
        <f t="shared" si="0"/>
        <v>6</v>
      </c>
      <c r="BM31" s="9">
        <v>219</v>
      </c>
      <c r="BN31" s="9" t="s">
        <v>291</v>
      </c>
    </row>
    <row r="32" spans="1:66" x14ac:dyDescent="0.25">
      <c r="B32" s="9">
        <v>20</v>
      </c>
      <c r="C32" s="9">
        <v>212</v>
      </c>
      <c r="D32" s="9" t="s">
        <v>292</v>
      </c>
      <c r="E32" s="13"/>
      <c r="F32" s="15"/>
      <c r="G32" s="16"/>
      <c r="H32" s="15"/>
      <c r="I32" s="15"/>
      <c r="J32" s="64"/>
      <c r="K32" s="2">
        <f>IF($J$11=1,(E32+F32+(LOOKUP(G32,'Tabla de puntos'!$C$6:$C$16,'Tabla de puntos'!$D$6:$D$16)+LOOKUP(H32,'Tabla de puntos'!$C$6:$C$16,'Tabla de puntos'!$D$6:$D$16)+(LOOKUP(I32,'Tabla de puntos'!$C$6:$C$16,'Tabla de puntos'!$E$6:$E$16))+(LOOKUP(J32,'Tabla de puntos'!$C$6:$C$16,'Tabla de puntos'!$F$6:$F$16)))),(E32+F32+(LOOKUP(G32,'Tabla de puntos'!$C$21:$C$31,'Tabla de puntos'!$D$21:$D$31)+LOOKUP(H32,'Tabla de puntos'!$C$21:$C$31,'Tabla de puntos'!$D$21:$D$31)+(LOOKUP(I32,'Tabla de puntos'!$C$21:$C$31,'Tabla de puntos'!$E$21:$E$31))+(LOOKUP(J32,'Tabla de puntos'!$C$21:$C$31,'Tabla de puntos'!$F$21:$F$31)))))</f>
        <v>0</v>
      </c>
      <c r="L32" s="13"/>
      <c r="M32" s="15"/>
      <c r="N32" s="15"/>
      <c r="O32" s="15"/>
      <c r="P32" s="15"/>
      <c r="Q32" s="64"/>
      <c r="R32" s="9">
        <f>IF($Q$11=1,(L32+M32+(LOOKUP(N32,'Tabla de puntos'!$C$6:$C$16,'Tabla de puntos'!$D$6:$D$16)+LOOKUP(O32,'Tabla de puntos'!$C$6:$C$16,'Tabla de puntos'!$D$6:$D$16)+(LOOKUP(P32,'Tabla de puntos'!$C$6:$C$16,'Tabla de puntos'!$E$6:$E$16))+(LOOKUP(Q32,'Tabla de puntos'!$C$6:$C$16,'Tabla de puntos'!$F$6:$F$16)))),(L32+M32+(LOOKUP(N32,'Tabla de puntos'!$C$21:$C$31,'Tabla de puntos'!$D$21:$D$31)+LOOKUP(O32,'Tabla de puntos'!$C$21:$C$31,'Tabla de puntos'!$D$21:$D$31)+(LOOKUP(P32,'Tabla de puntos'!$C$21:$C$31,'Tabla de puntos'!$E$21:$E$31))+(LOOKUP(Q32,'Tabla de puntos'!$C$21:$C$31,'Tabla de puntos'!$F$21:$F$31)))))</f>
        <v>0</v>
      </c>
      <c r="S32" s="13"/>
      <c r="T32" s="15"/>
      <c r="U32" s="15"/>
      <c r="V32" s="15"/>
      <c r="W32" s="15"/>
      <c r="X32" s="64"/>
      <c r="Y32" s="9">
        <f>IF($X$11=1,(S32+T32+(LOOKUP(U32,'Tabla de puntos'!$C$6:$C$16,'Tabla de puntos'!$D$6:$D$16)+LOOKUP(V32,'Tabla de puntos'!$C$6:$C$16,'Tabla de puntos'!$D$6:$D$16)+(LOOKUP(W32,'Tabla de puntos'!$C$6:$C$16,'Tabla de puntos'!$E$6:$E$16))+(LOOKUP(X32,'Tabla de puntos'!$C$6:$C$16,'Tabla de puntos'!$F$6:$F$16)))),(S32+T32+(LOOKUP(U32,'Tabla de puntos'!$C$21:$C$31,'Tabla de puntos'!$D$21:$D$31)+LOOKUP(V32,'Tabla de puntos'!$C$21:$C$31,'Tabla de puntos'!$D$21:$D$31)+(LOOKUP(W32,'Tabla de puntos'!$C$21:$C$31,'Tabla de puntos'!$E$21:$E$31))+(LOOKUP(X32,'Tabla de puntos'!$C$21:$C$31,'Tabla de puntos'!$F$21:$F$31)))))</f>
        <v>0</v>
      </c>
      <c r="Z32" s="16">
        <v>1</v>
      </c>
      <c r="AA32" s="15">
        <v>5</v>
      </c>
      <c r="AB32" s="15"/>
      <c r="AC32" s="15"/>
      <c r="AD32" s="15"/>
      <c r="AE32" s="64"/>
      <c r="AF32" s="9">
        <f>IF($AE$11=1,(Z32+AA32+(LOOKUP(AB32,'Tabla de puntos'!$C$6:$C$16,'Tabla de puntos'!$D$6:$D$16)+LOOKUP(AC32,'Tabla de puntos'!$C$6:$C$16,'Tabla de puntos'!$D$6:$D$16)+(LOOKUP(AD32,'Tabla de puntos'!$C$6:$C$16,'Tabla de puntos'!$E$6:$E$16))+(LOOKUP(AE32,'Tabla de puntos'!$C$6:$C$16,'Tabla de puntos'!$F$6:$F$16)))),(Z32+AA32+(LOOKUP(AB32,'Tabla de puntos'!$C$21:$C$31,'Tabla de puntos'!$D$21:$D$31)+LOOKUP(AC32,'Tabla de puntos'!$C$21:$C$31,'Tabla de puntos'!$D$21:$D$31)+(LOOKUP(AD32,'Tabla de puntos'!$C$21:$C$31,'Tabla de puntos'!$E$21:$E$31))+(LOOKUP(AE32,'Tabla de puntos'!$C$21:$C$31,'Tabla de puntos'!$F$21:$F$31)))))</f>
        <v>6</v>
      </c>
      <c r="AG32" s="16"/>
      <c r="AH32" s="15"/>
      <c r="AI32" s="15"/>
      <c r="AJ32" s="15"/>
      <c r="AK32" s="15"/>
      <c r="AL32" s="64"/>
      <c r="AM32" s="9">
        <f>IF($AL$11=1,(AG32+AH32+(LOOKUP(AI32,'Tabla de puntos'!$C$6:$C$16,'Tabla de puntos'!$D$6:$D$16)+LOOKUP(AJ32,'Tabla de puntos'!$C$6:$C$16,'Tabla de puntos'!$D$6:$D$16)+(LOOKUP(AK32,'Tabla de puntos'!$C$6:$C$16,'Tabla de puntos'!$E$6:$E$16))+(LOOKUP(AL32,'Tabla de puntos'!$C$6:$C$16,'Tabla de puntos'!$F$6:$F$16)))),(AG32+AH32+(LOOKUP(AI32,'Tabla de puntos'!$C$21:$C$31,'Tabla de puntos'!$D$21:$D$31)+LOOKUP(AJ32,'Tabla de puntos'!$C$21:$C$31,'Tabla de puntos'!$D$21:$D$31)+(LOOKUP(AK32,'Tabla de puntos'!$C$21:$C$31,'Tabla de puntos'!$E$21:$E$31))+(LOOKUP(AL32,'Tabla de puntos'!$C$21:$C$31,'Tabla de puntos'!$F$21:$F$31)))))</f>
        <v>0</v>
      </c>
      <c r="AN32" s="16"/>
      <c r="AO32" s="15"/>
      <c r="AP32" s="15"/>
      <c r="AQ32" s="15"/>
      <c r="AR32" s="15"/>
      <c r="AS32" s="64"/>
      <c r="AT32" s="9">
        <f>IF($AS$11=1,(AN32+AO32+(LOOKUP(AP32,'Tabla de puntos'!$C$6:$C$16,'Tabla de puntos'!$D$6:$D$16)+LOOKUP(AQ32,'Tabla de puntos'!$C$6:$C$16,'Tabla de puntos'!$D$6:$D$16)+(LOOKUP(AR32,'Tabla de puntos'!$C$6:$C$16,'Tabla de puntos'!$E$6:$E$16))+(LOOKUP(AS32,'Tabla de puntos'!$C$6:$C$16,'Tabla de puntos'!$F$6:$F$16)))),(AN32+AO32+(LOOKUP(AP32,'Tabla de puntos'!$C$21:$C$31,'Tabla de puntos'!$D$21:$D$31)+LOOKUP(AQ32,'Tabla de puntos'!$C$21:$C$31,'Tabla de puntos'!$D$21:$D$31)+(LOOKUP(AR32,'Tabla de puntos'!$C$21:$C$31,'Tabla de puntos'!$E$21:$E$31))+(LOOKUP(AS32,'Tabla de puntos'!$C$21:$C$31,'Tabla de puntos'!$F$21:$F$31)))))</f>
        <v>0</v>
      </c>
      <c r="AU32" s="16"/>
      <c r="AV32" s="15"/>
      <c r="AW32" s="15"/>
      <c r="AX32" s="15"/>
      <c r="AY32" s="15"/>
      <c r="AZ32" s="64"/>
      <c r="BA32" s="64">
        <f>IF($AZ$11=1,(AU32+AV32+(LOOKUP(AW32,'Tabla de puntos'!$C$6:$C$16,'Tabla de puntos'!$D$6:$D$16)+LOOKUP(AX32,'Tabla de puntos'!$C$6:$C$16,'Tabla de puntos'!$D$6:$D$16)+(LOOKUP(AY32,'Tabla de puntos'!$C$6:$C$16,'Tabla de puntos'!$E$6:$E$16))+(LOOKUP(AZ32,'Tabla de puntos'!$C$6:$C$16,'Tabla de puntos'!$F$6:$F$16)))),(AU32+AV32+(LOOKUP(AW32,'Tabla de puntos'!$C$21:$C$31,'Tabla de puntos'!$D$21:$D$31)+LOOKUP(AX32,'Tabla de puntos'!$C$21:$C$31,'Tabla de puntos'!$D$21:$D$31)+(LOOKUP(AY32,'Tabla de puntos'!$C$21:$C$31,'Tabla de puntos'!$E$21:$E$31))+(LOOKUP(AZ32,'Tabla de puntos'!$C$21:$C$31,'Tabla de puntos'!$F$21:$F$31)))))</f>
        <v>0</v>
      </c>
      <c r="BB32" s="16"/>
      <c r="BC32" s="15"/>
      <c r="BD32" s="15"/>
      <c r="BE32" s="15"/>
      <c r="BF32" s="15"/>
      <c r="BG32" s="64"/>
      <c r="BH32" s="64">
        <f>IF($BG$11=1,(BB32+BC32+(LOOKUP(BD32,'Tabla de puntos'!$C$6:$C$16,'Tabla de puntos'!$D$6:$D$16)+LOOKUP(BE32,'Tabla de puntos'!$C$6:$C$16,'Tabla de puntos'!$D$6:$D$16)+(LOOKUP(BF32,'Tabla de puntos'!$C$6:$C$16,'Tabla de puntos'!$E$6:$E$16))+(LOOKUP(BG32,'Tabla de puntos'!$C$6:$C$16,'Tabla de puntos'!$F$6:$F$16)))),(BB32+BC32+(LOOKUP(BD32,'Tabla de puntos'!$C$21:$C$31,'Tabla de puntos'!$D$21:$D$31)+LOOKUP(BE32,'Tabla de puntos'!$C$21:$C$31,'Tabla de puntos'!$D$21:$D$31)+(LOOKUP(BF32,'Tabla de puntos'!$C$21:$C$31,'Tabla de puntos'!$E$21:$E$31))+(LOOKUP(BG32,'Tabla de puntos'!$C$21:$C$31,'Tabla de puntos'!$F$21:$F$31)))))</f>
        <v>0</v>
      </c>
      <c r="BI32" s="63">
        <f t="shared" si="0"/>
        <v>6</v>
      </c>
      <c r="BM32" s="9">
        <v>220</v>
      </c>
      <c r="BN32" s="9" t="s">
        <v>292</v>
      </c>
    </row>
    <row r="33" spans="2:66" x14ac:dyDescent="0.25">
      <c r="B33" s="9">
        <v>21</v>
      </c>
      <c r="C33" s="9">
        <v>238</v>
      </c>
      <c r="D33" s="9" t="s">
        <v>436</v>
      </c>
      <c r="E33" s="13"/>
      <c r="F33" s="15"/>
      <c r="G33" s="16"/>
      <c r="H33" s="15"/>
      <c r="I33" s="15"/>
      <c r="J33" s="71"/>
      <c r="K33" s="2">
        <f>IF($J$11=1,(E33+F33+(LOOKUP(G33,'Tabla de puntos'!$C$6:$C$16,'Tabla de puntos'!$D$6:$D$16)+LOOKUP(H33,'Tabla de puntos'!$C$6:$C$16,'Tabla de puntos'!$D$6:$D$16)+(LOOKUP(I33,'Tabla de puntos'!$C$6:$C$16,'Tabla de puntos'!$E$6:$E$16))+(LOOKUP(J33,'Tabla de puntos'!$C$6:$C$16,'Tabla de puntos'!$F$6:$F$16)))),(E33+F33+(LOOKUP(G33,'Tabla de puntos'!$C$21:$C$31,'Tabla de puntos'!$D$21:$D$31)+LOOKUP(H33,'Tabla de puntos'!$C$21:$C$31,'Tabla de puntos'!$D$21:$D$31)+(LOOKUP(I33,'Tabla de puntos'!$C$21:$C$31,'Tabla de puntos'!$E$21:$E$31))+(LOOKUP(J33,'Tabla de puntos'!$C$21:$C$31,'Tabla de puntos'!$F$21:$F$31)))))</f>
        <v>0</v>
      </c>
      <c r="L33" s="13"/>
      <c r="M33" s="15"/>
      <c r="N33" s="15"/>
      <c r="O33" s="15"/>
      <c r="P33" s="15"/>
      <c r="Q33" s="71"/>
      <c r="R33" s="9">
        <f>IF($Q$11=1,(L33+M33+(LOOKUP(N33,'Tabla de puntos'!$C$6:$C$16,'Tabla de puntos'!$D$6:$D$16)+LOOKUP(O33,'Tabla de puntos'!$C$6:$C$16,'Tabla de puntos'!$D$6:$D$16)+(LOOKUP(P33,'Tabla de puntos'!$C$6:$C$16,'Tabla de puntos'!$E$6:$E$16))+(LOOKUP(Q33,'Tabla de puntos'!$C$6:$C$16,'Tabla de puntos'!$F$6:$F$16)))),(L33+M33+(LOOKUP(N33,'Tabla de puntos'!$C$21:$C$31,'Tabla de puntos'!$D$21:$D$31)+LOOKUP(O33,'Tabla de puntos'!$C$21:$C$31,'Tabla de puntos'!$D$21:$D$31)+(LOOKUP(P33,'Tabla de puntos'!$C$21:$C$31,'Tabla de puntos'!$E$21:$E$31))+(LOOKUP(Q33,'Tabla de puntos'!$C$21:$C$31,'Tabla de puntos'!$F$21:$F$31)))))</f>
        <v>0</v>
      </c>
      <c r="S33" s="13"/>
      <c r="T33" s="15"/>
      <c r="U33" s="15"/>
      <c r="V33" s="15"/>
      <c r="W33" s="15"/>
      <c r="X33" s="71"/>
      <c r="Y33" s="9">
        <f>IF($X$11=1,(S33+T33+(LOOKUP(U33,'Tabla de puntos'!$C$6:$C$16,'Tabla de puntos'!$D$6:$D$16)+LOOKUP(V33,'Tabla de puntos'!$C$6:$C$16,'Tabla de puntos'!$D$6:$D$16)+(LOOKUP(W33,'Tabla de puntos'!$C$6:$C$16,'Tabla de puntos'!$E$6:$E$16))+(LOOKUP(X33,'Tabla de puntos'!$C$6:$C$16,'Tabla de puntos'!$F$6:$F$16)))),(S33+T33+(LOOKUP(U33,'Tabla de puntos'!$C$21:$C$31,'Tabla de puntos'!$D$21:$D$31)+LOOKUP(V33,'Tabla de puntos'!$C$21:$C$31,'Tabla de puntos'!$D$21:$D$31)+(LOOKUP(W33,'Tabla de puntos'!$C$21:$C$31,'Tabla de puntos'!$E$21:$E$31))+(LOOKUP(X33,'Tabla de puntos'!$C$21:$C$31,'Tabla de puntos'!$F$21:$F$31)))))</f>
        <v>0</v>
      </c>
      <c r="Z33" s="16"/>
      <c r="AA33" s="15"/>
      <c r="AB33" s="15"/>
      <c r="AC33" s="15"/>
      <c r="AD33" s="15"/>
      <c r="AE33" s="71"/>
      <c r="AF33" s="9">
        <f>IF($AE$11=1,(Z33+AA33+(LOOKUP(AB33,'Tabla de puntos'!$C$6:$C$16,'Tabla de puntos'!$D$6:$D$16)+LOOKUP(AC33,'Tabla de puntos'!$C$6:$C$16,'Tabla de puntos'!$D$6:$D$16)+(LOOKUP(AD33,'Tabla de puntos'!$C$6:$C$16,'Tabla de puntos'!$E$6:$E$16))+(LOOKUP(AE33,'Tabla de puntos'!$C$6:$C$16,'Tabla de puntos'!$F$6:$F$16)))),(Z33+AA33+(LOOKUP(AB33,'Tabla de puntos'!$C$21:$C$31,'Tabla de puntos'!$D$21:$D$31)+LOOKUP(AC33,'Tabla de puntos'!$C$21:$C$31,'Tabla de puntos'!$D$21:$D$31)+(LOOKUP(AD33,'Tabla de puntos'!$C$21:$C$31,'Tabla de puntos'!$E$21:$E$31))+(LOOKUP(AE33,'Tabla de puntos'!$C$21:$C$31,'Tabla de puntos'!$F$21:$F$31)))))</f>
        <v>0</v>
      </c>
      <c r="AG33" s="16"/>
      <c r="AH33" s="15"/>
      <c r="AI33" s="15"/>
      <c r="AJ33" s="15"/>
      <c r="AK33" s="15"/>
      <c r="AL33" s="71"/>
      <c r="AM33" s="9">
        <f>IF($AL$11=1,(AG33+AH33+(LOOKUP(AI33,'Tabla de puntos'!$C$6:$C$16,'Tabla de puntos'!$D$6:$D$16)+LOOKUP(AJ33,'Tabla de puntos'!$C$6:$C$16,'Tabla de puntos'!$D$6:$D$16)+(LOOKUP(AK33,'Tabla de puntos'!$C$6:$C$16,'Tabla de puntos'!$E$6:$E$16))+(LOOKUP(AL33,'Tabla de puntos'!$C$6:$C$16,'Tabla de puntos'!$F$6:$F$16)))),(AG33+AH33+(LOOKUP(AI33,'Tabla de puntos'!$C$21:$C$31,'Tabla de puntos'!$D$21:$D$31)+LOOKUP(AJ33,'Tabla de puntos'!$C$21:$C$31,'Tabla de puntos'!$D$21:$D$31)+(LOOKUP(AK33,'Tabla de puntos'!$C$21:$C$31,'Tabla de puntos'!$E$21:$E$31))+(LOOKUP(AL33,'Tabla de puntos'!$C$21:$C$31,'Tabla de puntos'!$F$21:$F$31)))))</f>
        <v>0</v>
      </c>
      <c r="AN33" s="16"/>
      <c r="AO33" s="15"/>
      <c r="AP33" s="15"/>
      <c r="AQ33" s="15"/>
      <c r="AR33" s="15"/>
      <c r="AS33" s="71"/>
      <c r="AT33" s="9">
        <f>IF($AS$11=1,(AN33+AO33+(LOOKUP(AP33,'Tabla de puntos'!$C$6:$C$16,'Tabla de puntos'!$D$6:$D$16)+LOOKUP(AQ33,'Tabla de puntos'!$C$6:$C$16,'Tabla de puntos'!$D$6:$D$16)+(LOOKUP(AR33,'Tabla de puntos'!$C$6:$C$16,'Tabla de puntos'!$E$6:$E$16))+(LOOKUP(AS33,'Tabla de puntos'!$C$6:$C$16,'Tabla de puntos'!$F$6:$F$16)))),(AN33+AO33+(LOOKUP(AP33,'Tabla de puntos'!$C$21:$C$31,'Tabla de puntos'!$D$21:$D$31)+LOOKUP(AQ33,'Tabla de puntos'!$C$21:$C$31,'Tabla de puntos'!$D$21:$D$31)+(LOOKUP(AR33,'Tabla de puntos'!$C$21:$C$31,'Tabla de puntos'!$E$21:$E$31))+(LOOKUP(AS33,'Tabla de puntos'!$C$21:$C$31,'Tabla de puntos'!$F$21:$F$31)))))</f>
        <v>0</v>
      </c>
      <c r="AU33" s="16">
        <v>1</v>
      </c>
      <c r="AV33" s="15">
        <v>5</v>
      </c>
      <c r="AW33" s="15"/>
      <c r="AX33" s="15"/>
      <c r="AY33" s="15"/>
      <c r="AZ33" s="71"/>
      <c r="BA33" s="71">
        <f>IF($AZ$11=1,(AU33+AV33+(LOOKUP(AW33,'Tabla de puntos'!$C$6:$C$16,'Tabla de puntos'!$D$6:$D$16)+LOOKUP(AX33,'Tabla de puntos'!$C$6:$C$16,'Tabla de puntos'!$D$6:$D$16)+(LOOKUP(AY33,'Tabla de puntos'!$C$6:$C$16,'Tabla de puntos'!$E$6:$E$16))+(LOOKUP(AZ33,'Tabla de puntos'!$C$6:$C$16,'Tabla de puntos'!$F$6:$F$16)))),(AU33+AV33+(LOOKUP(AW33,'Tabla de puntos'!$C$21:$C$31,'Tabla de puntos'!$D$21:$D$31)+LOOKUP(AX33,'Tabla de puntos'!$C$21:$C$31,'Tabla de puntos'!$D$21:$D$31)+(LOOKUP(AY33,'Tabla de puntos'!$C$21:$C$31,'Tabla de puntos'!$E$21:$E$31))+(LOOKUP(AZ33,'Tabla de puntos'!$C$21:$C$31,'Tabla de puntos'!$F$21:$F$31)))))</f>
        <v>6</v>
      </c>
      <c r="BB33" s="16"/>
      <c r="BC33" s="15"/>
      <c r="BD33" s="15"/>
      <c r="BE33" s="15"/>
      <c r="BF33" s="15"/>
      <c r="BG33" s="71"/>
      <c r="BH33" s="71">
        <f>IF($BG$11=1,(BB33+BC33+(LOOKUP(BD33,'Tabla de puntos'!$C$6:$C$16,'Tabla de puntos'!$D$6:$D$16)+LOOKUP(BE33,'Tabla de puntos'!$C$6:$C$16,'Tabla de puntos'!$D$6:$D$16)+(LOOKUP(BF33,'Tabla de puntos'!$C$6:$C$16,'Tabla de puntos'!$E$6:$E$16))+(LOOKUP(BG33,'Tabla de puntos'!$C$6:$C$16,'Tabla de puntos'!$F$6:$F$16)))),(BB33+BC33+(LOOKUP(BD33,'Tabla de puntos'!$C$21:$C$31,'Tabla de puntos'!$D$21:$D$31)+LOOKUP(BE33,'Tabla de puntos'!$C$21:$C$31,'Tabla de puntos'!$D$21:$D$31)+(LOOKUP(BF33,'Tabla de puntos'!$C$21:$C$31,'Tabla de puntos'!$E$21:$E$31))+(LOOKUP(BG33,'Tabla de puntos'!$C$21:$C$31,'Tabla de puntos'!$F$21:$F$31)))))</f>
        <v>0</v>
      </c>
      <c r="BI33" s="78">
        <f t="shared" si="0"/>
        <v>6</v>
      </c>
      <c r="BM33" s="9">
        <v>221</v>
      </c>
      <c r="BN33" s="9" t="s">
        <v>436</v>
      </c>
    </row>
    <row r="34" spans="2:66" x14ac:dyDescent="0.25">
      <c r="B34" s="9">
        <v>22</v>
      </c>
      <c r="C34" s="9">
        <v>239</v>
      </c>
      <c r="D34" s="9" t="s">
        <v>87</v>
      </c>
      <c r="E34" s="13"/>
      <c r="F34" s="15"/>
      <c r="G34" s="16"/>
      <c r="H34" s="15"/>
      <c r="I34" s="15"/>
      <c r="J34" s="71"/>
      <c r="K34" s="2">
        <f>IF($J$11=1,(E34+F34+(LOOKUP(G34,'Tabla de puntos'!$C$6:$C$16,'Tabla de puntos'!$D$6:$D$16)+LOOKUP(H34,'Tabla de puntos'!$C$6:$C$16,'Tabla de puntos'!$D$6:$D$16)+(LOOKUP(I34,'Tabla de puntos'!$C$6:$C$16,'Tabla de puntos'!$E$6:$E$16))+(LOOKUP(J34,'Tabla de puntos'!$C$6:$C$16,'Tabla de puntos'!$F$6:$F$16)))),(E34+F34+(LOOKUP(G34,'Tabla de puntos'!$C$21:$C$31,'Tabla de puntos'!$D$21:$D$31)+LOOKUP(H34,'Tabla de puntos'!$C$21:$C$31,'Tabla de puntos'!$D$21:$D$31)+(LOOKUP(I34,'Tabla de puntos'!$C$21:$C$31,'Tabla de puntos'!$E$21:$E$31))+(LOOKUP(J34,'Tabla de puntos'!$C$21:$C$31,'Tabla de puntos'!$F$21:$F$31)))))</f>
        <v>0</v>
      </c>
      <c r="L34" s="13"/>
      <c r="M34" s="15"/>
      <c r="N34" s="15"/>
      <c r="O34" s="15"/>
      <c r="P34" s="15"/>
      <c r="Q34" s="71"/>
      <c r="R34" s="9">
        <f>IF($Q$11=1,(L34+M34+(LOOKUP(N34,'Tabla de puntos'!$C$6:$C$16,'Tabla de puntos'!$D$6:$D$16)+LOOKUP(O34,'Tabla de puntos'!$C$6:$C$16,'Tabla de puntos'!$D$6:$D$16)+(LOOKUP(P34,'Tabla de puntos'!$C$6:$C$16,'Tabla de puntos'!$E$6:$E$16))+(LOOKUP(Q34,'Tabla de puntos'!$C$6:$C$16,'Tabla de puntos'!$F$6:$F$16)))),(L34+M34+(LOOKUP(N34,'Tabla de puntos'!$C$21:$C$31,'Tabla de puntos'!$D$21:$D$31)+LOOKUP(O34,'Tabla de puntos'!$C$21:$C$31,'Tabla de puntos'!$D$21:$D$31)+(LOOKUP(P34,'Tabla de puntos'!$C$21:$C$31,'Tabla de puntos'!$E$21:$E$31))+(LOOKUP(Q34,'Tabla de puntos'!$C$21:$C$31,'Tabla de puntos'!$F$21:$F$31)))))</f>
        <v>0</v>
      </c>
      <c r="S34" s="13"/>
      <c r="T34" s="15"/>
      <c r="U34" s="15"/>
      <c r="V34" s="15"/>
      <c r="W34" s="15"/>
      <c r="X34" s="71"/>
      <c r="Y34" s="9">
        <f>IF($X$11=1,(S34+T34+(LOOKUP(U34,'Tabla de puntos'!$C$6:$C$16,'Tabla de puntos'!$D$6:$D$16)+LOOKUP(V34,'Tabla de puntos'!$C$6:$C$16,'Tabla de puntos'!$D$6:$D$16)+(LOOKUP(W34,'Tabla de puntos'!$C$6:$C$16,'Tabla de puntos'!$E$6:$E$16))+(LOOKUP(X34,'Tabla de puntos'!$C$6:$C$16,'Tabla de puntos'!$F$6:$F$16)))),(S34+T34+(LOOKUP(U34,'Tabla de puntos'!$C$21:$C$31,'Tabla de puntos'!$D$21:$D$31)+LOOKUP(V34,'Tabla de puntos'!$C$21:$C$31,'Tabla de puntos'!$D$21:$D$31)+(LOOKUP(W34,'Tabla de puntos'!$C$21:$C$31,'Tabla de puntos'!$E$21:$E$31))+(LOOKUP(X34,'Tabla de puntos'!$C$21:$C$31,'Tabla de puntos'!$F$21:$F$31)))))</f>
        <v>0</v>
      </c>
      <c r="Z34" s="16"/>
      <c r="AA34" s="15"/>
      <c r="AB34" s="15"/>
      <c r="AC34" s="15"/>
      <c r="AD34" s="15"/>
      <c r="AE34" s="71"/>
      <c r="AF34" s="9">
        <f>IF($AE$11=1,(Z34+AA34+(LOOKUP(AB34,'Tabla de puntos'!$C$6:$C$16,'Tabla de puntos'!$D$6:$D$16)+LOOKUP(AC34,'Tabla de puntos'!$C$6:$C$16,'Tabla de puntos'!$D$6:$D$16)+(LOOKUP(AD34,'Tabla de puntos'!$C$6:$C$16,'Tabla de puntos'!$E$6:$E$16))+(LOOKUP(AE34,'Tabla de puntos'!$C$6:$C$16,'Tabla de puntos'!$F$6:$F$16)))),(Z34+AA34+(LOOKUP(AB34,'Tabla de puntos'!$C$21:$C$31,'Tabla de puntos'!$D$21:$D$31)+LOOKUP(AC34,'Tabla de puntos'!$C$21:$C$31,'Tabla de puntos'!$D$21:$D$31)+(LOOKUP(AD34,'Tabla de puntos'!$C$21:$C$31,'Tabla de puntos'!$E$21:$E$31))+(LOOKUP(AE34,'Tabla de puntos'!$C$21:$C$31,'Tabla de puntos'!$F$21:$F$31)))))</f>
        <v>0</v>
      </c>
      <c r="AG34" s="16"/>
      <c r="AH34" s="15"/>
      <c r="AI34" s="15"/>
      <c r="AJ34" s="15"/>
      <c r="AK34" s="15"/>
      <c r="AL34" s="71"/>
      <c r="AM34" s="9">
        <f>IF($AL$11=1,(AG34+AH34+(LOOKUP(AI34,'Tabla de puntos'!$C$6:$C$16,'Tabla de puntos'!$D$6:$D$16)+LOOKUP(AJ34,'Tabla de puntos'!$C$6:$C$16,'Tabla de puntos'!$D$6:$D$16)+(LOOKUP(AK34,'Tabla de puntos'!$C$6:$C$16,'Tabla de puntos'!$E$6:$E$16))+(LOOKUP(AL34,'Tabla de puntos'!$C$6:$C$16,'Tabla de puntos'!$F$6:$F$16)))),(AG34+AH34+(LOOKUP(AI34,'Tabla de puntos'!$C$21:$C$31,'Tabla de puntos'!$D$21:$D$31)+LOOKUP(AJ34,'Tabla de puntos'!$C$21:$C$31,'Tabla de puntos'!$D$21:$D$31)+(LOOKUP(AK34,'Tabla de puntos'!$C$21:$C$31,'Tabla de puntos'!$E$21:$E$31))+(LOOKUP(AL34,'Tabla de puntos'!$C$21:$C$31,'Tabla de puntos'!$F$21:$F$31)))))</f>
        <v>0</v>
      </c>
      <c r="AN34" s="16"/>
      <c r="AO34" s="15"/>
      <c r="AP34" s="15"/>
      <c r="AQ34" s="15"/>
      <c r="AR34" s="15"/>
      <c r="AS34" s="71"/>
      <c r="AT34" s="9">
        <f>IF($AS$11=1,(AN34+AO34+(LOOKUP(AP34,'Tabla de puntos'!$C$6:$C$16,'Tabla de puntos'!$D$6:$D$16)+LOOKUP(AQ34,'Tabla de puntos'!$C$6:$C$16,'Tabla de puntos'!$D$6:$D$16)+(LOOKUP(AR34,'Tabla de puntos'!$C$6:$C$16,'Tabla de puntos'!$E$6:$E$16))+(LOOKUP(AS34,'Tabla de puntos'!$C$6:$C$16,'Tabla de puntos'!$F$6:$F$16)))),(AN34+AO34+(LOOKUP(AP34,'Tabla de puntos'!$C$21:$C$31,'Tabla de puntos'!$D$21:$D$31)+LOOKUP(AQ34,'Tabla de puntos'!$C$21:$C$31,'Tabla de puntos'!$D$21:$D$31)+(LOOKUP(AR34,'Tabla de puntos'!$C$21:$C$31,'Tabla de puntos'!$E$21:$E$31))+(LOOKUP(AS34,'Tabla de puntos'!$C$21:$C$31,'Tabla de puntos'!$F$21:$F$31)))))</f>
        <v>0</v>
      </c>
      <c r="AU34" s="16">
        <v>1</v>
      </c>
      <c r="AV34" s="15">
        <v>5</v>
      </c>
      <c r="AW34" s="15"/>
      <c r="AX34" s="15"/>
      <c r="AY34" s="15"/>
      <c r="AZ34" s="71"/>
      <c r="BA34" s="71">
        <f>IF($AZ$11=1,(AU34+AV34+(LOOKUP(AW34,'Tabla de puntos'!$C$6:$C$16,'Tabla de puntos'!$D$6:$D$16)+LOOKUP(AX34,'Tabla de puntos'!$C$6:$C$16,'Tabla de puntos'!$D$6:$D$16)+(LOOKUP(AY34,'Tabla de puntos'!$C$6:$C$16,'Tabla de puntos'!$E$6:$E$16))+(LOOKUP(AZ34,'Tabla de puntos'!$C$6:$C$16,'Tabla de puntos'!$F$6:$F$16)))),(AU34+AV34+(LOOKUP(AW34,'Tabla de puntos'!$C$21:$C$31,'Tabla de puntos'!$D$21:$D$31)+LOOKUP(AX34,'Tabla de puntos'!$C$21:$C$31,'Tabla de puntos'!$D$21:$D$31)+(LOOKUP(AY34,'Tabla de puntos'!$C$21:$C$31,'Tabla de puntos'!$E$21:$E$31))+(LOOKUP(AZ34,'Tabla de puntos'!$C$21:$C$31,'Tabla de puntos'!$F$21:$F$31)))))</f>
        <v>6</v>
      </c>
      <c r="BB34" s="16"/>
      <c r="BC34" s="15"/>
      <c r="BD34" s="15"/>
      <c r="BE34" s="15"/>
      <c r="BF34" s="15"/>
      <c r="BG34" s="71"/>
      <c r="BH34" s="71">
        <f>IF($BG$11=1,(BB34+BC34+(LOOKUP(BD34,'Tabla de puntos'!$C$6:$C$16,'Tabla de puntos'!$D$6:$D$16)+LOOKUP(BE34,'Tabla de puntos'!$C$6:$C$16,'Tabla de puntos'!$D$6:$D$16)+(LOOKUP(BF34,'Tabla de puntos'!$C$6:$C$16,'Tabla de puntos'!$E$6:$E$16))+(LOOKUP(BG34,'Tabla de puntos'!$C$6:$C$16,'Tabla de puntos'!$F$6:$F$16)))),(BB34+BC34+(LOOKUP(BD34,'Tabla de puntos'!$C$21:$C$31,'Tabla de puntos'!$D$21:$D$31)+LOOKUP(BE34,'Tabla de puntos'!$C$21:$C$31,'Tabla de puntos'!$D$21:$D$31)+(LOOKUP(BF34,'Tabla de puntos'!$C$21:$C$31,'Tabla de puntos'!$E$21:$E$31))+(LOOKUP(BG34,'Tabla de puntos'!$C$21:$C$31,'Tabla de puntos'!$F$21:$F$31)))))</f>
        <v>0</v>
      </c>
      <c r="BI34" s="78">
        <f t="shared" si="0"/>
        <v>6</v>
      </c>
      <c r="BM34" s="9">
        <v>222</v>
      </c>
      <c r="BN34" s="9" t="s">
        <v>87</v>
      </c>
    </row>
    <row r="35" spans="2:66" x14ac:dyDescent="0.25">
      <c r="B35" s="9">
        <v>23</v>
      </c>
      <c r="C35" s="9">
        <v>206</v>
      </c>
      <c r="D35" s="9" t="s">
        <v>512</v>
      </c>
      <c r="E35" s="13"/>
      <c r="F35" s="15"/>
      <c r="G35" s="16"/>
      <c r="H35" s="15"/>
      <c r="I35" s="15"/>
      <c r="J35" s="71"/>
      <c r="L35" s="13"/>
      <c r="M35" s="15"/>
      <c r="N35" s="15"/>
      <c r="O35" s="15"/>
      <c r="P35" s="15"/>
      <c r="Q35" s="71"/>
      <c r="R35" s="9"/>
      <c r="S35" s="13"/>
      <c r="T35" s="15"/>
      <c r="U35" s="15"/>
      <c r="V35" s="15"/>
      <c r="W35" s="15"/>
      <c r="X35" s="71"/>
      <c r="Y35" s="9"/>
      <c r="Z35" s="16"/>
      <c r="AA35" s="15"/>
      <c r="AB35" s="15"/>
      <c r="AC35" s="15"/>
      <c r="AD35" s="15"/>
      <c r="AE35" s="71"/>
      <c r="AF35" s="9"/>
      <c r="AG35" s="16"/>
      <c r="AH35" s="15"/>
      <c r="AI35" s="15"/>
      <c r="AJ35" s="15"/>
      <c r="AK35" s="15"/>
      <c r="AL35" s="71"/>
      <c r="AM35" s="9"/>
      <c r="AN35" s="16"/>
      <c r="AO35" s="15"/>
      <c r="AP35" s="15"/>
      <c r="AQ35" s="15"/>
      <c r="AR35" s="15"/>
      <c r="AS35" s="71"/>
      <c r="AT35" s="9"/>
      <c r="AU35" s="16"/>
      <c r="AV35" s="15"/>
      <c r="AW35" s="15"/>
      <c r="AX35" s="15"/>
      <c r="AY35" s="15"/>
      <c r="AZ35" s="71"/>
      <c r="BA35" s="71"/>
      <c r="BB35" s="16"/>
      <c r="BC35" s="15"/>
      <c r="BD35" s="15"/>
      <c r="BE35" s="15"/>
      <c r="BF35" s="15"/>
      <c r="BG35" s="71"/>
      <c r="BH35" s="71" t="s">
        <v>271</v>
      </c>
      <c r="BI35" s="84">
        <f>K35+R35+Y35+AF35+AM35+AT35+BA35</f>
        <v>0</v>
      </c>
      <c r="BM35" s="9">
        <v>223</v>
      </c>
      <c r="BN35" s="9" t="s">
        <v>512</v>
      </c>
    </row>
    <row r="36" spans="2:66" x14ac:dyDescent="0.25">
      <c r="B36" s="9">
        <v>24</v>
      </c>
      <c r="C36" s="9">
        <v>219</v>
      </c>
      <c r="D36" s="9" t="s">
        <v>513</v>
      </c>
      <c r="E36" s="13"/>
      <c r="F36" s="15"/>
      <c r="G36" s="16"/>
      <c r="H36" s="15"/>
      <c r="I36" s="15"/>
      <c r="J36" s="71"/>
      <c r="L36" s="13"/>
      <c r="M36" s="15"/>
      <c r="N36" s="15"/>
      <c r="O36" s="15"/>
      <c r="P36" s="15"/>
      <c r="Q36" s="71"/>
      <c r="R36" s="9"/>
      <c r="S36" s="13"/>
      <c r="T36" s="15"/>
      <c r="U36" s="15"/>
      <c r="V36" s="15"/>
      <c r="W36" s="15"/>
      <c r="X36" s="71"/>
      <c r="Y36" s="9"/>
      <c r="Z36" s="16"/>
      <c r="AA36" s="15"/>
      <c r="AB36" s="15"/>
      <c r="AC36" s="15"/>
      <c r="AD36" s="15"/>
      <c r="AE36" s="71"/>
      <c r="AF36" s="9"/>
      <c r="AG36" s="16"/>
      <c r="AH36" s="15"/>
      <c r="AI36" s="15"/>
      <c r="AJ36" s="15"/>
      <c r="AK36" s="15"/>
      <c r="AL36" s="71"/>
      <c r="AM36" s="9"/>
      <c r="AN36" s="16"/>
      <c r="AO36" s="15"/>
      <c r="AP36" s="15"/>
      <c r="AQ36" s="15"/>
      <c r="AR36" s="15"/>
      <c r="AS36" s="71"/>
      <c r="AT36" s="9"/>
      <c r="AU36" s="16"/>
      <c r="AV36" s="15"/>
      <c r="AW36" s="15"/>
      <c r="AX36" s="15"/>
      <c r="AY36" s="15"/>
      <c r="AZ36" s="71"/>
      <c r="BA36" s="71"/>
      <c r="BB36" s="16"/>
      <c r="BC36" s="15"/>
      <c r="BD36" s="15"/>
      <c r="BE36" s="15"/>
      <c r="BF36" s="15"/>
      <c r="BG36" s="71"/>
      <c r="BH36" s="71" t="s">
        <v>271</v>
      </c>
      <c r="BI36" s="84">
        <f>K36+R36+Y36+AF36+AM36+AT36+BA36</f>
        <v>0</v>
      </c>
      <c r="BM36" s="9">
        <v>224</v>
      </c>
      <c r="BN36" s="9" t="s">
        <v>513</v>
      </c>
    </row>
    <row r="37" spans="2:66" x14ac:dyDescent="0.25">
      <c r="B37" s="9">
        <v>25</v>
      </c>
      <c r="C37" s="9">
        <v>243</v>
      </c>
      <c r="D37" s="9" t="s">
        <v>145</v>
      </c>
      <c r="E37" s="13"/>
      <c r="F37" s="15"/>
      <c r="G37" s="16"/>
      <c r="H37" s="15"/>
      <c r="I37" s="15"/>
      <c r="J37" s="71"/>
      <c r="L37" s="13"/>
      <c r="M37" s="15"/>
      <c r="N37" s="15"/>
      <c r="O37" s="15"/>
      <c r="P37" s="15"/>
      <c r="Q37" s="71"/>
      <c r="R37" s="9"/>
      <c r="S37" s="13"/>
      <c r="T37" s="15"/>
      <c r="U37" s="15"/>
      <c r="V37" s="15"/>
      <c r="W37" s="15"/>
      <c r="X37" s="71"/>
      <c r="Y37" s="9"/>
      <c r="Z37" s="16"/>
      <c r="AA37" s="15"/>
      <c r="AB37" s="15"/>
      <c r="AC37" s="15"/>
      <c r="AD37" s="15"/>
      <c r="AE37" s="71"/>
      <c r="AF37" s="9"/>
      <c r="AG37" s="16"/>
      <c r="AH37" s="15"/>
      <c r="AI37" s="15"/>
      <c r="AJ37" s="15"/>
      <c r="AK37" s="15"/>
      <c r="AL37" s="71"/>
      <c r="AM37" s="9"/>
      <c r="AN37" s="16"/>
      <c r="AO37" s="15"/>
      <c r="AP37" s="15"/>
      <c r="AQ37" s="15"/>
      <c r="AR37" s="15"/>
      <c r="AS37" s="71"/>
      <c r="AT37" s="9"/>
      <c r="AU37" s="16"/>
      <c r="AV37" s="15"/>
      <c r="AW37" s="15"/>
      <c r="AX37" s="15"/>
      <c r="AY37" s="15"/>
      <c r="AZ37" s="71"/>
      <c r="BA37" s="71"/>
      <c r="BB37" s="16"/>
      <c r="BC37" s="15"/>
      <c r="BD37" s="15"/>
      <c r="BE37" s="15"/>
      <c r="BF37" s="15"/>
      <c r="BG37" s="71"/>
      <c r="BH37" s="71" t="s">
        <v>271</v>
      </c>
      <c r="BI37" s="84">
        <f>K37+R37+Y37+AF37+AM37+AT37+BA37</f>
        <v>0</v>
      </c>
      <c r="BM37" s="9">
        <v>225</v>
      </c>
      <c r="BN37" s="9" t="s">
        <v>145</v>
      </c>
    </row>
    <row r="39" spans="2:66" ht="15.75" thickBot="1" x14ac:dyDescent="0.3"/>
    <row r="40" spans="2:66" ht="15.75" thickBot="1" x14ac:dyDescent="0.3">
      <c r="B40" s="85" t="s">
        <v>3</v>
      </c>
      <c r="C40" s="85" t="s">
        <v>4</v>
      </c>
      <c r="D40" s="85" t="s">
        <v>38</v>
      </c>
      <c r="E40" s="91" t="s">
        <v>11</v>
      </c>
      <c r="F40" s="90"/>
      <c r="G40" s="90"/>
      <c r="H40" s="90"/>
      <c r="I40" s="92"/>
      <c r="J40" s="6">
        <v>1</v>
      </c>
      <c r="K40" s="93" t="s">
        <v>12</v>
      </c>
      <c r="L40" s="91" t="s">
        <v>52</v>
      </c>
      <c r="M40" s="90"/>
      <c r="N40" s="90"/>
      <c r="O40" s="90"/>
      <c r="P40" s="92"/>
      <c r="Q40" s="6">
        <v>2</v>
      </c>
      <c r="R40" s="85" t="s">
        <v>13</v>
      </c>
      <c r="S40" s="90" t="s">
        <v>212</v>
      </c>
      <c r="T40" s="90"/>
      <c r="U40" s="90"/>
      <c r="V40" s="90"/>
      <c r="W40" s="90"/>
      <c r="X40" s="6">
        <v>1</v>
      </c>
      <c r="Y40" s="85" t="s">
        <v>14</v>
      </c>
      <c r="Z40" s="90" t="s">
        <v>21</v>
      </c>
      <c r="AA40" s="90"/>
      <c r="AB40" s="90"/>
      <c r="AC40" s="90"/>
      <c r="AD40" s="90"/>
      <c r="AE40" s="6">
        <v>1</v>
      </c>
      <c r="AF40" s="85" t="s">
        <v>15</v>
      </c>
      <c r="AG40" s="91" t="s">
        <v>204</v>
      </c>
      <c r="AH40" s="90"/>
      <c r="AI40" s="90"/>
      <c r="AJ40" s="90"/>
      <c r="AK40" s="92"/>
      <c r="AL40" s="6">
        <v>1</v>
      </c>
      <c r="AM40" s="85" t="s">
        <v>16</v>
      </c>
      <c r="AN40" s="91" t="s">
        <v>205</v>
      </c>
      <c r="AO40" s="90"/>
      <c r="AP40" s="90"/>
      <c r="AQ40" s="90"/>
      <c r="AR40" s="92"/>
      <c r="AS40" s="6">
        <v>1</v>
      </c>
      <c r="AT40" s="85" t="s">
        <v>17</v>
      </c>
      <c r="AU40" s="91" t="s">
        <v>293</v>
      </c>
      <c r="AV40" s="90"/>
      <c r="AW40" s="90"/>
      <c r="AX40" s="90"/>
      <c r="AY40" s="90"/>
      <c r="AZ40" s="6">
        <v>1</v>
      </c>
      <c r="BA40" s="87" t="s">
        <v>18</v>
      </c>
      <c r="BB40" s="90" t="s">
        <v>20</v>
      </c>
      <c r="BC40" s="90"/>
      <c r="BD40" s="90"/>
      <c r="BE40" s="90"/>
      <c r="BF40" s="90"/>
      <c r="BG40" s="6">
        <v>2</v>
      </c>
      <c r="BH40" s="87" t="s">
        <v>19</v>
      </c>
      <c r="BI40" s="87" t="s">
        <v>9</v>
      </c>
    </row>
    <row r="41" spans="2:66" ht="15.75" thickBot="1" x14ac:dyDescent="0.3">
      <c r="B41" s="86"/>
      <c r="C41" s="86"/>
      <c r="D41" s="86"/>
      <c r="E41" s="12" t="s">
        <v>5</v>
      </c>
      <c r="F41" s="11" t="s">
        <v>6</v>
      </c>
      <c r="G41" s="14" t="s">
        <v>7</v>
      </c>
      <c r="H41" s="14" t="s">
        <v>8</v>
      </c>
      <c r="I41" s="14" t="s">
        <v>1</v>
      </c>
      <c r="J41" s="3" t="s">
        <v>2</v>
      </c>
      <c r="K41" s="94"/>
      <c r="L41" s="12" t="s">
        <v>5</v>
      </c>
      <c r="M41" s="14" t="s">
        <v>6</v>
      </c>
      <c r="N41" s="14" t="s">
        <v>7</v>
      </c>
      <c r="O41" s="14" t="s">
        <v>8</v>
      </c>
      <c r="P41" s="14" t="s">
        <v>1</v>
      </c>
      <c r="Q41" s="4" t="s">
        <v>2</v>
      </c>
      <c r="R41" s="86"/>
      <c r="S41" s="26" t="s">
        <v>5</v>
      </c>
      <c r="T41" s="27" t="s">
        <v>6</v>
      </c>
      <c r="U41" s="27" t="s">
        <v>7</v>
      </c>
      <c r="V41" s="14" t="s">
        <v>8</v>
      </c>
      <c r="W41" s="14" t="s">
        <v>1</v>
      </c>
      <c r="X41" s="50" t="s">
        <v>2</v>
      </c>
      <c r="Y41" s="89"/>
      <c r="Z41" s="12" t="s">
        <v>5</v>
      </c>
      <c r="AA41" s="14" t="s">
        <v>6</v>
      </c>
      <c r="AB41" s="14" t="s">
        <v>7</v>
      </c>
      <c r="AC41" s="14" t="s">
        <v>8</v>
      </c>
      <c r="AD41" s="14" t="s">
        <v>1</v>
      </c>
      <c r="AE41" s="59" t="s">
        <v>2</v>
      </c>
      <c r="AF41" s="89"/>
      <c r="AG41" s="20" t="s">
        <v>5</v>
      </c>
      <c r="AH41" s="19" t="s">
        <v>6</v>
      </c>
      <c r="AI41" s="19" t="s">
        <v>7</v>
      </c>
      <c r="AJ41" s="19" t="s">
        <v>8</v>
      </c>
      <c r="AK41" s="19" t="s">
        <v>1</v>
      </c>
      <c r="AL41" s="24" t="s">
        <v>2</v>
      </c>
      <c r="AM41" s="89"/>
      <c r="AN41" s="12" t="s">
        <v>5</v>
      </c>
      <c r="AO41" s="14" t="s">
        <v>6</v>
      </c>
      <c r="AP41" s="14" t="s">
        <v>7</v>
      </c>
      <c r="AQ41" s="14" t="s">
        <v>8</v>
      </c>
      <c r="AR41" s="14" t="s">
        <v>1</v>
      </c>
      <c r="AS41" s="68" t="s">
        <v>2</v>
      </c>
      <c r="AT41" s="89"/>
      <c r="AU41" s="12" t="s">
        <v>5</v>
      </c>
      <c r="AV41" s="14" t="s">
        <v>6</v>
      </c>
      <c r="AW41" s="14" t="s">
        <v>7</v>
      </c>
      <c r="AX41" s="14" t="s">
        <v>8</v>
      </c>
      <c r="AY41" s="14" t="s">
        <v>1</v>
      </c>
      <c r="AZ41" s="28" t="s">
        <v>2</v>
      </c>
      <c r="BA41" s="88"/>
      <c r="BB41" s="20" t="s">
        <v>5</v>
      </c>
      <c r="BC41" s="19" t="s">
        <v>6</v>
      </c>
      <c r="BD41" s="19" t="s">
        <v>7</v>
      </c>
      <c r="BE41" s="19" t="s">
        <v>8</v>
      </c>
      <c r="BF41" s="19" t="s">
        <v>1</v>
      </c>
      <c r="BG41" s="24" t="s">
        <v>2</v>
      </c>
      <c r="BH41" s="88"/>
      <c r="BI41" s="88"/>
    </row>
    <row r="42" spans="2:66" x14ac:dyDescent="0.25">
      <c r="B42" s="8">
        <v>1</v>
      </c>
      <c r="C42" s="8"/>
      <c r="D42" s="8" t="s">
        <v>144</v>
      </c>
      <c r="E42" s="17">
        <v>1</v>
      </c>
      <c r="F42" s="18">
        <v>5</v>
      </c>
      <c r="G42" s="16"/>
      <c r="H42" s="15"/>
      <c r="I42" s="15"/>
      <c r="J42" s="10"/>
      <c r="K42" s="2">
        <f>IF($J$40=1,(E42+F42+(LOOKUP(G42,'Tabla de puntos'!$C$6:$C$16,'Tabla de puntos'!$D$6:$D$16)+LOOKUP(H42,'Tabla de puntos'!$C$6:$C$16,'Tabla de puntos'!$D$6:$D$16)+(LOOKUP(I42,'Tabla de puntos'!$C$6:$C$16,'Tabla de puntos'!$E$6:$E$16))+(LOOKUP(J42,'Tabla de puntos'!$C$6:$C$16,'Tabla de puntos'!$F$6:$F$16)))),(E42+F42+(LOOKUP(G42,'Tabla de puntos'!$C$21:$C$31,'Tabla de puntos'!$D$21:$D$31)+LOOKUP(H42,'Tabla de puntos'!$C$21:$C$31,'Tabla de puntos'!$D$21:$D$31)+(LOOKUP(I42,'Tabla de puntos'!$C$21:$C$31,'Tabla de puntos'!$E$21:$E$31))+(LOOKUP(J42,'Tabla de puntos'!$C$21:$C$31,'Tabla de puntos'!$F$21:$F$31)))))</f>
        <v>6</v>
      </c>
      <c r="L42" s="13">
        <v>1</v>
      </c>
      <c r="M42" s="15">
        <v>5</v>
      </c>
      <c r="N42" s="15">
        <v>2</v>
      </c>
      <c r="O42" s="15">
        <v>1</v>
      </c>
      <c r="P42" s="15">
        <v>1</v>
      </c>
      <c r="Q42" s="7">
        <v>2</v>
      </c>
      <c r="R42" s="8">
        <f>IF($Q$40=1,(L42+M42+(LOOKUP(N42,'Tabla de puntos'!$C$6:$C$16,'Tabla de puntos'!$D$6:$D$16)+LOOKUP(O42,'Tabla de puntos'!$C$6:$C$16,'Tabla de puntos'!$D$6:$D$16)+(LOOKUP(P42,'Tabla de puntos'!$C$6:$C$16,'Tabla de puntos'!$E$6:$E$16))+(LOOKUP(Q42,'Tabla de puntos'!$C$6:$C$16,'Tabla de puntos'!$F$6:$F$16)))),(L42+M42+(LOOKUP(N42,'Tabla de puntos'!$C$21:$C$31,'Tabla de puntos'!$D$21:$D$31)+LOOKUP(O42,'Tabla de puntos'!$C$21:$C$31,'Tabla de puntos'!$D$21:$D$31)+(LOOKUP(P42,'Tabla de puntos'!$C$21:$C$31,'Tabla de puntos'!$E$21:$E$31))+(LOOKUP(Q42,'Tabla de puntos'!$C$21:$C$31,'Tabla de puntos'!$F$21:$F$31)))))</f>
        <v>69</v>
      </c>
      <c r="S42" s="13">
        <v>1</v>
      </c>
      <c r="T42" s="15">
        <v>5</v>
      </c>
      <c r="U42" s="15">
        <v>2</v>
      </c>
      <c r="V42" s="15">
        <v>2</v>
      </c>
      <c r="W42" s="15"/>
      <c r="X42" s="53">
        <v>2</v>
      </c>
      <c r="Y42" s="8">
        <f>IF($X$40=1,(S42+T42+(LOOKUP(U42,'Tabla de puntos'!$C$6:$C$16,'Tabla de puntos'!$D$6:$D$16)+LOOKUP(V42,'Tabla de puntos'!$C$6:$C$16,'Tabla de puntos'!$D$6:$D$16)+(LOOKUP(W42,'Tabla de puntos'!$C$6:$C$16,'Tabla de puntos'!$E$6:$E$16))+(LOOKUP(X42,'Tabla de puntos'!$C$6:$C$16,'Tabla de puntos'!$F$6:$F$16)))),(S42+T42+(LOOKUP(U42,'Tabla de puntos'!$C$21:$C$31,'Tabla de puntos'!$D$21:$D$31)+LOOKUP(V42,'Tabla de puntos'!$C$21:$C$31,'Tabla de puntos'!$D$21:$D$31)+(LOOKUP(W42,'Tabla de puntos'!$C$21:$C$31,'Tabla de puntos'!$E$21:$E$31))+(LOOKUP(X42,'Tabla de puntos'!$C$21:$C$31,'Tabla de puntos'!$F$21:$F$31)))))</f>
        <v>42</v>
      </c>
      <c r="Z42" s="16">
        <v>1</v>
      </c>
      <c r="AA42" s="15">
        <v>5</v>
      </c>
      <c r="AB42" s="15">
        <v>4</v>
      </c>
      <c r="AC42" s="15">
        <v>2</v>
      </c>
      <c r="AD42" s="15">
        <v>1</v>
      </c>
      <c r="AE42" s="61">
        <v>2</v>
      </c>
      <c r="AF42" s="8">
        <f>IF($AE$40=1,(Z42+AA42+(LOOKUP(AB42,'Tabla de puntos'!$C$6:$C$16,'Tabla de puntos'!$D$6:$D$16)+LOOKUP(AC42,'Tabla de puntos'!$C$6:$C$16,'Tabla de puntos'!$D$6:$D$16)+(LOOKUP(AD42,'Tabla de puntos'!$C$6:$C$16,'Tabla de puntos'!$E$6:$E$16))+(LOOKUP(AE42,'Tabla de puntos'!$C$6:$C$16,'Tabla de puntos'!$F$6:$F$16)))),(Z42+AA42+(LOOKUP(AB42,'Tabla de puntos'!$C$21:$C$31,'Tabla de puntos'!$D$21:$D$31)+LOOKUP(AC42,'Tabla de puntos'!$C$21:$C$31,'Tabla de puntos'!$D$21:$D$31)+(LOOKUP(AD42,'Tabla de puntos'!$C$21:$C$31,'Tabla de puntos'!$E$21:$E$31))+(LOOKUP(AE42,'Tabla de puntos'!$C$21:$C$31,'Tabla de puntos'!$F$21:$F$31)))))</f>
        <v>42</v>
      </c>
      <c r="AG42" s="22">
        <v>1</v>
      </c>
      <c r="AH42" s="18">
        <v>5</v>
      </c>
      <c r="AI42" s="18"/>
      <c r="AJ42" s="18"/>
      <c r="AK42" s="18"/>
      <c r="AL42" s="10"/>
      <c r="AM42" s="8">
        <f>IF($AL$40=1,(AG42+AH42+(LOOKUP(AI42,'Tabla de puntos'!$C$6:$C$16,'Tabla de puntos'!$D$6:$D$16)+LOOKUP(AJ42,'Tabla de puntos'!$C$6:$C$16,'Tabla de puntos'!$D$6:$D$16)+(LOOKUP(AK42,'Tabla de puntos'!$C$6:$C$16,'Tabla de puntos'!$E$6:$E$16))+(LOOKUP(AL42,'Tabla de puntos'!$C$6:$C$16,'Tabla de puntos'!$F$6:$F$16)))),(AG42+AH42+(LOOKUP(AI42,'Tabla de puntos'!$C$21:$C$31,'Tabla de puntos'!$D$21:$D$31)+LOOKUP(AJ42,'Tabla de puntos'!$C$21:$C$31,'Tabla de puntos'!$D$21:$D$31)+(LOOKUP(AK42,'Tabla de puntos'!$C$21:$C$31,'Tabla de puntos'!$E$21:$E$31))+(LOOKUP(AL42,'Tabla de puntos'!$C$21:$C$31,'Tabla de puntos'!$F$21:$F$31)))))</f>
        <v>6</v>
      </c>
      <c r="AN42" s="16">
        <v>1</v>
      </c>
      <c r="AO42" s="15">
        <v>5</v>
      </c>
      <c r="AP42" s="15">
        <v>5</v>
      </c>
      <c r="AQ42" s="15">
        <v>2</v>
      </c>
      <c r="AR42" s="15">
        <v>2</v>
      </c>
      <c r="AS42" s="71">
        <v>3</v>
      </c>
      <c r="AT42" s="8">
        <f>IF($AS$40=1,(AN42+AO42+(LOOKUP(AP42,'Tabla de puntos'!$C$6:$C$16,'Tabla de puntos'!$D$6:$D$16)+LOOKUP(AQ42,'Tabla de puntos'!$C$6:$C$16,'Tabla de puntos'!$D$6:$D$16)+(LOOKUP(AR42,'Tabla de puntos'!$C$6:$C$16,'Tabla de puntos'!$E$6:$E$16))+(LOOKUP(AS42,'Tabla de puntos'!$C$6:$C$16,'Tabla de puntos'!$F$6:$F$16)))),(AN42+AO42+(LOOKUP(AP42,'Tabla de puntos'!$C$21:$C$31,'Tabla de puntos'!$D$21:$D$31)+LOOKUP(AQ42,'Tabla de puntos'!$C$21:$C$31,'Tabla de puntos'!$D$21:$D$31)+(LOOKUP(AR42,'Tabla de puntos'!$C$21:$C$31,'Tabla de puntos'!$E$21:$E$31))+(LOOKUP(AS42,'Tabla de puntos'!$C$21:$C$31,'Tabla de puntos'!$F$21:$F$31)))))</f>
        <v>37</v>
      </c>
      <c r="AU42" s="16">
        <v>1</v>
      </c>
      <c r="AV42" s="15">
        <v>5</v>
      </c>
      <c r="AW42" s="15">
        <v>3</v>
      </c>
      <c r="AX42" s="15"/>
      <c r="AY42" s="15"/>
      <c r="AZ42" s="71">
        <v>3</v>
      </c>
      <c r="BA42" s="10">
        <f>IF($AZ$40=1,(AU42+AV42+(LOOKUP(AW42,'Tabla de puntos'!$C$6:$C$16,'Tabla de puntos'!$D$6:$D$16)+LOOKUP(AX42,'Tabla de puntos'!$C$6:$C$16,'Tabla de puntos'!$D$6:$D$16)+(LOOKUP(AY42,'Tabla de puntos'!$C$6:$C$16,'Tabla de puntos'!$E$6:$E$16))+(LOOKUP(AZ42,'Tabla de puntos'!$C$6:$C$16,'Tabla de puntos'!$F$6:$F$16)))),(AU42+AV42+(LOOKUP(AW42,'Tabla de puntos'!$C$21:$C$31,'Tabla de puntos'!$D$21:$D$31)+LOOKUP(AX42,'Tabla de puntos'!$C$21:$C$31,'Tabla de puntos'!$D$21:$D$31)+(LOOKUP(AY42,'Tabla de puntos'!$C$21:$C$31,'Tabla de puntos'!$E$21:$E$31))+(LOOKUP(AZ42,'Tabla de puntos'!$C$21:$C$31,'Tabla de puntos'!$F$21:$F$31)))))</f>
        <v>28</v>
      </c>
      <c r="BB42" s="22">
        <v>1</v>
      </c>
      <c r="BC42" s="18">
        <v>5</v>
      </c>
      <c r="BD42" s="18"/>
      <c r="BE42" s="18"/>
      <c r="BF42" s="18"/>
      <c r="BG42" s="10"/>
      <c r="BH42" s="10">
        <f>IF($BG$11=1,(BB42+BC42+(LOOKUP(BD42,'Tabla de puntos'!$C$6:$C$16,'Tabla de puntos'!$D$6:$D$16)+LOOKUP(BE42,'Tabla de puntos'!$C$6:$C$16,'Tabla de puntos'!$D$6:$D$16)+(LOOKUP(BF42,'Tabla de puntos'!$C$6:$C$16,'Tabla de puntos'!$E$6:$E$16))+(LOOKUP(BG42,'Tabla de puntos'!$C$6:$C$16,'Tabla de puntos'!$F$6:$F$16)))),(BB42+BC42+(LOOKUP(BD42,'Tabla de puntos'!$C$21:$C$31,'Tabla de puntos'!$D$21:$D$31)+LOOKUP(BE42,'Tabla de puntos'!$C$21:$C$31,'Tabla de puntos'!$D$21:$D$31)+(LOOKUP(BF42,'Tabla de puntos'!$C$21:$C$31,'Tabla de puntos'!$E$21:$E$31))+(LOOKUP(BG42,'Tabla de puntos'!$C$21:$C$31,'Tabla de puntos'!$F$21:$F$31)))))</f>
        <v>6</v>
      </c>
      <c r="BI42" s="51">
        <f t="shared" ref="BI42:BI71" si="1">K42+R42+Y42+AF42+AM42+AT42+BA42+BH42</f>
        <v>236</v>
      </c>
      <c r="BJ42" s="2">
        <f>BI42-BI43</f>
        <v>37</v>
      </c>
    </row>
    <row r="43" spans="2:66" x14ac:dyDescent="0.25">
      <c r="B43" s="9">
        <v>2</v>
      </c>
      <c r="C43" s="9"/>
      <c r="D43" s="9" t="s">
        <v>520</v>
      </c>
      <c r="E43" s="13"/>
      <c r="F43" s="15"/>
      <c r="G43" s="16"/>
      <c r="H43" s="15"/>
      <c r="I43" s="15"/>
      <c r="J43" s="53"/>
      <c r="K43" s="2">
        <f>IF($J$40=1,(E43+F43+(LOOKUP(G43,'Tabla de puntos'!$C$6:$C$16,'Tabla de puntos'!$D$6:$D$16)+LOOKUP(H43,'Tabla de puntos'!$C$6:$C$16,'Tabla de puntos'!$D$6:$D$16)+(LOOKUP(I43,'Tabla de puntos'!$C$6:$C$16,'Tabla de puntos'!$E$6:$E$16))+(LOOKUP(J43,'Tabla de puntos'!$C$6:$C$16,'Tabla de puntos'!$F$6:$F$16)))),(E43+F43+(LOOKUP(G43,'Tabla de puntos'!$C$21:$C$31,'Tabla de puntos'!$D$21:$D$31)+LOOKUP(H43,'Tabla de puntos'!$C$21:$C$31,'Tabla de puntos'!$D$21:$D$31)+(LOOKUP(I43,'Tabla de puntos'!$C$21:$C$31,'Tabla de puntos'!$E$21:$E$31))+(LOOKUP(J43,'Tabla de puntos'!$C$21:$C$31,'Tabla de puntos'!$F$21:$F$31)))))</f>
        <v>0</v>
      </c>
      <c r="L43" s="13"/>
      <c r="M43" s="15"/>
      <c r="N43" s="15"/>
      <c r="O43" s="15"/>
      <c r="P43" s="15"/>
      <c r="Q43" s="7"/>
      <c r="R43" s="9">
        <f>IF($Q$40=1,(L43+M43+(LOOKUP(N43,'Tabla de puntos'!$C$6:$C$16,'Tabla de puntos'!$D$6:$D$16)+LOOKUP(O43,'Tabla de puntos'!$C$6:$C$16,'Tabla de puntos'!$D$6:$D$16)+(LOOKUP(P43,'Tabla de puntos'!$C$6:$C$16,'Tabla de puntos'!$E$6:$E$16))+(LOOKUP(Q43,'Tabla de puntos'!$C$6:$C$16,'Tabla de puntos'!$F$6:$F$16)))),(L43+M43+(LOOKUP(N43,'Tabla de puntos'!$C$21:$C$31,'Tabla de puntos'!$D$21:$D$31)+LOOKUP(O43,'Tabla de puntos'!$C$21:$C$31,'Tabla de puntos'!$D$21:$D$31)+(LOOKUP(P43,'Tabla de puntos'!$C$21:$C$31,'Tabla de puntos'!$E$21:$E$31))+(LOOKUP(Q43,'Tabla de puntos'!$C$21:$C$31,'Tabla de puntos'!$F$21:$F$31)))))</f>
        <v>0</v>
      </c>
      <c r="S43" s="13"/>
      <c r="T43" s="15"/>
      <c r="U43" s="15"/>
      <c r="V43" s="15"/>
      <c r="W43" s="15"/>
      <c r="X43" s="7"/>
      <c r="Y43" s="9">
        <f>IF($X$40=1,(S43+T43+(LOOKUP(U43,'Tabla de puntos'!$C$6:$C$16,'Tabla de puntos'!$D$6:$D$16)+LOOKUP(V43,'Tabla de puntos'!$C$6:$C$16,'Tabla de puntos'!$D$6:$D$16)+(LOOKUP(W43,'Tabla de puntos'!$C$6:$C$16,'Tabla de puntos'!$E$6:$E$16))+(LOOKUP(X43,'Tabla de puntos'!$C$6:$C$16,'Tabla de puntos'!$F$6:$F$16)))),(S43+T43+(LOOKUP(U43,'Tabla de puntos'!$C$21:$C$31,'Tabla de puntos'!$D$21:$D$31)+LOOKUP(V43,'Tabla de puntos'!$C$21:$C$31,'Tabla de puntos'!$D$21:$D$31)+(LOOKUP(W43,'Tabla de puntos'!$C$21:$C$31,'Tabla de puntos'!$E$21:$E$31))+(LOOKUP(X43,'Tabla de puntos'!$C$21:$C$31,'Tabla de puntos'!$F$21:$F$31)))))</f>
        <v>0</v>
      </c>
      <c r="Z43" s="16"/>
      <c r="AA43" s="15"/>
      <c r="AB43" s="15"/>
      <c r="AC43" s="15"/>
      <c r="AD43" s="15"/>
      <c r="AE43" s="61"/>
      <c r="AF43" s="9">
        <f>IF($AE$40=1,(Z43+AA43+(LOOKUP(AB43,'Tabla de puntos'!$C$6:$C$16,'Tabla de puntos'!$D$6:$D$16)+LOOKUP(AC43,'Tabla de puntos'!$C$6:$C$16,'Tabla de puntos'!$D$6:$D$16)+(LOOKUP(AD43,'Tabla de puntos'!$C$6:$C$16,'Tabla de puntos'!$E$6:$E$16))+(LOOKUP(AE43,'Tabla de puntos'!$C$6:$C$16,'Tabla de puntos'!$F$6:$F$16)))),(Z43+AA43+(LOOKUP(AB43,'Tabla de puntos'!$C$21:$C$31,'Tabla de puntos'!$D$21:$D$31)+LOOKUP(AC43,'Tabla de puntos'!$C$21:$C$31,'Tabla de puntos'!$D$21:$D$31)+(LOOKUP(AD43,'Tabla de puntos'!$C$21:$C$31,'Tabla de puntos'!$E$21:$E$31))+(LOOKUP(AE43,'Tabla de puntos'!$C$21:$C$31,'Tabla de puntos'!$F$21:$F$31)))))</f>
        <v>0</v>
      </c>
      <c r="AG43" s="16">
        <v>1</v>
      </c>
      <c r="AH43" s="15">
        <v>5</v>
      </c>
      <c r="AI43" s="15">
        <v>5</v>
      </c>
      <c r="AJ43" s="15">
        <v>1</v>
      </c>
      <c r="AK43" s="15">
        <v>2</v>
      </c>
      <c r="AL43" s="64">
        <v>2</v>
      </c>
      <c r="AM43" s="9">
        <f>IF($AL$40=1,(AG43+AH43+(LOOKUP(AI43,'Tabla de puntos'!$C$6:$C$16,'Tabla de puntos'!$D$6:$D$16)+LOOKUP(AJ43,'Tabla de puntos'!$C$6:$C$16,'Tabla de puntos'!$D$6:$D$16)+(LOOKUP(AK43,'Tabla de puntos'!$C$6:$C$16,'Tabla de puntos'!$E$6:$E$16))+(LOOKUP(AL43,'Tabla de puntos'!$C$6:$C$16,'Tabla de puntos'!$F$6:$F$16)))),(AG43+AH43+(LOOKUP(AI43,'Tabla de puntos'!$C$21:$C$31,'Tabla de puntos'!$D$21:$D$31)+LOOKUP(AJ43,'Tabla de puntos'!$C$21:$C$31,'Tabla de puntos'!$D$21:$D$31)+(LOOKUP(AK43,'Tabla de puntos'!$C$21:$C$31,'Tabla de puntos'!$E$21:$E$31))+(LOOKUP(AL43,'Tabla de puntos'!$C$21:$C$31,'Tabla de puntos'!$F$21:$F$31)))))</f>
        <v>43</v>
      </c>
      <c r="AN43" s="16">
        <v>1</v>
      </c>
      <c r="AO43" s="15">
        <v>5</v>
      </c>
      <c r="AP43" s="15">
        <v>1</v>
      </c>
      <c r="AQ43" s="15">
        <v>1</v>
      </c>
      <c r="AR43" s="15">
        <v>1</v>
      </c>
      <c r="AS43" s="71">
        <v>1</v>
      </c>
      <c r="AT43" s="9">
        <f>IF($AS$40=1,(AN43+AO43+(LOOKUP(AP43,'Tabla de puntos'!$C$6:$C$16,'Tabla de puntos'!$D$6:$D$16)+LOOKUP(AQ43,'Tabla de puntos'!$C$6:$C$16,'Tabla de puntos'!$D$6:$D$16)+(LOOKUP(AR43,'Tabla de puntos'!$C$6:$C$16,'Tabla de puntos'!$E$6:$E$16))+(LOOKUP(AS43,'Tabla de puntos'!$C$6:$C$16,'Tabla de puntos'!$F$6:$F$16)))),(AN43+AO43+(LOOKUP(AP43,'Tabla de puntos'!$C$21:$C$31,'Tabla de puntos'!$D$21:$D$31)+LOOKUP(AQ43,'Tabla de puntos'!$C$21:$C$31,'Tabla de puntos'!$D$21:$D$31)+(LOOKUP(AR43,'Tabla de puntos'!$C$21:$C$31,'Tabla de puntos'!$E$21:$E$31))+(LOOKUP(AS43,'Tabla de puntos'!$C$21:$C$31,'Tabla de puntos'!$F$21:$F$31)))))</f>
        <v>58</v>
      </c>
      <c r="AU43" s="16">
        <v>1</v>
      </c>
      <c r="AV43" s="15">
        <v>5</v>
      </c>
      <c r="AW43" s="15">
        <v>1</v>
      </c>
      <c r="AX43" s="15"/>
      <c r="AY43" s="15"/>
      <c r="AZ43" s="53">
        <v>1</v>
      </c>
      <c r="BA43" s="53">
        <f>IF($AZ$40=1,(AU43+AV43+(LOOKUP(AW43,'Tabla de puntos'!$C$6:$C$16,'Tabla de puntos'!$D$6:$D$16)+LOOKUP(AX43,'Tabla de puntos'!$C$6:$C$16,'Tabla de puntos'!$D$6:$D$16)+(LOOKUP(AY43,'Tabla de puntos'!$C$6:$C$16,'Tabla de puntos'!$E$6:$E$16))+(LOOKUP(AZ43,'Tabla de puntos'!$C$6:$C$16,'Tabla de puntos'!$F$6:$F$16)))),(AU43+AV43+(LOOKUP(AW43,'Tabla de puntos'!$C$21:$C$31,'Tabla de puntos'!$D$21:$D$31)+LOOKUP(AX43,'Tabla de puntos'!$C$21:$C$31,'Tabla de puntos'!$D$21:$D$31)+(LOOKUP(AY43,'Tabla de puntos'!$C$21:$C$31,'Tabla de puntos'!$E$21:$E$31))+(LOOKUP(AZ43,'Tabla de puntos'!$C$21:$C$31,'Tabla de puntos'!$F$21:$F$31)))))</f>
        <v>43</v>
      </c>
      <c r="BB43" s="16">
        <v>1</v>
      </c>
      <c r="BC43" s="15"/>
      <c r="BD43" s="15">
        <v>6</v>
      </c>
      <c r="BE43" s="15">
        <v>1</v>
      </c>
      <c r="BF43" s="15">
        <v>2</v>
      </c>
      <c r="BG43" s="53">
        <v>2</v>
      </c>
      <c r="BH43" s="53">
        <f>IF($BG$11=1,(BB43+BC43+(LOOKUP(BD43,'Tabla de puntos'!$C$6:$C$16,'Tabla de puntos'!$D$6:$D$16)+LOOKUP(BE43,'Tabla de puntos'!$C$6:$C$16,'Tabla de puntos'!$D$6:$D$16)+(LOOKUP(BF43,'Tabla de puntos'!$C$6:$C$16,'Tabla de puntos'!$E$6:$E$16))+(LOOKUP(BG43,'Tabla de puntos'!$C$6:$C$16,'Tabla de puntos'!$F$6:$F$16)))),(BB43+BC43+(LOOKUP(BD43,'Tabla de puntos'!$C$21:$C$31,'Tabla de puntos'!$D$21:$D$31)+LOOKUP(BE43,'Tabla de puntos'!$C$21:$C$31,'Tabla de puntos'!$D$21:$D$31)+(LOOKUP(BF43,'Tabla de puntos'!$C$21:$C$31,'Tabla de puntos'!$E$21:$E$31))+(LOOKUP(BG43,'Tabla de puntos'!$C$21:$C$31,'Tabla de puntos'!$F$21:$F$31)))))</f>
        <v>55</v>
      </c>
      <c r="BI43" s="52">
        <f t="shared" si="1"/>
        <v>199</v>
      </c>
    </row>
    <row r="44" spans="2:66" x14ac:dyDescent="0.25">
      <c r="B44" s="9">
        <v>3</v>
      </c>
      <c r="C44" s="9"/>
      <c r="D44" s="9" t="s">
        <v>183</v>
      </c>
      <c r="E44" s="13"/>
      <c r="F44" s="15"/>
      <c r="G44" s="16"/>
      <c r="H44" s="15"/>
      <c r="I44" s="15"/>
      <c r="J44" s="7"/>
      <c r="K44" s="2">
        <f>IF($J$40=1,(E44+F44+(LOOKUP(G44,'Tabla de puntos'!$C$6:$C$16,'Tabla de puntos'!$D$6:$D$16)+LOOKUP(H44,'Tabla de puntos'!$C$6:$C$16,'Tabla de puntos'!$D$6:$D$16)+(LOOKUP(I44,'Tabla de puntos'!$C$6:$C$16,'Tabla de puntos'!$E$6:$E$16))+(LOOKUP(J44,'Tabla de puntos'!$C$6:$C$16,'Tabla de puntos'!$F$6:$F$16)))),(E44+F44+(LOOKUP(G44,'Tabla de puntos'!$C$21:$C$31,'Tabla de puntos'!$D$21:$D$31)+LOOKUP(H44,'Tabla de puntos'!$C$21:$C$31,'Tabla de puntos'!$D$21:$D$31)+(LOOKUP(I44,'Tabla de puntos'!$C$21:$C$31,'Tabla de puntos'!$E$21:$E$31))+(LOOKUP(J44,'Tabla de puntos'!$C$21:$C$31,'Tabla de puntos'!$F$21:$F$31)))))</f>
        <v>0</v>
      </c>
      <c r="L44" s="13">
        <v>1</v>
      </c>
      <c r="M44" s="15">
        <v>5</v>
      </c>
      <c r="N44" s="15">
        <v>1</v>
      </c>
      <c r="O44" s="15">
        <v>2</v>
      </c>
      <c r="P44" s="15">
        <v>2</v>
      </c>
      <c r="Q44" s="7">
        <v>1</v>
      </c>
      <c r="R44" s="9">
        <f>IF($Q$40=1,(L44+M44+(LOOKUP(N44,'Tabla de puntos'!$C$6:$C$16,'Tabla de puntos'!$D$6:$D$16)+LOOKUP(O44,'Tabla de puntos'!$C$6:$C$16,'Tabla de puntos'!$D$6:$D$16)+(LOOKUP(P44,'Tabla de puntos'!$C$6:$C$16,'Tabla de puntos'!$E$6:$E$16))+(LOOKUP(Q44,'Tabla de puntos'!$C$6:$C$16,'Tabla de puntos'!$F$6:$F$16)))),(L44+M44+(LOOKUP(N44,'Tabla de puntos'!$C$21:$C$31,'Tabla de puntos'!$D$21:$D$31)+LOOKUP(O44,'Tabla de puntos'!$C$21:$C$31,'Tabla de puntos'!$D$21:$D$31)+(LOOKUP(P44,'Tabla de puntos'!$C$21:$C$31,'Tabla de puntos'!$E$21:$E$31))+(LOOKUP(Q44,'Tabla de puntos'!$C$21:$C$31,'Tabla de puntos'!$F$21:$F$31)))))</f>
        <v>78</v>
      </c>
      <c r="S44" s="13"/>
      <c r="T44" s="15"/>
      <c r="U44" s="15"/>
      <c r="V44" s="15"/>
      <c r="W44" s="15"/>
      <c r="X44" s="53"/>
      <c r="Y44" s="9">
        <f>IF($X$40=1,(S44+T44+(LOOKUP(U44,'Tabla de puntos'!$C$6:$C$16,'Tabla de puntos'!$D$6:$D$16)+LOOKUP(V44,'Tabla de puntos'!$C$6:$C$16,'Tabla de puntos'!$D$6:$D$16)+(LOOKUP(W44,'Tabla de puntos'!$C$6:$C$16,'Tabla de puntos'!$E$6:$E$16))+(LOOKUP(X44,'Tabla de puntos'!$C$6:$C$16,'Tabla de puntos'!$F$6:$F$16)))),(S44+T44+(LOOKUP(U44,'Tabla de puntos'!$C$21:$C$31,'Tabla de puntos'!$D$21:$D$31)+LOOKUP(V44,'Tabla de puntos'!$C$21:$C$31,'Tabla de puntos'!$D$21:$D$31)+(LOOKUP(W44,'Tabla de puntos'!$C$21:$C$31,'Tabla de puntos'!$E$21:$E$31))+(LOOKUP(X44,'Tabla de puntos'!$C$21:$C$31,'Tabla de puntos'!$F$21:$F$31)))))</f>
        <v>0</v>
      </c>
      <c r="Z44" s="13">
        <v>1</v>
      </c>
      <c r="AA44" s="15">
        <v>5</v>
      </c>
      <c r="AB44" s="15">
        <v>1</v>
      </c>
      <c r="AC44" s="15"/>
      <c r="AD44" s="15"/>
      <c r="AE44" s="7"/>
      <c r="AF44" s="9">
        <f>IF($AE$40=1,(Z44+AA44+(LOOKUP(AB44,'Tabla de puntos'!$C$6:$C$16,'Tabla de puntos'!$D$6:$D$16)+LOOKUP(AC44,'Tabla de puntos'!$C$6:$C$16,'Tabla de puntos'!$D$6:$D$16)+(LOOKUP(AD44,'Tabla de puntos'!$C$6:$C$16,'Tabla de puntos'!$E$6:$E$16))+(LOOKUP(AE44,'Tabla de puntos'!$C$6:$C$16,'Tabla de puntos'!$F$6:$F$16)))),(Z44+AA44+(LOOKUP(AB44,'Tabla de puntos'!$C$21:$C$31,'Tabla de puntos'!$D$21:$D$31)+LOOKUP(AC44,'Tabla de puntos'!$C$21:$C$31,'Tabla de puntos'!$D$21:$D$31)+(LOOKUP(AD44,'Tabla de puntos'!$C$21:$C$31,'Tabla de puntos'!$E$21:$E$31))+(LOOKUP(AE44,'Tabla de puntos'!$C$21:$C$31,'Tabla de puntos'!$F$21:$F$31)))))</f>
        <v>18</v>
      </c>
      <c r="AG44" s="16"/>
      <c r="AH44" s="15"/>
      <c r="AI44" s="15"/>
      <c r="AJ44" s="15"/>
      <c r="AK44" s="15"/>
      <c r="AL44" s="64"/>
      <c r="AM44" s="9">
        <f>IF($AL$40=1,(AG44+AH44+(LOOKUP(AI44,'Tabla de puntos'!$C$6:$C$16,'Tabla de puntos'!$D$6:$D$16)+LOOKUP(AJ44,'Tabla de puntos'!$C$6:$C$16,'Tabla de puntos'!$D$6:$D$16)+(LOOKUP(AK44,'Tabla de puntos'!$C$6:$C$16,'Tabla de puntos'!$E$6:$E$16))+(LOOKUP(AL44,'Tabla de puntos'!$C$6:$C$16,'Tabla de puntos'!$F$6:$F$16)))),(AG44+AH44+(LOOKUP(AI44,'Tabla de puntos'!$C$21:$C$31,'Tabla de puntos'!$D$21:$D$31)+LOOKUP(AJ44,'Tabla de puntos'!$C$21:$C$31,'Tabla de puntos'!$D$21:$D$31)+(LOOKUP(AK44,'Tabla de puntos'!$C$21:$C$31,'Tabla de puntos'!$E$21:$E$31))+(LOOKUP(AL44,'Tabla de puntos'!$C$21:$C$31,'Tabla de puntos'!$F$21:$F$31)))))</f>
        <v>0</v>
      </c>
      <c r="AN44" s="16"/>
      <c r="AO44" s="15"/>
      <c r="AP44" s="15"/>
      <c r="AQ44" s="15"/>
      <c r="AR44" s="15"/>
      <c r="AS44" s="71"/>
      <c r="AT44" s="9">
        <f>IF($AS$40=1,(AN44+AO44+(LOOKUP(AP44,'Tabla de puntos'!$C$6:$C$16,'Tabla de puntos'!$D$6:$D$16)+LOOKUP(AQ44,'Tabla de puntos'!$C$6:$C$16,'Tabla de puntos'!$D$6:$D$16)+(LOOKUP(AR44,'Tabla de puntos'!$C$6:$C$16,'Tabla de puntos'!$E$6:$E$16))+(LOOKUP(AS44,'Tabla de puntos'!$C$6:$C$16,'Tabla de puntos'!$F$6:$F$16)))),(AN44+AO44+(LOOKUP(AP44,'Tabla de puntos'!$C$21:$C$31,'Tabla de puntos'!$D$21:$D$31)+LOOKUP(AQ44,'Tabla de puntos'!$C$21:$C$31,'Tabla de puntos'!$D$21:$D$31)+(LOOKUP(AR44,'Tabla de puntos'!$C$21:$C$31,'Tabla de puntos'!$E$21:$E$31))+(LOOKUP(AS44,'Tabla de puntos'!$C$21:$C$31,'Tabla de puntos'!$F$21:$F$31)))))</f>
        <v>0</v>
      </c>
      <c r="AU44" s="16"/>
      <c r="AV44" s="15"/>
      <c r="AW44" s="15"/>
      <c r="AX44" s="15"/>
      <c r="AY44" s="15"/>
      <c r="AZ44" s="7"/>
      <c r="BA44" s="7">
        <f>IF($AZ$40=1,(AU44+AV44+(LOOKUP(AW44,'Tabla de puntos'!$C$6:$C$16,'Tabla de puntos'!$D$6:$D$16)+LOOKUP(AX44,'Tabla de puntos'!$C$6:$C$16,'Tabla de puntos'!$D$6:$D$16)+(LOOKUP(AY44,'Tabla de puntos'!$C$6:$C$16,'Tabla de puntos'!$E$6:$E$16))+(LOOKUP(AZ44,'Tabla de puntos'!$C$6:$C$16,'Tabla de puntos'!$F$6:$F$16)))),(AU44+AV44+(LOOKUP(AW44,'Tabla de puntos'!$C$21:$C$31,'Tabla de puntos'!$D$21:$D$31)+LOOKUP(AX44,'Tabla de puntos'!$C$21:$C$31,'Tabla de puntos'!$D$21:$D$31)+(LOOKUP(AY44,'Tabla de puntos'!$C$21:$C$31,'Tabla de puntos'!$E$21:$E$31))+(LOOKUP(AZ44,'Tabla de puntos'!$C$21:$C$31,'Tabla de puntos'!$F$21:$F$31)))))</f>
        <v>0</v>
      </c>
      <c r="BB44" s="16">
        <v>1</v>
      </c>
      <c r="BC44" s="15">
        <v>5</v>
      </c>
      <c r="BD44" s="15">
        <v>1</v>
      </c>
      <c r="BE44" s="15">
        <v>2</v>
      </c>
      <c r="BF44" s="15">
        <v>1</v>
      </c>
      <c r="BG44" s="7">
        <v>1</v>
      </c>
      <c r="BH44" s="61">
        <f>IF($BG$11=1,(BB44+BC44+(LOOKUP(BD44,'Tabla de puntos'!$C$6:$C$16,'Tabla de puntos'!$D$6:$D$16)+LOOKUP(BE44,'Tabla de puntos'!$C$6:$C$16,'Tabla de puntos'!$D$6:$D$16)+(LOOKUP(BF44,'Tabla de puntos'!$C$6:$C$16,'Tabla de puntos'!$E$6:$E$16))+(LOOKUP(BG44,'Tabla de puntos'!$C$6:$C$16,'Tabla de puntos'!$F$6:$F$16)))),(BB44+BC44+(LOOKUP(BD44,'Tabla de puntos'!$C$21:$C$31,'Tabla de puntos'!$D$21:$D$31)+LOOKUP(BE44,'Tabla de puntos'!$C$21:$C$31,'Tabla de puntos'!$D$21:$D$31)+(LOOKUP(BF44,'Tabla de puntos'!$C$21:$C$31,'Tabla de puntos'!$E$21:$E$31))+(LOOKUP(BG44,'Tabla de puntos'!$C$21:$C$31,'Tabla de puntos'!$F$21:$F$31)))))</f>
        <v>79.5</v>
      </c>
      <c r="BI44" s="24">
        <f t="shared" si="1"/>
        <v>175.5</v>
      </c>
    </row>
    <row r="45" spans="2:66" x14ac:dyDescent="0.25">
      <c r="B45" s="9">
        <v>4</v>
      </c>
      <c r="C45" s="9"/>
      <c r="D45" s="9" t="s">
        <v>139</v>
      </c>
      <c r="E45" s="13">
        <v>1</v>
      </c>
      <c r="F45" s="15">
        <v>5</v>
      </c>
      <c r="G45" s="16">
        <v>1</v>
      </c>
      <c r="H45" s="15">
        <v>2</v>
      </c>
      <c r="I45" s="15">
        <v>2</v>
      </c>
      <c r="J45" s="7">
        <v>2</v>
      </c>
      <c r="K45" s="2">
        <f>IF($J$40=1,(E45+F45+(LOOKUP(G45,'Tabla de puntos'!$C$6:$C$16,'Tabla de puntos'!$D$6:$D$16)+LOOKUP(H45,'Tabla de puntos'!$C$6:$C$16,'Tabla de puntos'!$D$6:$D$16)+(LOOKUP(I45,'Tabla de puntos'!$C$6:$C$16,'Tabla de puntos'!$E$6:$E$16))+(LOOKUP(J45,'Tabla de puntos'!$C$6:$C$16,'Tabla de puntos'!$F$6:$F$16)))),(E45+F45+(LOOKUP(G45,'Tabla de puntos'!$C$21:$C$31,'Tabla de puntos'!$D$21:$D$31)+LOOKUP(H45,'Tabla de puntos'!$C$21:$C$31,'Tabla de puntos'!$D$21:$D$31)+(LOOKUP(I45,'Tabla de puntos'!$C$21:$C$31,'Tabla de puntos'!$E$21:$E$31))+(LOOKUP(J45,'Tabla de puntos'!$C$21:$C$31,'Tabla de puntos'!$F$21:$F$31)))))</f>
        <v>47</v>
      </c>
      <c r="L45" s="13">
        <v>1</v>
      </c>
      <c r="M45" s="15">
        <v>5</v>
      </c>
      <c r="N45" s="15"/>
      <c r="O45" s="15">
        <v>3</v>
      </c>
      <c r="P45" s="15">
        <v>3</v>
      </c>
      <c r="Q45" s="7"/>
      <c r="R45" s="9">
        <f>IF($Q$40=1,(L45+M45+(LOOKUP(N45,'Tabla de puntos'!$C$6:$C$16,'Tabla de puntos'!$D$6:$D$16)+LOOKUP(O45,'Tabla de puntos'!$C$6:$C$16,'Tabla de puntos'!$D$6:$D$16)+(LOOKUP(P45,'Tabla de puntos'!$C$6:$C$16,'Tabla de puntos'!$E$6:$E$16))+(LOOKUP(Q45,'Tabla de puntos'!$C$6:$C$16,'Tabla de puntos'!$F$6:$F$16)))),(L45+M45+(LOOKUP(N45,'Tabla de puntos'!$C$21:$C$31,'Tabla de puntos'!$D$21:$D$31)+LOOKUP(O45,'Tabla de puntos'!$C$21:$C$31,'Tabla de puntos'!$D$21:$D$31)+(LOOKUP(P45,'Tabla de puntos'!$C$21:$C$31,'Tabla de puntos'!$E$21:$E$31))+(LOOKUP(Q45,'Tabla de puntos'!$C$21:$C$31,'Tabla de puntos'!$F$21:$F$31)))))</f>
        <v>18</v>
      </c>
      <c r="S45" s="13">
        <v>1</v>
      </c>
      <c r="T45" s="15">
        <v>5</v>
      </c>
      <c r="U45" s="15">
        <v>4</v>
      </c>
      <c r="V45" s="15"/>
      <c r="W45" s="15"/>
      <c r="X45" s="7"/>
      <c r="Y45" s="9">
        <f>IF($X$40=1,(S45+T45+(LOOKUP(U45,'Tabla de puntos'!$C$6:$C$16,'Tabla de puntos'!$D$6:$D$16)+LOOKUP(V45,'Tabla de puntos'!$C$6:$C$16,'Tabla de puntos'!$D$6:$D$16)+(LOOKUP(W45,'Tabla de puntos'!$C$6:$C$16,'Tabla de puntos'!$E$6:$E$16))+(LOOKUP(X45,'Tabla de puntos'!$C$6:$C$16,'Tabla de puntos'!$F$6:$F$16)))),(S45+T45+(LOOKUP(U45,'Tabla de puntos'!$C$21:$C$31,'Tabla de puntos'!$D$21:$D$31)+LOOKUP(V45,'Tabla de puntos'!$C$21:$C$31,'Tabla de puntos'!$D$21:$D$31)+(LOOKUP(W45,'Tabla de puntos'!$C$21:$C$31,'Tabla de puntos'!$E$21:$E$31))+(LOOKUP(X45,'Tabla de puntos'!$C$21:$C$31,'Tabla de puntos'!$F$21:$F$31)))))</f>
        <v>12</v>
      </c>
      <c r="Z45" s="16">
        <v>1</v>
      </c>
      <c r="AA45" s="15">
        <v>5</v>
      </c>
      <c r="AB45" s="15">
        <v>5</v>
      </c>
      <c r="AC45" s="15">
        <v>3</v>
      </c>
      <c r="AD45" s="15">
        <v>3</v>
      </c>
      <c r="AE45" s="61">
        <v>3</v>
      </c>
      <c r="AF45" s="9">
        <f>IF($AE$40=1,(Z45+AA45+(LOOKUP(AB45,'Tabla de puntos'!$C$6:$C$16,'Tabla de puntos'!$D$6:$D$16)+LOOKUP(AC45,'Tabla de puntos'!$C$6:$C$16,'Tabla de puntos'!$D$6:$D$16)+(LOOKUP(AD45,'Tabla de puntos'!$C$6:$C$16,'Tabla de puntos'!$E$6:$E$16))+(LOOKUP(AE45,'Tabla de puntos'!$C$6:$C$16,'Tabla de puntos'!$F$6:$F$16)))),(Z45+AA45+(LOOKUP(AB45,'Tabla de puntos'!$C$21:$C$31,'Tabla de puntos'!$D$21:$D$31)+LOOKUP(AC45,'Tabla de puntos'!$C$21:$C$31,'Tabla de puntos'!$D$21:$D$31)+(LOOKUP(AD45,'Tabla de puntos'!$C$21:$C$31,'Tabla de puntos'!$E$21:$E$31))+(LOOKUP(AE45,'Tabla de puntos'!$C$21:$C$31,'Tabla de puntos'!$F$21:$F$31)))))</f>
        <v>34</v>
      </c>
      <c r="AG45" s="16">
        <v>1</v>
      </c>
      <c r="AH45" s="15">
        <v>5</v>
      </c>
      <c r="AI45" s="15"/>
      <c r="AJ45" s="15">
        <v>2</v>
      </c>
      <c r="AK45" s="15">
        <v>1</v>
      </c>
      <c r="AL45" s="7"/>
      <c r="AM45" s="9">
        <f>IF($AL$40=1,(AG45+AH45+(LOOKUP(AI45,'Tabla de puntos'!$C$6:$C$16,'Tabla de puntos'!$D$6:$D$16)+LOOKUP(AJ45,'Tabla de puntos'!$C$6:$C$16,'Tabla de puntos'!$D$6:$D$16)+(LOOKUP(AK45,'Tabla de puntos'!$C$6:$C$16,'Tabla de puntos'!$E$6:$E$16))+(LOOKUP(AL45,'Tabla de puntos'!$C$6:$C$16,'Tabla de puntos'!$F$6:$F$16)))),(AG45+AH45+(LOOKUP(AI45,'Tabla de puntos'!$C$21:$C$31,'Tabla de puntos'!$D$21:$D$31)+LOOKUP(AJ45,'Tabla de puntos'!$C$21:$C$31,'Tabla de puntos'!$D$21:$D$31)+(LOOKUP(AK45,'Tabla de puntos'!$C$21:$C$31,'Tabla de puntos'!$E$21:$E$31))+(LOOKUP(AL45,'Tabla de puntos'!$C$21:$C$31,'Tabla de puntos'!$F$21:$F$31)))))</f>
        <v>18</v>
      </c>
      <c r="AN45" s="16">
        <v>1</v>
      </c>
      <c r="AO45" s="15">
        <v>5</v>
      </c>
      <c r="AP45" s="15">
        <v>4</v>
      </c>
      <c r="AQ45" s="15">
        <v>3</v>
      </c>
      <c r="AR45" s="15"/>
      <c r="AS45" s="7">
        <v>2</v>
      </c>
      <c r="AT45" s="9">
        <f>IF($AS$40=1,(AN45+AO45+(LOOKUP(AP45,'Tabla de puntos'!$C$6:$C$16,'Tabla de puntos'!$D$6:$D$16)+LOOKUP(AQ45,'Tabla de puntos'!$C$6:$C$16,'Tabla de puntos'!$D$6:$D$16)+(LOOKUP(AR45,'Tabla de puntos'!$C$6:$C$16,'Tabla de puntos'!$E$6:$E$16))+(LOOKUP(AS45,'Tabla de puntos'!$C$6:$C$16,'Tabla de puntos'!$F$6:$F$16)))),(AN45+AO45+(LOOKUP(AP45,'Tabla de puntos'!$C$21:$C$31,'Tabla de puntos'!$D$21:$D$31)+LOOKUP(AQ45,'Tabla de puntos'!$C$21:$C$31,'Tabla de puntos'!$D$21:$D$31)+(LOOKUP(AR45,'Tabla de puntos'!$C$21:$C$31,'Tabla de puntos'!$E$21:$E$31))+(LOOKUP(AS45,'Tabla de puntos'!$C$21:$C$31,'Tabla de puntos'!$F$21:$F$31)))))</f>
        <v>37</v>
      </c>
      <c r="AU45" s="16">
        <v>1</v>
      </c>
      <c r="AV45" s="15">
        <v>5</v>
      </c>
      <c r="AW45" s="15"/>
      <c r="AX45" s="15"/>
      <c r="AY45" s="15"/>
      <c r="AZ45" s="7"/>
      <c r="BA45" s="7">
        <f>IF($AZ$40=1,(AU45+AV45+(LOOKUP(AW45,'Tabla de puntos'!$C$6:$C$16,'Tabla de puntos'!$D$6:$D$16)+LOOKUP(AX45,'Tabla de puntos'!$C$6:$C$16,'Tabla de puntos'!$D$6:$D$16)+(LOOKUP(AY45,'Tabla de puntos'!$C$6:$C$16,'Tabla de puntos'!$E$6:$E$16))+(LOOKUP(AZ45,'Tabla de puntos'!$C$6:$C$16,'Tabla de puntos'!$F$6:$F$16)))),(AU45+AV45+(LOOKUP(AW45,'Tabla de puntos'!$C$21:$C$31,'Tabla de puntos'!$D$21:$D$31)+LOOKUP(AX45,'Tabla de puntos'!$C$21:$C$31,'Tabla de puntos'!$D$21:$D$31)+(LOOKUP(AY45,'Tabla de puntos'!$C$21:$C$31,'Tabla de puntos'!$E$21:$E$31))+(LOOKUP(AZ45,'Tabla de puntos'!$C$21:$C$31,'Tabla de puntos'!$F$21:$F$31)))))</f>
        <v>6</v>
      </c>
      <c r="BB45" s="16"/>
      <c r="BC45" s="15"/>
      <c r="BD45" s="15"/>
      <c r="BE45" s="15"/>
      <c r="BF45" s="15"/>
      <c r="BG45" s="71"/>
      <c r="BH45" s="61">
        <f>IF($BG$11=1,(BB45+BC45+(LOOKUP(BD45,'Tabla de puntos'!$C$6:$C$16,'Tabla de puntos'!$D$6:$D$16)+LOOKUP(BE45,'Tabla de puntos'!$C$6:$C$16,'Tabla de puntos'!$D$6:$D$16)+(LOOKUP(BF45,'Tabla de puntos'!$C$6:$C$16,'Tabla de puntos'!$E$6:$E$16))+(LOOKUP(BG45,'Tabla de puntos'!$C$6:$C$16,'Tabla de puntos'!$F$6:$F$16)))),(BB45+BC45+(LOOKUP(BD45,'Tabla de puntos'!$C$21:$C$31,'Tabla de puntos'!$D$21:$D$31)+LOOKUP(BE45,'Tabla de puntos'!$C$21:$C$31,'Tabla de puntos'!$D$21:$D$31)+(LOOKUP(BF45,'Tabla de puntos'!$C$21:$C$31,'Tabla de puntos'!$E$21:$E$31))+(LOOKUP(BG45,'Tabla de puntos'!$C$21:$C$31,'Tabla de puntos'!$F$21:$F$31)))))</f>
        <v>0</v>
      </c>
      <c r="BI45" s="24">
        <f t="shared" si="1"/>
        <v>172</v>
      </c>
    </row>
    <row r="46" spans="2:66" x14ac:dyDescent="0.25">
      <c r="B46" s="9">
        <v>5</v>
      </c>
      <c r="C46" s="9"/>
      <c r="D46" s="9" t="s">
        <v>143</v>
      </c>
      <c r="E46" s="13">
        <v>1</v>
      </c>
      <c r="F46" s="15">
        <v>5</v>
      </c>
      <c r="G46" s="16">
        <v>3</v>
      </c>
      <c r="H46" s="15">
        <v>5</v>
      </c>
      <c r="I46" s="15"/>
      <c r="J46" s="7">
        <v>4</v>
      </c>
      <c r="K46" s="2">
        <f>IF($J$40=1,(E46+F46+(LOOKUP(G46,'Tabla de puntos'!$C$6:$C$16,'Tabla de puntos'!$D$6:$D$16)+LOOKUP(H46,'Tabla de puntos'!$C$6:$C$16,'Tabla de puntos'!$D$6:$D$16)+(LOOKUP(I46,'Tabla de puntos'!$C$6:$C$16,'Tabla de puntos'!$E$6:$E$16))+(LOOKUP(J46,'Tabla de puntos'!$C$6:$C$16,'Tabla de puntos'!$F$6:$F$16)))),(E46+F46+(LOOKUP(G46,'Tabla de puntos'!$C$21:$C$31,'Tabla de puntos'!$D$21:$D$31)+LOOKUP(H46,'Tabla de puntos'!$C$21:$C$31,'Tabla de puntos'!$D$21:$D$31)+(LOOKUP(I46,'Tabla de puntos'!$C$21:$C$31,'Tabla de puntos'!$E$21:$E$31))+(LOOKUP(J46,'Tabla de puntos'!$C$21:$C$31,'Tabla de puntos'!$F$21:$F$31)))))</f>
        <v>30</v>
      </c>
      <c r="L46" s="13">
        <v>1</v>
      </c>
      <c r="M46" s="15">
        <v>5</v>
      </c>
      <c r="N46" s="15">
        <v>3</v>
      </c>
      <c r="O46" s="15">
        <v>4</v>
      </c>
      <c r="P46" s="15"/>
      <c r="Q46" s="7">
        <v>3</v>
      </c>
      <c r="R46" s="9">
        <f>IF($Q$40=1,(L46+M46+(LOOKUP(N46,'Tabla de puntos'!$C$6:$C$16,'Tabla de puntos'!$D$6:$D$16)+LOOKUP(O46,'Tabla de puntos'!$C$6:$C$16,'Tabla de puntos'!$D$6:$D$16)+(LOOKUP(P46,'Tabla de puntos'!$C$6:$C$16,'Tabla de puntos'!$E$6:$E$16))+(LOOKUP(Q46,'Tabla de puntos'!$C$6:$C$16,'Tabla de puntos'!$F$6:$F$16)))),(L46+M46+(LOOKUP(N46,'Tabla de puntos'!$C$21:$C$31,'Tabla de puntos'!$D$21:$D$31)+LOOKUP(O46,'Tabla de puntos'!$C$21:$C$31,'Tabla de puntos'!$D$21:$D$31)+(LOOKUP(P46,'Tabla de puntos'!$C$21:$C$31,'Tabla de puntos'!$E$21:$E$31))+(LOOKUP(Q46,'Tabla de puntos'!$C$21:$C$31,'Tabla de puntos'!$F$21:$F$31)))))</f>
        <v>48</v>
      </c>
      <c r="S46" s="13">
        <v>1</v>
      </c>
      <c r="T46" s="15">
        <v>5</v>
      </c>
      <c r="U46" s="15">
        <v>8</v>
      </c>
      <c r="V46" s="15">
        <v>7</v>
      </c>
      <c r="W46" s="15"/>
      <c r="X46" s="7">
        <v>7</v>
      </c>
      <c r="Y46" s="9">
        <f>IF($X$40=1,(S46+T46+(LOOKUP(U46,'Tabla de puntos'!$C$6:$C$16,'Tabla de puntos'!$D$6:$D$16)+LOOKUP(V46,'Tabla de puntos'!$C$6:$C$16,'Tabla de puntos'!$D$6:$D$16)+(LOOKUP(W46,'Tabla de puntos'!$C$6:$C$16,'Tabla de puntos'!$E$6:$E$16))+(LOOKUP(X46,'Tabla de puntos'!$C$6:$C$16,'Tabla de puntos'!$F$6:$F$16)))),(S46+T46+(LOOKUP(U46,'Tabla de puntos'!$C$21:$C$31,'Tabla de puntos'!$D$21:$D$31)+LOOKUP(V46,'Tabla de puntos'!$C$21:$C$31,'Tabla de puntos'!$D$21:$D$31)+(LOOKUP(W46,'Tabla de puntos'!$C$21:$C$31,'Tabla de puntos'!$E$21:$E$31))+(LOOKUP(X46,'Tabla de puntos'!$C$21:$C$31,'Tabla de puntos'!$F$21:$F$31)))))</f>
        <v>17</v>
      </c>
      <c r="Z46" s="16">
        <v>1</v>
      </c>
      <c r="AA46" s="15">
        <v>5</v>
      </c>
      <c r="AB46" s="15">
        <v>6</v>
      </c>
      <c r="AC46" s="15">
        <v>5</v>
      </c>
      <c r="AD46" s="15"/>
      <c r="AE46" s="61">
        <v>4</v>
      </c>
      <c r="AF46" s="9">
        <f>IF($AE$40=1,(Z46+AA46+(LOOKUP(AB46,'Tabla de puntos'!$C$6:$C$16,'Tabla de puntos'!$D$6:$D$16)+LOOKUP(AC46,'Tabla de puntos'!$C$6:$C$16,'Tabla de puntos'!$D$6:$D$16)+(LOOKUP(AD46,'Tabla de puntos'!$C$6:$C$16,'Tabla de puntos'!$E$6:$E$16))+(LOOKUP(AE46,'Tabla de puntos'!$C$6:$C$16,'Tabla de puntos'!$F$6:$F$16)))),(Z46+AA46+(LOOKUP(AB46,'Tabla de puntos'!$C$21:$C$31,'Tabla de puntos'!$D$21:$D$31)+LOOKUP(AC46,'Tabla de puntos'!$C$21:$C$31,'Tabla de puntos'!$D$21:$D$31)+(LOOKUP(AD46,'Tabla de puntos'!$C$21:$C$31,'Tabla de puntos'!$E$21:$E$31))+(LOOKUP(AE46,'Tabla de puntos'!$C$21:$C$31,'Tabla de puntos'!$F$21:$F$31)))))</f>
        <v>27</v>
      </c>
      <c r="AG46" s="16">
        <v>1</v>
      </c>
      <c r="AH46" s="15">
        <v>5</v>
      </c>
      <c r="AI46" s="15">
        <v>6</v>
      </c>
      <c r="AJ46" s="15">
        <v>7</v>
      </c>
      <c r="AK46" s="15"/>
      <c r="AL46" s="7">
        <v>5</v>
      </c>
      <c r="AM46" s="9">
        <f>IF($AL$40=1,(AG46+AH46+(LOOKUP(AI46,'Tabla de puntos'!$C$6:$C$16,'Tabla de puntos'!$D$6:$D$16)+LOOKUP(AJ46,'Tabla de puntos'!$C$6:$C$16,'Tabla de puntos'!$D$6:$D$16)+(LOOKUP(AK46,'Tabla de puntos'!$C$6:$C$16,'Tabla de puntos'!$E$6:$E$16))+(LOOKUP(AL46,'Tabla de puntos'!$C$6:$C$16,'Tabla de puntos'!$F$6:$F$16)))),(AG46+AH46+(LOOKUP(AI46,'Tabla de puntos'!$C$21:$C$31,'Tabla de puntos'!$D$21:$D$31)+LOOKUP(AJ46,'Tabla de puntos'!$C$21:$C$31,'Tabla de puntos'!$D$21:$D$31)+(LOOKUP(AK46,'Tabla de puntos'!$C$21:$C$31,'Tabla de puntos'!$E$21:$E$31))+(LOOKUP(AL46,'Tabla de puntos'!$C$21:$C$31,'Tabla de puntos'!$F$21:$F$31)))))</f>
        <v>23</v>
      </c>
      <c r="AN46" s="16">
        <v>1</v>
      </c>
      <c r="AO46" s="15">
        <v>5</v>
      </c>
      <c r="AP46" s="15"/>
      <c r="AQ46" s="15">
        <v>5</v>
      </c>
      <c r="AR46" s="15"/>
      <c r="AS46" s="7">
        <v>6</v>
      </c>
      <c r="AT46" s="9">
        <f>IF($AS$40=1,(AN46+AO46+(LOOKUP(AP46,'Tabla de puntos'!$C$6:$C$16,'Tabla de puntos'!$D$6:$D$16)+LOOKUP(AQ46,'Tabla de puntos'!$C$6:$C$16,'Tabla de puntos'!$D$6:$D$16)+(LOOKUP(AR46,'Tabla de puntos'!$C$6:$C$16,'Tabla de puntos'!$E$6:$E$16))+(LOOKUP(AS46,'Tabla de puntos'!$C$6:$C$16,'Tabla de puntos'!$F$6:$F$16)))),(AN46+AO46+(LOOKUP(AP46,'Tabla de puntos'!$C$21:$C$31,'Tabla de puntos'!$D$21:$D$31)+LOOKUP(AQ46,'Tabla de puntos'!$C$21:$C$31,'Tabla de puntos'!$D$21:$D$31)+(LOOKUP(AR46,'Tabla de puntos'!$C$21:$C$31,'Tabla de puntos'!$E$21:$E$31))+(LOOKUP(AS46,'Tabla de puntos'!$C$21:$C$31,'Tabla de puntos'!$F$21:$F$31)))))</f>
        <v>19</v>
      </c>
      <c r="AU46" s="16">
        <v>1</v>
      </c>
      <c r="AV46" s="15">
        <v>5</v>
      </c>
      <c r="AW46" s="15"/>
      <c r="AX46" s="15"/>
      <c r="AY46" s="15"/>
      <c r="AZ46" s="7"/>
      <c r="BA46" s="7">
        <f>IF($AZ$40=1,(AU46+AV46+(LOOKUP(AW46,'Tabla de puntos'!$C$6:$C$16,'Tabla de puntos'!$D$6:$D$16)+LOOKUP(AX46,'Tabla de puntos'!$C$6:$C$16,'Tabla de puntos'!$D$6:$D$16)+(LOOKUP(AY46,'Tabla de puntos'!$C$6:$C$16,'Tabla de puntos'!$E$6:$E$16))+(LOOKUP(AZ46,'Tabla de puntos'!$C$6:$C$16,'Tabla de puntos'!$F$6:$F$16)))),(AU46+AV46+(LOOKUP(AW46,'Tabla de puntos'!$C$21:$C$31,'Tabla de puntos'!$D$21:$D$31)+LOOKUP(AX46,'Tabla de puntos'!$C$21:$C$31,'Tabla de puntos'!$D$21:$D$31)+(LOOKUP(AY46,'Tabla de puntos'!$C$21:$C$31,'Tabla de puntos'!$E$21:$E$31))+(LOOKUP(AZ46,'Tabla de puntos'!$C$21:$C$31,'Tabla de puntos'!$F$21:$F$31)))))</f>
        <v>6</v>
      </c>
      <c r="BB46" s="16"/>
      <c r="BC46" s="15"/>
      <c r="BD46" s="15"/>
      <c r="BE46" s="15"/>
      <c r="BF46" s="15"/>
      <c r="BG46" s="7"/>
      <c r="BH46" s="61">
        <f>IF($BG$11=1,(BB46+BC46+(LOOKUP(BD46,'Tabla de puntos'!$C$6:$C$16,'Tabla de puntos'!$D$6:$D$16)+LOOKUP(BE46,'Tabla de puntos'!$C$6:$C$16,'Tabla de puntos'!$D$6:$D$16)+(LOOKUP(BF46,'Tabla de puntos'!$C$6:$C$16,'Tabla de puntos'!$E$6:$E$16))+(LOOKUP(BG46,'Tabla de puntos'!$C$6:$C$16,'Tabla de puntos'!$F$6:$F$16)))),(BB46+BC46+(LOOKUP(BD46,'Tabla de puntos'!$C$21:$C$31,'Tabla de puntos'!$D$21:$D$31)+LOOKUP(BE46,'Tabla de puntos'!$C$21:$C$31,'Tabla de puntos'!$D$21:$D$31)+(LOOKUP(BF46,'Tabla de puntos'!$C$21:$C$31,'Tabla de puntos'!$E$21:$E$31))+(LOOKUP(BG46,'Tabla de puntos'!$C$21:$C$31,'Tabla de puntos'!$F$21:$F$31)))))</f>
        <v>0</v>
      </c>
      <c r="BI46" s="52">
        <f t="shared" si="1"/>
        <v>170</v>
      </c>
    </row>
    <row r="47" spans="2:66" x14ac:dyDescent="0.25">
      <c r="B47" s="9">
        <v>6</v>
      </c>
      <c r="C47" s="9"/>
      <c r="D47" s="9" t="s">
        <v>295</v>
      </c>
      <c r="E47" s="13"/>
      <c r="F47" s="15"/>
      <c r="G47" s="16"/>
      <c r="H47" s="15"/>
      <c r="I47" s="15"/>
      <c r="J47" s="7"/>
      <c r="K47" s="2">
        <f>IF($J$40=1,(E47+F47+(LOOKUP(G47,'Tabla de puntos'!$C$6:$C$16,'Tabla de puntos'!$D$6:$D$16)+LOOKUP(H47,'Tabla de puntos'!$C$6:$C$16,'Tabla de puntos'!$D$6:$D$16)+(LOOKUP(I47,'Tabla de puntos'!$C$6:$C$16,'Tabla de puntos'!$E$6:$E$16))+(LOOKUP(J47,'Tabla de puntos'!$C$6:$C$16,'Tabla de puntos'!$F$6:$F$16)))),(E47+F47+(LOOKUP(G47,'Tabla de puntos'!$C$21:$C$31,'Tabla de puntos'!$D$21:$D$31)+LOOKUP(H47,'Tabla de puntos'!$C$21:$C$31,'Tabla de puntos'!$D$21:$D$31)+(LOOKUP(I47,'Tabla de puntos'!$C$21:$C$31,'Tabla de puntos'!$E$21:$E$31))+(LOOKUP(J47,'Tabla de puntos'!$C$21:$C$31,'Tabla de puntos'!$F$21:$F$31)))))</f>
        <v>0</v>
      </c>
      <c r="L47" s="13"/>
      <c r="M47" s="15"/>
      <c r="N47" s="15"/>
      <c r="O47" s="15"/>
      <c r="P47" s="15"/>
      <c r="Q47" s="7"/>
      <c r="R47" s="9">
        <f>IF($Q$40=1,(L47+M47+(LOOKUP(N47,'Tabla de puntos'!$C$6:$C$16,'Tabla de puntos'!$D$6:$D$16)+LOOKUP(O47,'Tabla de puntos'!$C$6:$C$16,'Tabla de puntos'!$D$6:$D$16)+(LOOKUP(P47,'Tabla de puntos'!$C$6:$C$16,'Tabla de puntos'!$E$6:$E$16))+(LOOKUP(Q47,'Tabla de puntos'!$C$6:$C$16,'Tabla de puntos'!$F$6:$F$16)))),(L47+M47+(LOOKUP(N47,'Tabla de puntos'!$C$21:$C$31,'Tabla de puntos'!$D$21:$D$31)+LOOKUP(O47,'Tabla de puntos'!$C$21:$C$31,'Tabla de puntos'!$D$21:$D$31)+(LOOKUP(P47,'Tabla de puntos'!$C$21:$C$31,'Tabla de puntos'!$E$21:$E$31))+(LOOKUP(Q47,'Tabla de puntos'!$C$21:$C$31,'Tabla de puntos'!$F$21:$F$31)))))</f>
        <v>0</v>
      </c>
      <c r="S47" s="13">
        <v>1</v>
      </c>
      <c r="T47" s="15">
        <v>5</v>
      </c>
      <c r="U47" s="15">
        <v>1</v>
      </c>
      <c r="V47" s="15">
        <v>1</v>
      </c>
      <c r="W47" s="15">
        <v>1</v>
      </c>
      <c r="X47" s="71">
        <v>1</v>
      </c>
      <c r="Y47" s="9">
        <f>IF($X$40=1,(S47+T47+(LOOKUP(U47,'Tabla de puntos'!$C$6:$C$16,'Tabla de puntos'!$D$6:$D$16)+LOOKUP(V47,'Tabla de puntos'!$C$6:$C$16,'Tabla de puntos'!$D$6:$D$16)+(LOOKUP(W47,'Tabla de puntos'!$C$6:$C$16,'Tabla de puntos'!$E$6:$E$16))+(LOOKUP(X47,'Tabla de puntos'!$C$6:$C$16,'Tabla de puntos'!$F$6:$F$16)))),(S47+T47+(LOOKUP(U47,'Tabla de puntos'!$C$21:$C$31,'Tabla de puntos'!$D$21:$D$31)+LOOKUP(V47,'Tabla de puntos'!$C$21:$C$31,'Tabla de puntos'!$D$21:$D$31)+(LOOKUP(W47,'Tabla de puntos'!$C$21:$C$31,'Tabla de puntos'!$E$21:$E$31))+(LOOKUP(X47,'Tabla de puntos'!$C$21:$C$31,'Tabla de puntos'!$F$21:$F$31)))))</f>
        <v>58</v>
      </c>
      <c r="Z47" s="16">
        <v>1</v>
      </c>
      <c r="AA47" s="15">
        <v>5</v>
      </c>
      <c r="AB47" s="15">
        <v>3</v>
      </c>
      <c r="AC47" s="15">
        <v>1</v>
      </c>
      <c r="AD47" s="15">
        <v>2</v>
      </c>
      <c r="AE47" s="7">
        <v>1</v>
      </c>
      <c r="AF47" s="9">
        <f>IF($AE$40=1,(Z47+AA47+(LOOKUP(AB47,'Tabla de puntos'!$C$6:$C$16,'Tabla de puntos'!$D$6:$D$16)+LOOKUP(AC47,'Tabla de puntos'!$C$6:$C$16,'Tabla de puntos'!$D$6:$D$16)+(LOOKUP(AD47,'Tabla de puntos'!$C$6:$C$16,'Tabla de puntos'!$E$6:$E$16))+(LOOKUP(AE47,'Tabla de puntos'!$C$6:$C$16,'Tabla de puntos'!$F$6:$F$16)))),(Z47+AA47+(LOOKUP(AB47,'Tabla de puntos'!$C$21:$C$31,'Tabla de puntos'!$D$21:$D$31)+LOOKUP(AC47,'Tabla de puntos'!$C$21:$C$31,'Tabla de puntos'!$D$21:$D$31)+(LOOKUP(AD47,'Tabla de puntos'!$C$21:$C$31,'Tabla de puntos'!$E$21:$E$31))+(LOOKUP(AE47,'Tabla de puntos'!$C$21:$C$31,'Tabla de puntos'!$F$21:$F$31)))))</f>
        <v>52</v>
      </c>
      <c r="AG47" s="16"/>
      <c r="AH47" s="15"/>
      <c r="AI47" s="15"/>
      <c r="AJ47" s="15"/>
      <c r="AK47" s="15"/>
      <c r="AL47" s="7"/>
      <c r="AM47" s="9">
        <f>IF($AL$40=1,(AG47+AH47+(LOOKUP(AI47,'Tabla de puntos'!$C$6:$C$16,'Tabla de puntos'!$D$6:$D$16)+LOOKUP(AJ47,'Tabla de puntos'!$C$6:$C$16,'Tabla de puntos'!$D$6:$D$16)+(LOOKUP(AK47,'Tabla de puntos'!$C$6:$C$16,'Tabla de puntos'!$E$6:$E$16))+(LOOKUP(AL47,'Tabla de puntos'!$C$6:$C$16,'Tabla de puntos'!$F$6:$F$16)))),(AG47+AH47+(LOOKUP(AI47,'Tabla de puntos'!$C$21:$C$31,'Tabla de puntos'!$D$21:$D$31)+LOOKUP(AJ47,'Tabla de puntos'!$C$21:$C$31,'Tabla de puntos'!$D$21:$D$31)+(LOOKUP(AK47,'Tabla de puntos'!$C$21:$C$31,'Tabla de puntos'!$E$21:$E$31))+(LOOKUP(AL47,'Tabla de puntos'!$C$21:$C$31,'Tabla de puntos'!$F$21:$F$31)))))</f>
        <v>0</v>
      </c>
      <c r="AN47" s="16"/>
      <c r="AO47" s="15"/>
      <c r="AP47" s="15"/>
      <c r="AQ47" s="15"/>
      <c r="AR47" s="15"/>
      <c r="AS47" s="7"/>
      <c r="AT47" s="9">
        <f>IF($AS$40=1,(AN47+AO47+(LOOKUP(AP47,'Tabla de puntos'!$C$6:$C$16,'Tabla de puntos'!$D$6:$D$16)+LOOKUP(AQ47,'Tabla de puntos'!$C$6:$C$16,'Tabla de puntos'!$D$6:$D$16)+(LOOKUP(AR47,'Tabla de puntos'!$C$6:$C$16,'Tabla de puntos'!$E$6:$E$16))+(LOOKUP(AS47,'Tabla de puntos'!$C$6:$C$16,'Tabla de puntos'!$F$6:$F$16)))),(AN47+AO47+(LOOKUP(AP47,'Tabla de puntos'!$C$21:$C$31,'Tabla de puntos'!$D$21:$D$31)+LOOKUP(AQ47,'Tabla de puntos'!$C$21:$C$31,'Tabla de puntos'!$D$21:$D$31)+(LOOKUP(AR47,'Tabla de puntos'!$C$21:$C$31,'Tabla de puntos'!$E$21:$E$31))+(LOOKUP(AS47,'Tabla de puntos'!$C$21:$C$31,'Tabla de puntos'!$F$21:$F$31)))))</f>
        <v>0</v>
      </c>
      <c r="AU47" s="16"/>
      <c r="AV47" s="15"/>
      <c r="AW47" s="15"/>
      <c r="AX47" s="15"/>
      <c r="AY47" s="15"/>
      <c r="AZ47" s="71"/>
      <c r="BA47" s="7">
        <f>IF($AZ$40=1,(AU47+AV47+(LOOKUP(AW47,'Tabla de puntos'!$C$6:$C$16,'Tabla de puntos'!$D$6:$D$16)+LOOKUP(AX47,'Tabla de puntos'!$C$6:$C$16,'Tabla de puntos'!$D$6:$D$16)+(LOOKUP(AY47,'Tabla de puntos'!$C$6:$C$16,'Tabla de puntos'!$E$6:$E$16))+(LOOKUP(AZ47,'Tabla de puntos'!$C$6:$C$16,'Tabla de puntos'!$F$6:$F$16)))),(AU47+AV47+(LOOKUP(AW47,'Tabla de puntos'!$C$21:$C$31,'Tabla de puntos'!$D$21:$D$31)+LOOKUP(AX47,'Tabla de puntos'!$C$21:$C$31,'Tabla de puntos'!$D$21:$D$31)+(LOOKUP(AY47,'Tabla de puntos'!$C$21:$C$31,'Tabla de puntos'!$E$21:$E$31))+(LOOKUP(AZ47,'Tabla de puntos'!$C$21:$C$31,'Tabla de puntos'!$F$21:$F$31)))))</f>
        <v>0</v>
      </c>
      <c r="BB47" s="16"/>
      <c r="BC47" s="15"/>
      <c r="BD47" s="15"/>
      <c r="BE47" s="15"/>
      <c r="BF47" s="15"/>
      <c r="BG47" s="7"/>
      <c r="BH47" s="61">
        <f>IF($BG$11=1,(BB47+BC47+(LOOKUP(BD47,'Tabla de puntos'!$C$6:$C$16,'Tabla de puntos'!$D$6:$D$16)+LOOKUP(BE47,'Tabla de puntos'!$C$6:$C$16,'Tabla de puntos'!$D$6:$D$16)+(LOOKUP(BF47,'Tabla de puntos'!$C$6:$C$16,'Tabla de puntos'!$E$6:$E$16))+(LOOKUP(BG47,'Tabla de puntos'!$C$6:$C$16,'Tabla de puntos'!$F$6:$F$16)))),(BB47+BC47+(LOOKUP(BD47,'Tabla de puntos'!$C$21:$C$31,'Tabla de puntos'!$D$21:$D$31)+LOOKUP(BE47,'Tabla de puntos'!$C$21:$C$31,'Tabla de puntos'!$D$21:$D$31)+(LOOKUP(BF47,'Tabla de puntos'!$C$21:$C$31,'Tabla de puntos'!$E$21:$E$31))+(LOOKUP(BG47,'Tabla de puntos'!$C$21:$C$31,'Tabla de puntos'!$F$21:$F$31)))))</f>
        <v>0</v>
      </c>
      <c r="BI47" s="60">
        <f t="shared" si="1"/>
        <v>110</v>
      </c>
    </row>
    <row r="48" spans="2:66" x14ac:dyDescent="0.25">
      <c r="B48" s="9">
        <v>7</v>
      </c>
      <c r="C48" s="9"/>
      <c r="D48" s="9" t="s">
        <v>141</v>
      </c>
      <c r="E48" s="13">
        <v>1</v>
      </c>
      <c r="F48" s="15">
        <v>5</v>
      </c>
      <c r="G48" s="16">
        <v>6</v>
      </c>
      <c r="H48" s="15">
        <v>6</v>
      </c>
      <c r="I48" s="15"/>
      <c r="J48" s="7">
        <v>6</v>
      </c>
      <c r="K48" s="2">
        <f>IF($J$40=1,(E48+F48+(LOOKUP(G48,'Tabla de puntos'!$C$6:$C$16,'Tabla de puntos'!$D$6:$D$16)+LOOKUP(H48,'Tabla de puntos'!$C$6:$C$16,'Tabla de puntos'!$D$6:$D$16)+(LOOKUP(I48,'Tabla de puntos'!$C$6:$C$16,'Tabla de puntos'!$E$6:$E$16))+(LOOKUP(J48,'Tabla de puntos'!$C$6:$C$16,'Tabla de puntos'!$F$6:$F$16)))),(E48+F48+(LOOKUP(G48,'Tabla de puntos'!$C$21:$C$31,'Tabla de puntos'!$D$21:$D$31)+LOOKUP(H48,'Tabla de puntos'!$C$21:$C$31,'Tabla de puntos'!$D$21:$D$31)+(LOOKUP(I48,'Tabla de puntos'!$C$21:$C$31,'Tabla de puntos'!$E$21:$E$31))+(LOOKUP(J48,'Tabla de puntos'!$C$21:$C$31,'Tabla de puntos'!$F$21:$F$31)))))</f>
        <v>22</v>
      </c>
      <c r="L48" s="13"/>
      <c r="M48" s="15"/>
      <c r="N48" s="15"/>
      <c r="O48" s="15"/>
      <c r="P48" s="15"/>
      <c r="Q48" s="7"/>
      <c r="R48" s="9">
        <f>IF($Q$40=1,(L48+M48+(LOOKUP(N48,'Tabla de puntos'!$C$6:$C$16,'Tabla de puntos'!$D$6:$D$16)+LOOKUP(O48,'Tabla de puntos'!$C$6:$C$16,'Tabla de puntos'!$D$6:$D$16)+(LOOKUP(P48,'Tabla de puntos'!$C$6:$C$16,'Tabla de puntos'!$E$6:$E$16))+(LOOKUP(Q48,'Tabla de puntos'!$C$6:$C$16,'Tabla de puntos'!$F$6:$F$16)))),(L48+M48+(LOOKUP(N48,'Tabla de puntos'!$C$21:$C$31,'Tabla de puntos'!$D$21:$D$31)+LOOKUP(O48,'Tabla de puntos'!$C$21:$C$31,'Tabla de puntos'!$D$21:$D$31)+(LOOKUP(P48,'Tabla de puntos'!$C$21:$C$31,'Tabla de puntos'!$E$21:$E$31))+(LOOKUP(Q48,'Tabla de puntos'!$C$21:$C$31,'Tabla de puntos'!$F$21:$F$31)))))</f>
        <v>0</v>
      </c>
      <c r="S48" s="13"/>
      <c r="T48" s="15"/>
      <c r="U48" s="15"/>
      <c r="V48" s="15"/>
      <c r="W48" s="15"/>
      <c r="X48" s="71"/>
      <c r="Y48" s="9">
        <f>IF($X$40=1,(S48+T48+(LOOKUP(U48,'Tabla de puntos'!$C$6:$C$16,'Tabla de puntos'!$D$6:$D$16)+LOOKUP(V48,'Tabla de puntos'!$C$6:$C$16,'Tabla de puntos'!$D$6:$D$16)+(LOOKUP(W48,'Tabla de puntos'!$C$6:$C$16,'Tabla de puntos'!$E$6:$E$16))+(LOOKUP(X48,'Tabla de puntos'!$C$6:$C$16,'Tabla de puntos'!$F$6:$F$16)))),(S48+T48+(LOOKUP(U48,'Tabla de puntos'!$C$21:$C$31,'Tabla de puntos'!$D$21:$D$31)+LOOKUP(V48,'Tabla de puntos'!$C$21:$C$31,'Tabla de puntos'!$D$21:$D$31)+(LOOKUP(W48,'Tabla de puntos'!$C$21:$C$31,'Tabla de puntos'!$E$21:$E$31))+(LOOKUP(X48,'Tabla de puntos'!$C$21:$C$31,'Tabla de puntos'!$F$21:$F$31)))))</f>
        <v>0</v>
      </c>
      <c r="Z48" s="16"/>
      <c r="AA48" s="15"/>
      <c r="AB48" s="15"/>
      <c r="AC48" s="15"/>
      <c r="AD48" s="15"/>
      <c r="AE48" s="7"/>
      <c r="AF48" s="9">
        <f>IF($AE$40=1,(Z48+AA48+(LOOKUP(AB48,'Tabla de puntos'!$C$6:$C$16,'Tabla de puntos'!$D$6:$D$16)+LOOKUP(AC48,'Tabla de puntos'!$C$6:$C$16,'Tabla de puntos'!$D$6:$D$16)+(LOOKUP(AD48,'Tabla de puntos'!$C$6:$C$16,'Tabla de puntos'!$E$6:$E$16))+(LOOKUP(AE48,'Tabla de puntos'!$C$6:$C$16,'Tabla de puntos'!$F$6:$F$16)))),(Z48+AA48+(LOOKUP(AB48,'Tabla de puntos'!$C$21:$C$31,'Tabla de puntos'!$D$21:$D$31)+LOOKUP(AC48,'Tabla de puntos'!$C$21:$C$31,'Tabla de puntos'!$D$21:$D$31)+(LOOKUP(AD48,'Tabla de puntos'!$C$21:$C$31,'Tabla de puntos'!$E$21:$E$31))+(LOOKUP(AE48,'Tabla de puntos'!$C$21:$C$31,'Tabla de puntos'!$F$21:$F$31)))))</f>
        <v>0</v>
      </c>
      <c r="AG48" s="16"/>
      <c r="AH48" s="15"/>
      <c r="AI48" s="15"/>
      <c r="AJ48" s="15"/>
      <c r="AK48" s="15"/>
      <c r="AL48" s="7"/>
      <c r="AM48" s="9">
        <f>IF($AL$40=1,(AG48+AH48+(LOOKUP(AI48,'Tabla de puntos'!$C$6:$C$16,'Tabla de puntos'!$D$6:$D$16)+LOOKUP(AJ48,'Tabla de puntos'!$C$6:$C$16,'Tabla de puntos'!$D$6:$D$16)+(LOOKUP(AK48,'Tabla de puntos'!$C$6:$C$16,'Tabla de puntos'!$E$6:$E$16))+(LOOKUP(AL48,'Tabla de puntos'!$C$6:$C$16,'Tabla de puntos'!$F$6:$F$16)))),(AG48+AH48+(LOOKUP(AI48,'Tabla de puntos'!$C$21:$C$31,'Tabla de puntos'!$D$21:$D$31)+LOOKUP(AJ48,'Tabla de puntos'!$C$21:$C$31,'Tabla de puntos'!$D$21:$D$31)+(LOOKUP(AK48,'Tabla de puntos'!$C$21:$C$31,'Tabla de puntos'!$E$21:$E$31))+(LOOKUP(AL48,'Tabla de puntos'!$C$21:$C$31,'Tabla de puntos'!$F$21:$F$31)))))</f>
        <v>0</v>
      </c>
      <c r="AN48" s="16">
        <v>1</v>
      </c>
      <c r="AO48" s="15">
        <v>5</v>
      </c>
      <c r="AP48" s="15">
        <v>6</v>
      </c>
      <c r="AQ48" s="15">
        <v>6</v>
      </c>
      <c r="AR48" s="15"/>
      <c r="AS48" s="7">
        <v>5</v>
      </c>
      <c r="AT48" s="9">
        <f>IF($AS$40=1,(AN48+AO48+(LOOKUP(AP48,'Tabla de puntos'!$C$6:$C$16,'Tabla de puntos'!$D$6:$D$16)+LOOKUP(AQ48,'Tabla de puntos'!$C$6:$C$16,'Tabla de puntos'!$D$6:$D$16)+(LOOKUP(AR48,'Tabla de puntos'!$C$6:$C$16,'Tabla de puntos'!$E$6:$E$16))+(LOOKUP(AS48,'Tabla de puntos'!$C$6:$C$16,'Tabla de puntos'!$F$6:$F$16)))),(AN48+AO48+(LOOKUP(AP48,'Tabla de puntos'!$C$21:$C$31,'Tabla de puntos'!$D$21:$D$31)+LOOKUP(AQ48,'Tabla de puntos'!$C$21:$C$31,'Tabla de puntos'!$D$21:$D$31)+(LOOKUP(AR48,'Tabla de puntos'!$C$21:$C$31,'Tabla de puntos'!$E$21:$E$31))+(LOOKUP(AS48,'Tabla de puntos'!$C$21:$C$31,'Tabla de puntos'!$F$21:$F$31)))))</f>
        <v>24</v>
      </c>
      <c r="AU48" s="16">
        <v>1</v>
      </c>
      <c r="AV48" s="15">
        <v>5</v>
      </c>
      <c r="AW48" s="15">
        <v>7</v>
      </c>
      <c r="AX48" s="15"/>
      <c r="AY48" s="15"/>
      <c r="AZ48" s="7">
        <v>7</v>
      </c>
      <c r="BA48" s="7">
        <f>IF($AZ$40=1,(AU48+AV48+(LOOKUP(AW48,'Tabla de puntos'!$C$6:$C$16,'Tabla de puntos'!$D$6:$D$16)+LOOKUP(AX48,'Tabla de puntos'!$C$6:$C$16,'Tabla de puntos'!$D$6:$D$16)+(LOOKUP(AY48,'Tabla de puntos'!$C$6:$C$16,'Tabla de puntos'!$E$6:$E$16))+(LOOKUP(AZ48,'Tabla de puntos'!$C$6:$C$16,'Tabla de puntos'!$F$6:$F$16)))),(AU48+AV48+(LOOKUP(AW48,'Tabla de puntos'!$C$21:$C$31,'Tabla de puntos'!$D$21:$D$31)+LOOKUP(AX48,'Tabla de puntos'!$C$21:$C$31,'Tabla de puntos'!$D$21:$D$31)+(LOOKUP(AY48,'Tabla de puntos'!$C$21:$C$31,'Tabla de puntos'!$E$21:$E$31))+(LOOKUP(AZ48,'Tabla de puntos'!$C$21:$C$31,'Tabla de puntos'!$F$21:$F$31)))))</f>
        <v>15</v>
      </c>
      <c r="BB48" s="16">
        <v>1</v>
      </c>
      <c r="BC48" s="15">
        <v>5</v>
      </c>
      <c r="BD48" s="15">
        <v>5</v>
      </c>
      <c r="BE48" s="15">
        <v>3</v>
      </c>
      <c r="BF48" s="15">
        <v>3</v>
      </c>
      <c r="BG48" s="7">
        <v>3</v>
      </c>
      <c r="BH48" s="61">
        <f>IF($BG$11=1,(BB48+BC48+(LOOKUP(BD48,'Tabla de puntos'!$C$6:$C$16,'Tabla de puntos'!$D$6:$D$16)+LOOKUP(BE48,'Tabla de puntos'!$C$6:$C$16,'Tabla de puntos'!$D$6:$D$16)+(LOOKUP(BF48,'Tabla de puntos'!$C$6:$C$16,'Tabla de puntos'!$E$6:$E$16))+(LOOKUP(BG48,'Tabla de puntos'!$C$6:$C$16,'Tabla de puntos'!$F$6:$F$16)))),(BB48+BC48+(LOOKUP(BD48,'Tabla de puntos'!$C$21:$C$31,'Tabla de puntos'!$D$21:$D$31)+LOOKUP(BE48,'Tabla de puntos'!$C$21:$C$31,'Tabla de puntos'!$D$21:$D$31)+(LOOKUP(BF48,'Tabla de puntos'!$C$21:$C$31,'Tabla de puntos'!$E$21:$E$31))+(LOOKUP(BG48,'Tabla de puntos'!$C$21:$C$31,'Tabla de puntos'!$F$21:$F$31)))))</f>
        <v>48</v>
      </c>
      <c r="BI48" s="78">
        <f t="shared" si="1"/>
        <v>109</v>
      </c>
    </row>
    <row r="49" spans="2:61" x14ac:dyDescent="0.25">
      <c r="B49" s="9">
        <v>8</v>
      </c>
      <c r="C49" s="9"/>
      <c r="D49" s="9" t="s">
        <v>245</v>
      </c>
      <c r="E49" s="13"/>
      <c r="F49" s="15"/>
      <c r="G49" s="16"/>
      <c r="H49" s="15"/>
      <c r="I49" s="15"/>
      <c r="J49" s="7"/>
      <c r="K49" s="2">
        <f>IF($J$40=1,(E49+F49+(LOOKUP(G49,'Tabla de puntos'!$C$6:$C$16,'Tabla de puntos'!$D$6:$D$16)+LOOKUP(H49,'Tabla de puntos'!$C$6:$C$16,'Tabla de puntos'!$D$6:$D$16)+(LOOKUP(I49,'Tabla de puntos'!$C$6:$C$16,'Tabla de puntos'!$E$6:$E$16))+(LOOKUP(J49,'Tabla de puntos'!$C$6:$C$16,'Tabla de puntos'!$F$6:$F$16)))),(E49+F49+(LOOKUP(G49,'Tabla de puntos'!$C$21:$C$31,'Tabla de puntos'!$D$21:$D$31)+LOOKUP(H49,'Tabla de puntos'!$C$21:$C$31,'Tabla de puntos'!$D$21:$D$31)+(LOOKUP(I49,'Tabla de puntos'!$C$21:$C$31,'Tabla de puntos'!$E$21:$E$31))+(LOOKUP(J49,'Tabla de puntos'!$C$21:$C$31,'Tabla de puntos'!$F$21:$F$31)))))</f>
        <v>0</v>
      </c>
      <c r="L49" s="13"/>
      <c r="M49" s="15"/>
      <c r="N49" s="15"/>
      <c r="O49" s="15"/>
      <c r="P49" s="15"/>
      <c r="Q49" s="7"/>
      <c r="R49" s="9">
        <f>IF($Q$40=1,(L49+M49+(LOOKUP(N49,'Tabla de puntos'!$C$6:$C$16,'Tabla de puntos'!$D$6:$D$16)+LOOKUP(O49,'Tabla de puntos'!$C$6:$C$16,'Tabla de puntos'!$D$6:$D$16)+(LOOKUP(P49,'Tabla de puntos'!$C$6:$C$16,'Tabla de puntos'!$E$6:$E$16))+(LOOKUP(Q49,'Tabla de puntos'!$C$6:$C$16,'Tabla de puntos'!$F$6:$F$16)))),(L49+M49+(LOOKUP(N49,'Tabla de puntos'!$C$21:$C$31,'Tabla de puntos'!$D$21:$D$31)+LOOKUP(O49,'Tabla de puntos'!$C$21:$C$31,'Tabla de puntos'!$D$21:$D$31)+(LOOKUP(P49,'Tabla de puntos'!$C$21:$C$31,'Tabla de puntos'!$E$21:$E$31))+(LOOKUP(Q49,'Tabla de puntos'!$C$21:$C$31,'Tabla de puntos'!$F$21:$F$31)))))</f>
        <v>0</v>
      </c>
      <c r="S49" s="13">
        <v>1</v>
      </c>
      <c r="T49" s="15">
        <v>5</v>
      </c>
      <c r="U49" s="15"/>
      <c r="V49" s="15">
        <v>6</v>
      </c>
      <c r="W49" s="15"/>
      <c r="X49" s="53"/>
      <c r="Y49" s="9">
        <f>IF($X$40=1,(S49+T49+(LOOKUP(U49,'Tabla de puntos'!$C$6:$C$16,'Tabla de puntos'!$D$6:$D$16)+LOOKUP(V49,'Tabla de puntos'!$C$6:$C$16,'Tabla de puntos'!$D$6:$D$16)+(LOOKUP(W49,'Tabla de puntos'!$C$6:$C$16,'Tabla de puntos'!$E$6:$E$16))+(LOOKUP(X49,'Tabla de puntos'!$C$6:$C$16,'Tabla de puntos'!$F$6:$F$16)))),(S49+T49+(LOOKUP(U49,'Tabla de puntos'!$C$21:$C$31,'Tabla de puntos'!$D$21:$D$31)+LOOKUP(V49,'Tabla de puntos'!$C$21:$C$31,'Tabla de puntos'!$D$21:$D$31)+(LOOKUP(W49,'Tabla de puntos'!$C$21:$C$31,'Tabla de puntos'!$E$21:$E$31))+(LOOKUP(X49,'Tabla de puntos'!$C$21:$C$31,'Tabla de puntos'!$F$21:$F$31)))))</f>
        <v>10</v>
      </c>
      <c r="Z49" s="16">
        <v>1</v>
      </c>
      <c r="AA49" s="15"/>
      <c r="AB49" s="15">
        <v>7</v>
      </c>
      <c r="AC49" s="15"/>
      <c r="AD49" s="15"/>
      <c r="AE49" s="7"/>
      <c r="AF49" s="9">
        <f>IF($AE$40=1,(Z49+AA49+(LOOKUP(AB49,'Tabla de puntos'!$C$6:$C$16,'Tabla de puntos'!$D$6:$D$16)+LOOKUP(AC49,'Tabla de puntos'!$C$6:$C$16,'Tabla de puntos'!$D$6:$D$16)+(LOOKUP(AD49,'Tabla de puntos'!$C$6:$C$16,'Tabla de puntos'!$E$6:$E$16))+(LOOKUP(AE49,'Tabla de puntos'!$C$6:$C$16,'Tabla de puntos'!$F$6:$F$16)))),(Z49+AA49+(LOOKUP(AB49,'Tabla de puntos'!$C$21:$C$31,'Tabla de puntos'!$D$21:$D$31)+LOOKUP(AC49,'Tabla de puntos'!$C$21:$C$31,'Tabla de puntos'!$D$21:$D$31)+(LOOKUP(AD49,'Tabla de puntos'!$C$21:$C$31,'Tabla de puntos'!$E$21:$E$31))+(LOOKUP(AE49,'Tabla de puntos'!$C$21:$C$31,'Tabla de puntos'!$F$21:$F$31)))))</f>
        <v>4</v>
      </c>
      <c r="AG49" s="16">
        <v>1</v>
      </c>
      <c r="AH49" s="15">
        <v>5</v>
      </c>
      <c r="AI49" s="15">
        <v>3</v>
      </c>
      <c r="AJ49" s="15">
        <v>3</v>
      </c>
      <c r="AK49" s="15"/>
      <c r="AL49" s="7">
        <v>4</v>
      </c>
      <c r="AM49" s="9">
        <f>IF($AL$40=1,(AG49+AH49+(LOOKUP(AI49,'Tabla de puntos'!$C$6:$C$16,'Tabla de puntos'!$D$6:$D$16)+LOOKUP(AJ49,'Tabla de puntos'!$C$6:$C$16,'Tabla de puntos'!$D$6:$D$16)+(LOOKUP(AK49,'Tabla de puntos'!$C$6:$C$16,'Tabla de puntos'!$E$6:$E$16))+(LOOKUP(AL49,'Tabla de puntos'!$C$6:$C$16,'Tabla de puntos'!$F$6:$F$16)))),(AG49+AH49+(LOOKUP(AI49,'Tabla de puntos'!$C$21:$C$31,'Tabla de puntos'!$D$21:$D$31)+LOOKUP(AJ49,'Tabla de puntos'!$C$21:$C$31,'Tabla de puntos'!$D$21:$D$31)+(LOOKUP(AK49,'Tabla de puntos'!$C$21:$C$31,'Tabla de puntos'!$E$21:$E$31))+(LOOKUP(AL49,'Tabla de puntos'!$C$21:$C$31,'Tabla de puntos'!$F$21:$F$31)))))</f>
        <v>32</v>
      </c>
      <c r="AN49" s="16">
        <v>1</v>
      </c>
      <c r="AO49" s="15"/>
      <c r="AP49" s="15">
        <v>3</v>
      </c>
      <c r="AQ49" s="15">
        <v>4</v>
      </c>
      <c r="AR49" s="15">
        <v>3</v>
      </c>
      <c r="AS49" s="7">
        <v>4</v>
      </c>
      <c r="AT49" s="9">
        <f>IF($AS$40=1,(AN49+AO49+(LOOKUP(AP49,'Tabla de puntos'!$C$6:$C$16,'Tabla de puntos'!$D$6:$D$16)+LOOKUP(AQ49,'Tabla de puntos'!$C$6:$C$16,'Tabla de puntos'!$D$6:$D$16)+(LOOKUP(AR49,'Tabla de puntos'!$C$6:$C$16,'Tabla de puntos'!$E$6:$E$16))+(LOOKUP(AS49,'Tabla de puntos'!$C$6:$C$16,'Tabla de puntos'!$F$6:$F$16)))),(AN49+AO49+(LOOKUP(AP49,'Tabla de puntos'!$C$21:$C$31,'Tabla de puntos'!$D$21:$D$31)+LOOKUP(AQ49,'Tabla de puntos'!$C$21:$C$31,'Tabla de puntos'!$D$21:$D$31)+(LOOKUP(AR49,'Tabla de puntos'!$C$21:$C$31,'Tabla de puntos'!$E$21:$E$31))+(LOOKUP(AS49,'Tabla de puntos'!$C$21:$C$31,'Tabla de puntos'!$F$21:$F$31)))))</f>
        <v>27</v>
      </c>
      <c r="AU49" s="16">
        <v>1</v>
      </c>
      <c r="AV49" s="15">
        <v>5</v>
      </c>
      <c r="AW49" s="15">
        <v>4</v>
      </c>
      <c r="AX49" s="15"/>
      <c r="AY49" s="15"/>
      <c r="AZ49" s="7">
        <v>4</v>
      </c>
      <c r="BA49" s="7">
        <f>IF($AZ$40=1,(AU49+AV49+(LOOKUP(AW49,'Tabla de puntos'!$C$6:$C$16,'Tabla de puntos'!$D$6:$D$16)+LOOKUP(AX49,'Tabla de puntos'!$C$6:$C$16,'Tabla de puntos'!$D$6:$D$16)+(LOOKUP(AY49,'Tabla de puntos'!$C$6:$C$16,'Tabla de puntos'!$E$6:$E$16))+(LOOKUP(AZ49,'Tabla de puntos'!$C$6:$C$16,'Tabla de puntos'!$F$6:$F$16)))),(AU49+AV49+(LOOKUP(AW49,'Tabla de puntos'!$C$21:$C$31,'Tabla de puntos'!$D$21:$D$31)+LOOKUP(AX49,'Tabla de puntos'!$C$21:$C$31,'Tabla de puntos'!$D$21:$D$31)+(LOOKUP(AY49,'Tabla de puntos'!$C$21:$C$31,'Tabla de puntos'!$E$21:$E$31))+(LOOKUP(AZ49,'Tabla de puntos'!$C$21:$C$31,'Tabla de puntos'!$F$21:$F$31)))))</f>
        <v>24</v>
      </c>
      <c r="BB49" s="16"/>
      <c r="BC49" s="15"/>
      <c r="BD49" s="15"/>
      <c r="BE49" s="15"/>
      <c r="BF49" s="15"/>
      <c r="BG49" s="7"/>
      <c r="BH49" s="61">
        <f>IF($BG$11=1,(BB49+BC49+(LOOKUP(BD49,'Tabla de puntos'!$C$6:$C$16,'Tabla de puntos'!$D$6:$D$16)+LOOKUP(BE49,'Tabla de puntos'!$C$6:$C$16,'Tabla de puntos'!$D$6:$D$16)+(LOOKUP(BF49,'Tabla de puntos'!$C$6:$C$16,'Tabla de puntos'!$E$6:$E$16))+(LOOKUP(BG49,'Tabla de puntos'!$C$6:$C$16,'Tabla de puntos'!$F$6:$F$16)))),(BB49+BC49+(LOOKUP(BD49,'Tabla de puntos'!$C$21:$C$31,'Tabla de puntos'!$D$21:$D$31)+LOOKUP(BE49,'Tabla de puntos'!$C$21:$C$31,'Tabla de puntos'!$D$21:$D$31)+(LOOKUP(BF49,'Tabla de puntos'!$C$21:$C$31,'Tabla de puntos'!$E$21:$E$31))+(LOOKUP(BG49,'Tabla de puntos'!$C$21:$C$31,'Tabla de puntos'!$F$21:$F$31)))))</f>
        <v>0</v>
      </c>
      <c r="BI49" s="24">
        <f t="shared" si="1"/>
        <v>97</v>
      </c>
    </row>
    <row r="50" spans="2:61" x14ac:dyDescent="0.25">
      <c r="B50" s="9">
        <v>9</v>
      </c>
      <c r="C50" s="9"/>
      <c r="D50" s="9" t="s">
        <v>145</v>
      </c>
      <c r="E50" s="13">
        <v>1</v>
      </c>
      <c r="F50" s="15">
        <v>5</v>
      </c>
      <c r="G50" s="16">
        <v>4</v>
      </c>
      <c r="H50" s="15">
        <v>4</v>
      </c>
      <c r="I50" s="15"/>
      <c r="J50" s="7">
        <v>5</v>
      </c>
      <c r="K50" s="2">
        <f>IF($J$40=1,(E50+F50+(LOOKUP(G50,'Tabla de puntos'!$C$6:$C$16,'Tabla de puntos'!$D$6:$D$16)+LOOKUP(H50,'Tabla de puntos'!$C$6:$C$16,'Tabla de puntos'!$D$6:$D$16)+(LOOKUP(I50,'Tabla de puntos'!$C$6:$C$16,'Tabla de puntos'!$E$6:$E$16))+(LOOKUP(J50,'Tabla de puntos'!$C$6:$C$16,'Tabla de puntos'!$F$6:$F$16)))),(E50+F50+(LOOKUP(G50,'Tabla de puntos'!$C$21:$C$31,'Tabla de puntos'!$D$21:$D$31)+LOOKUP(H50,'Tabla de puntos'!$C$21:$C$31,'Tabla de puntos'!$D$21:$D$31)+(LOOKUP(I50,'Tabla de puntos'!$C$21:$C$31,'Tabla de puntos'!$E$21:$E$31))+(LOOKUP(J50,'Tabla de puntos'!$C$21:$C$31,'Tabla de puntos'!$F$21:$F$31)))))</f>
        <v>28</v>
      </c>
      <c r="L50" s="13"/>
      <c r="M50" s="15"/>
      <c r="N50" s="15"/>
      <c r="O50" s="15"/>
      <c r="P50" s="15"/>
      <c r="Q50" s="7"/>
      <c r="R50" s="9">
        <f>IF($Q$40=1,(L50+M50+(LOOKUP(N50,'Tabla de puntos'!$C$6:$C$16,'Tabla de puntos'!$D$6:$D$16)+LOOKUP(O50,'Tabla de puntos'!$C$6:$C$16,'Tabla de puntos'!$D$6:$D$16)+(LOOKUP(P50,'Tabla de puntos'!$C$6:$C$16,'Tabla de puntos'!$E$6:$E$16))+(LOOKUP(Q50,'Tabla de puntos'!$C$6:$C$16,'Tabla de puntos'!$F$6:$F$16)))),(L50+M50+(LOOKUP(N50,'Tabla de puntos'!$C$21:$C$31,'Tabla de puntos'!$D$21:$D$31)+LOOKUP(O50,'Tabla de puntos'!$C$21:$C$31,'Tabla de puntos'!$D$21:$D$31)+(LOOKUP(P50,'Tabla de puntos'!$C$21:$C$31,'Tabla de puntos'!$E$21:$E$31))+(LOOKUP(Q50,'Tabla de puntos'!$C$21:$C$31,'Tabla de puntos'!$F$21:$F$31)))))</f>
        <v>0</v>
      </c>
      <c r="S50" s="13">
        <v>1</v>
      </c>
      <c r="T50" s="15">
        <v>5</v>
      </c>
      <c r="U50" s="15">
        <v>6</v>
      </c>
      <c r="V50" s="15">
        <v>5</v>
      </c>
      <c r="W50" s="15"/>
      <c r="X50" s="7">
        <v>5</v>
      </c>
      <c r="Y50" s="9">
        <f>IF($X$40=1,(S50+T50+(LOOKUP(U50,'Tabla de puntos'!$C$6:$C$16,'Tabla de puntos'!$D$6:$D$16)+LOOKUP(V50,'Tabla de puntos'!$C$6:$C$16,'Tabla de puntos'!$D$6:$D$16)+(LOOKUP(W50,'Tabla de puntos'!$C$6:$C$16,'Tabla de puntos'!$E$6:$E$16))+(LOOKUP(X50,'Tabla de puntos'!$C$6:$C$16,'Tabla de puntos'!$F$6:$F$16)))),(S50+T50+(LOOKUP(U50,'Tabla de puntos'!$C$21:$C$31,'Tabla de puntos'!$D$21:$D$31)+LOOKUP(V50,'Tabla de puntos'!$C$21:$C$31,'Tabla de puntos'!$D$21:$D$31)+(LOOKUP(W50,'Tabla de puntos'!$C$21:$C$31,'Tabla de puntos'!$E$21:$E$31))+(LOOKUP(X50,'Tabla de puntos'!$C$21:$C$31,'Tabla de puntos'!$F$21:$F$31)))))</f>
        <v>25</v>
      </c>
      <c r="Z50" s="16">
        <v>1</v>
      </c>
      <c r="AA50" s="15">
        <v>5</v>
      </c>
      <c r="AB50" s="15"/>
      <c r="AC50" s="15"/>
      <c r="AD50" s="15"/>
      <c r="AE50" s="7"/>
      <c r="AF50" s="9">
        <f>IF($AE$40=1,(Z50+AA50+(LOOKUP(AB50,'Tabla de puntos'!$C$6:$C$16,'Tabla de puntos'!$D$6:$D$16)+LOOKUP(AC50,'Tabla de puntos'!$C$6:$C$16,'Tabla de puntos'!$D$6:$D$16)+(LOOKUP(AD50,'Tabla de puntos'!$C$6:$C$16,'Tabla de puntos'!$E$6:$E$16))+(LOOKUP(AE50,'Tabla de puntos'!$C$6:$C$16,'Tabla de puntos'!$F$6:$F$16)))),(Z50+AA50+(LOOKUP(AB50,'Tabla de puntos'!$C$21:$C$31,'Tabla de puntos'!$D$21:$D$31)+LOOKUP(AC50,'Tabla de puntos'!$C$21:$C$31,'Tabla de puntos'!$D$21:$D$31)+(LOOKUP(AD50,'Tabla de puntos'!$C$21:$C$31,'Tabla de puntos'!$E$21:$E$31))+(LOOKUP(AE50,'Tabla de puntos'!$C$21:$C$31,'Tabla de puntos'!$F$21:$F$31)))))</f>
        <v>6</v>
      </c>
      <c r="AG50" s="16"/>
      <c r="AH50" s="15"/>
      <c r="AI50" s="15"/>
      <c r="AJ50" s="15"/>
      <c r="AK50" s="15"/>
      <c r="AL50" s="7"/>
      <c r="AM50" s="9">
        <f>IF($AL$40=1,(AG50+AH50+(LOOKUP(AI50,'Tabla de puntos'!$C$6:$C$16,'Tabla de puntos'!$D$6:$D$16)+LOOKUP(AJ50,'Tabla de puntos'!$C$6:$C$16,'Tabla de puntos'!$D$6:$D$16)+(LOOKUP(AK50,'Tabla de puntos'!$C$6:$C$16,'Tabla de puntos'!$E$6:$E$16))+(LOOKUP(AL50,'Tabla de puntos'!$C$6:$C$16,'Tabla de puntos'!$F$6:$F$16)))),(AG50+AH50+(LOOKUP(AI50,'Tabla de puntos'!$C$21:$C$31,'Tabla de puntos'!$D$21:$D$31)+LOOKUP(AJ50,'Tabla de puntos'!$C$21:$C$31,'Tabla de puntos'!$D$21:$D$31)+(LOOKUP(AK50,'Tabla de puntos'!$C$21:$C$31,'Tabla de puntos'!$E$21:$E$31))+(LOOKUP(AL50,'Tabla de puntos'!$C$21:$C$31,'Tabla de puntos'!$F$21:$F$31)))))</f>
        <v>0</v>
      </c>
      <c r="AN50" s="16"/>
      <c r="AO50" s="15"/>
      <c r="AP50" s="15"/>
      <c r="AQ50" s="15"/>
      <c r="AR50" s="15"/>
      <c r="AS50" s="7"/>
      <c r="AT50" s="9">
        <f>IF($AS$40=1,(AN50+AO50+(LOOKUP(AP50,'Tabla de puntos'!$C$6:$C$16,'Tabla de puntos'!$D$6:$D$16)+LOOKUP(AQ50,'Tabla de puntos'!$C$6:$C$16,'Tabla de puntos'!$D$6:$D$16)+(LOOKUP(AR50,'Tabla de puntos'!$C$6:$C$16,'Tabla de puntos'!$E$6:$E$16))+(LOOKUP(AS50,'Tabla de puntos'!$C$6:$C$16,'Tabla de puntos'!$F$6:$F$16)))),(AN50+AO50+(LOOKUP(AP50,'Tabla de puntos'!$C$21:$C$31,'Tabla de puntos'!$D$21:$D$31)+LOOKUP(AQ50,'Tabla de puntos'!$C$21:$C$31,'Tabla de puntos'!$D$21:$D$31)+(LOOKUP(AR50,'Tabla de puntos'!$C$21:$C$31,'Tabla de puntos'!$E$21:$E$31))+(LOOKUP(AS50,'Tabla de puntos'!$C$21:$C$31,'Tabla de puntos'!$F$21:$F$31)))))</f>
        <v>0</v>
      </c>
      <c r="AU50" s="16">
        <v>1</v>
      </c>
      <c r="AV50" s="15">
        <v>5</v>
      </c>
      <c r="AW50" s="15">
        <v>5</v>
      </c>
      <c r="AX50" s="15"/>
      <c r="AY50" s="15"/>
      <c r="AZ50" s="7">
        <v>5</v>
      </c>
      <c r="BA50" s="7">
        <f>IF($AZ$40=1,(AU50+AV50+(LOOKUP(AW50,'Tabla de puntos'!$C$6:$C$16,'Tabla de puntos'!$D$6:$D$16)+LOOKUP(AX50,'Tabla de puntos'!$C$6:$C$16,'Tabla de puntos'!$D$6:$D$16)+(LOOKUP(AY50,'Tabla de puntos'!$C$6:$C$16,'Tabla de puntos'!$E$6:$E$16))+(LOOKUP(AZ50,'Tabla de puntos'!$C$6:$C$16,'Tabla de puntos'!$F$6:$F$16)))),(AU50+AV50+(LOOKUP(AW50,'Tabla de puntos'!$C$21:$C$31,'Tabla de puntos'!$D$21:$D$31)+LOOKUP(AX50,'Tabla de puntos'!$C$21:$C$31,'Tabla de puntos'!$D$21:$D$31)+(LOOKUP(AY50,'Tabla de puntos'!$C$21:$C$31,'Tabla de puntos'!$E$21:$E$31))+(LOOKUP(AZ50,'Tabla de puntos'!$C$21:$C$31,'Tabla de puntos'!$F$21:$F$31)))))</f>
        <v>21</v>
      </c>
      <c r="BB50" s="16"/>
      <c r="BC50" s="15"/>
      <c r="BD50" s="15"/>
      <c r="BE50" s="15"/>
      <c r="BF50" s="15"/>
      <c r="BG50" s="7"/>
      <c r="BH50" s="61">
        <f>IF($BG$11=1,(BB50+BC50+(LOOKUP(BD50,'Tabla de puntos'!$C$6:$C$16,'Tabla de puntos'!$D$6:$D$16)+LOOKUP(BE50,'Tabla de puntos'!$C$6:$C$16,'Tabla de puntos'!$D$6:$D$16)+(LOOKUP(BF50,'Tabla de puntos'!$C$6:$C$16,'Tabla de puntos'!$E$6:$E$16))+(LOOKUP(BG50,'Tabla de puntos'!$C$6:$C$16,'Tabla de puntos'!$F$6:$F$16)))),(BB50+BC50+(LOOKUP(BD50,'Tabla de puntos'!$C$21:$C$31,'Tabla de puntos'!$D$21:$D$31)+LOOKUP(BE50,'Tabla de puntos'!$C$21:$C$31,'Tabla de puntos'!$D$21:$D$31)+(LOOKUP(BF50,'Tabla de puntos'!$C$21:$C$31,'Tabla de puntos'!$E$21:$E$31))+(LOOKUP(BG50,'Tabla de puntos'!$C$21:$C$31,'Tabla de puntos'!$F$21:$F$31)))))</f>
        <v>0</v>
      </c>
      <c r="BI50" s="24">
        <f t="shared" si="1"/>
        <v>80</v>
      </c>
    </row>
    <row r="51" spans="2:61" x14ac:dyDescent="0.25">
      <c r="B51" s="9">
        <v>10</v>
      </c>
      <c r="C51" s="9"/>
      <c r="D51" s="9" t="s">
        <v>333</v>
      </c>
      <c r="E51" s="13"/>
      <c r="F51" s="15"/>
      <c r="G51" s="16"/>
      <c r="H51" s="15"/>
      <c r="I51" s="15"/>
      <c r="J51" s="7"/>
      <c r="K51" s="2">
        <f>IF($J$40=1,(E51+F51+(LOOKUP(G51,'Tabla de puntos'!$C$6:$C$16,'Tabla de puntos'!$D$6:$D$16)+LOOKUP(H51,'Tabla de puntos'!$C$6:$C$16,'Tabla de puntos'!$D$6:$D$16)+(LOOKUP(I51,'Tabla de puntos'!$C$6:$C$16,'Tabla de puntos'!$E$6:$E$16))+(LOOKUP(J51,'Tabla de puntos'!$C$6:$C$16,'Tabla de puntos'!$F$6:$F$16)))),(E51+F51+(LOOKUP(G51,'Tabla de puntos'!$C$21:$C$31,'Tabla de puntos'!$D$21:$D$31)+LOOKUP(H51,'Tabla de puntos'!$C$21:$C$31,'Tabla de puntos'!$D$21:$D$31)+(LOOKUP(I51,'Tabla de puntos'!$C$21:$C$31,'Tabla de puntos'!$E$21:$E$31))+(LOOKUP(J51,'Tabla de puntos'!$C$21:$C$31,'Tabla de puntos'!$F$21:$F$31)))))</f>
        <v>0</v>
      </c>
      <c r="L51" s="13"/>
      <c r="M51" s="15"/>
      <c r="N51" s="15"/>
      <c r="O51" s="15"/>
      <c r="P51" s="15"/>
      <c r="Q51" s="7"/>
      <c r="R51" s="9">
        <f>IF($Q$40=1,(L51+M51+(LOOKUP(N51,'Tabla de puntos'!$C$6:$C$16,'Tabla de puntos'!$D$6:$D$16)+LOOKUP(O51,'Tabla de puntos'!$C$6:$C$16,'Tabla de puntos'!$D$6:$D$16)+(LOOKUP(P51,'Tabla de puntos'!$C$6:$C$16,'Tabla de puntos'!$E$6:$E$16))+(LOOKUP(Q51,'Tabla de puntos'!$C$6:$C$16,'Tabla de puntos'!$F$6:$F$16)))),(L51+M51+(LOOKUP(N51,'Tabla de puntos'!$C$21:$C$31,'Tabla de puntos'!$D$21:$D$31)+LOOKUP(O51,'Tabla de puntos'!$C$21:$C$31,'Tabla de puntos'!$D$21:$D$31)+(LOOKUP(P51,'Tabla de puntos'!$C$21:$C$31,'Tabla de puntos'!$E$21:$E$31))+(LOOKUP(Q51,'Tabla de puntos'!$C$21:$C$31,'Tabla de puntos'!$F$21:$F$31)))))</f>
        <v>0</v>
      </c>
      <c r="S51" s="13"/>
      <c r="T51" s="15"/>
      <c r="U51" s="15"/>
      <c r="V51" s="15"/>
      <c r="W51" s="15"/>
      <c r="X51" s="7"/>
      <c r="Y51" s="9">
        <f>IF($X$40=1,(S51+T51+(LOOKUP(U51,'Tabla de puntos'!$C$6:$C$16,'Tabla de puntos'!$D$6:$D$16)+LOOKUP(V51,'Tabla de puntos'!$C$6:$C$16,'Tabla de puntos'!$D$6:$D$16)+(LOOKUP(W51,'Tabla de puntos'!$C$6:$C$16,'Tabla de puntos'!$E$6:$E$16))+(LOOKUP(X51,'Tabla de puntos'!$C$6:$C$16,'Tabla de puntos'!$F$6:$F$16)))),(S51+T51+(LOOKUP(U51,'Tabla de puntos'!$C$21:$C$31,'Tabla de puntos'!$D$21:$D$31)+LOOKUP(V51,'Tabla de puntos'!$C$21:$C$31,'Tabla de puntos'!$D$21:$D$31)+(LOOKUP(W51,'Tabla de puntos'!$C$21:$C$31,'Tabla de puntos'!$E$21:$E$31))+(LOOKUP(X51,'Tabla de puntos'!$C$21:$C$31,'Tabla de puntos'!$F$21:$F$31)))))</f>
        <v>0</v>
      </c>
      <c r="Z51" s="16">
        <v>1</v>
      </c>
      <c r="AA51" s="15">
        <v>5</v>
      </c>
      <c r="AB51" s="15"/>
      <c r="AC51" s="15"/>
      <c r="AD51" s="15"/>
      <c r="AE51" s="7"/>
      <c r="AF51" s="9">
        <f>IF($AE$40=1,(Z51+AA51+(LOOKUP(AB51,'Tabla de puntos'!$C$6:$C$16,'Tabla de puntos'!$D$6:$D$16)+LOOKUP(AC51,'Tabla de puntos'!$C$6:$C$16,'Tabla de puntos'!$D$6:$D$16)+(LOOKUP(AD51,'Tabla de puntos'!$C$6:$C$16,'Tabla de puntos'!$E$6:$E$16))+(LOOKUP(AE51,'Tabla de puntos'!$C$6:$C$16,'Tabla de puntos'!$F$6:$F$16)))),(Z51+AA51+(LOOKUP(AB51,'Tabla de puntos'!$C$21:$C$31,'Tabla de puntos'!$D$21:$D$31)+LOOKUP(AC51,'Tabla de puntos'!$C$21:$C$31,'Tabla de puntos'!$D$21:$D$31)+(LOOKUP(AD51,'Tabla de puntos'!$C$21:$C$31,'Tabla de puntos'!$E$21:$E$31))+(LOOKUP(AE51,'Tabla de puntos'!$C$21:$C$31,'Tabla de puntos'!$F$21:$F$31)))))</f>
        <v>6</v>
      </c>
      <c r="AG51" s="16">
        <v>1</v>
      </c>
      <c r="AH51" s="15">
        <v>5</v>
      </c>
      <c r="AI51" s="15">
        <v>2</v>
      </c>
      <c r="AJ51" s="15">
        <v>4</v>
      </c>
      <c r="AK51" s="15">
        <v>3</v>
      </c>
      <c r="AL51" s="7">
        <v>1</v>
      </c>
      <c r="AM51" s="9">
        <f>IF($AL$40=1,(AG51+AH51+(LOOKUP(AI51,'Tabla de puntos'!$C$6:$C$16,'Tabla de puntos'!$D$6:$D$16)+LOOKUP(AJ51,'Tabla de puntos'!$C$6:$C$16,'Tabla de puntos'!$D$6:$D$16)+(LOOKUP(AK51,'Tabla de puntos'!$C$6:$C$16,'Tabla de puntos'!$E$6:$E$16))+(LOOKUP(AL51,'Tabla de puntos'!$C$6:$C$16,'Tabla de puntos'!$F$6:$F$16)))),(AG51+AH51+(LOOKUP(AI51,'Tabla de puntos'!$C$21:$C$31,'Tabla de puntos'!$D$21:$D$31)+LOOKUP(AJ51,'Tabla de puntos'!$C$21:$C$31,'Tabla de puntos'!$D$21:$D$31)+(LOOKUP(AK51,'Tabla de puntos'!$C$21:$C$31,'Tabla de puntos'!$E$21:$E$31))+(LOOKUP(AL51,'Tabla de puntos'!$C$21:$C$31,'Tabla de puntos'!$F$21:$F$31)))))</f>
        <v>47</v>
      </c>
      <c r="AN51" s="16">
        <v>1</v>
      </c>
      <c r="AO51" s="15">
        <v>5</v>
      </c>
      <c r="AP51" s="15">
        <v>2</v>
      </c>
      <c r="AQ51" s="15"/>
      <c r="AR51" s="15"/>
      <c r="AS51" s="7"/>
      <c r="AT51" s="9">
        <f>IF($AS$40=1,(AN51+AO51+(LOOKUP(AP51,'Tabla de puntos'!$C$6:$C$16,'Tabla de puntos'!$D$6:$D$16)+LOOKUP(AQ51,'Tabla de puntos'!$C$6:$C$16,'Tabla de puntos'!$D$6:$D$16)+(LOOKUP(AR51,'Tabla de puntos'!$C$6:$C$16,'Tabla de puntos'!$E$6:$E$16))+(LOOKUP(AS51,'Tabla de puntos'!$C$6:$C$16,'Tabla de puntos'!$F$6:$F$16)))),(AN51+AO51+(LOOKUP(AP51,'Tabla de puntos'!$C$21:$C$31,'Tabla de puntos'!$D$21:$D$31)+LOOKUP(AQ51,'Tabla de puntos'!$C$21:$C$31,'Tabla de puntos'!$D$21:$D$31)+(LOOKUP(AR51,'Tabla de puntos'!$C$21:$C$31,'Tabla de puntos'!$E$21:$E$31))+(LOOKUP(AS51,'Tabla de puntos'!$C$21:$C$31,'Tabla de puntos'!$F$21:$F$31)))))</f>
        <v>15</v>
      </c>
      <c r="AU51" s="16"/>
      <c r="AV51" s="15"/>
      <c r="AW51" s="15"/>
      <c r="AX51" s="15"/>
      <c r="AY51" s="15"/>
      <c r="AZ51" s="71"/>
      <c r="BA51" s="7">
        <f>IF($AZ$40=1,(AU51+AV51+(LOOKUP(AW51,'Tabla de puntos'!$C$6:$C$16,'Tabla de puntos'!$D$6:$D$16)+LOOKUP(AX51,'Tabla de puntos'!$C$6:$C$16,'Tabla de puntos'!$D$6:$D$16)+(LOOKUP(AY51,'Tabla de puntos'!$C$6:$C$16,'Tabla de puntos'!$E$6:$E$16))+(LOOKUP(AZ51,'Tabla de puntos'!$C$6:$C$16,'Tabla de puntos'!$F$6:$F$16)))),(AU51+AV51+(LOOKUP(AW51,'Tabla de puntos'!$C$21:$C$31,'Tabla de puntos'!$D$21:$D$31)+LOOKUP(AX51,'Tabla de puntos'!$C$21:$C$31,'Tabla de puntos'!$D$21:$D$31)+(LOOKUP(AY51,'Tabla de puntos'!$C$21:$C$31,'Tabla de puntos'!$E$21:$E$31))+(LOOKUP(AZ51,'Tabla de puntos'!$C$21:$C$31,'Tabla de puntos'!$F$21:$F$31)))))</f>
        <v>0</v>
      </c>
      <c r="BB51" s="16"/>
      <c r="BC51" s="15"/>
      <c r="BD51" s="15"/>
      <c r="BE51" s="15"/>
      <c r="BF51" s="15"/>
      <c r="BG51" s="7"/>
      <c r="BH51" s="61">
        <f>IF($BG$11=1,(BB51+BC51+(LOOKUP(BD51,'Tabla de puntos'!$C$6:$C$16,'Tabla de puntos'!$D$6:$D$16)+LOOKUP(BE51,'Tabla de puntos'!$C$6:$C$16,'Tabla de puntos'!$D$6:$D$16)+(LOOKUP(BF51,'Tabla de puntos'!$C$6:$C$16,'Tabla de puntos'!$E$6:$E$16))+(LOOKUP(BG51,'Tabla de puntos'!$C$6:$C$16,'Tabla de puntos'!$F$6:$F$16)))),(BB51+BC51+(LOOKUP(BD51,'Tabla de puntos'!$C$21:$C$31,'Tabla de puntos'!$D$21:$D$31)+LOOKUP(BE51,'Tabla de puntos'!$C$21:$C$31,'Tabla de puntos'!$D$21:$D$31)+(LOOKUP(BF51,'Tabla de puntos'!$C$21:$C$31,'Tabla de puntos'!$E$21:$E$31))+(LOOKUP(BG51,'Tabla de puntos'!$C$21:$C$31,'Tabla de puntos'!$F$21:$F$31)))))</f>
        <v>0</v>
      </c>
      <c r="BI51" s="24">
        <f t="shared" si="1"/>
        <v>68</v>
      </c>
    </row>
    <row r="52" spans="2:61" x14ac:dyDescent="0.25">
      <c r="B52" s="9">
        <v>11</v>
      </c>
      <c r="C52" s="9"/>
      <c r="D52" s="9" t="s">
        <v>140</v>
      </c>
      <c r="E52" s="13">
        <v>1</v>
      </c>
      <c r="F52" s="15">
        <v>5</v>
      </c>
      <c r="G52" s="16"/>
      <c r="H52" s="15"/>
      <c r="I52" s="15"/>
      <c r="J52" s="7"/>
      <c r="K52" s="2">
        <f>IF($J$40=1,(E52+F52+(LOOKUP(G52,'Tabla de puntos'!$C$6:$C$16,'Tabla de puntos'!$D$6:$D$16)+LOOKUP(H52,'Tabla de puntos'!$C$6:$C$16,'Tabla de puntos'!$D$6:$D$16)+(LOOKUP(I52,'Tabla de puntos'!$C$6:$C$16,'Tabla de puntos'!$E$6:$E$16))+(LOOKUP(J52,'Tabla de puntos'!$C$6:$C$16,'Tabla de puntos'!$F$6:$F$16)))),(E52+F52+(LOOKUP(G52,'Tabla de puntos'!$C$21:$C$31,'Tabla de puntos'!$D$21:$D$31)+LOOKUP(H52,'Tabla de puntos'!$C$21:$C$31,'Tabla de puntos'!$D$21:$D$31)+(LOOKUP(I52,'Tabla de puntos'!$C$21:$C$31,'Tabla de puntos'!$E$21:$E$31))+(LOOKUP(J52,'Tabla de puntos'!$C$21:$C$31,'Tabla de puntos'!$F$21:$F$31)))))</f>
        <v>6</v>
      </c>
      <c r="L52" s="13"/>
      <c r="M52" s="15"/>
      <c r="N52" s="15"/>
      <c r="O52" s="15"/>
      <c r="P52" s="15"/>
      <c r="Q52" s="7"/>
      <c r="R52" s="9">
        <f>IF($Q$40=1,(L52+M52+(LOOKUP(N52,'Tabla de puntos'!$C$6:$C$16,'Tabla de puntos'!$D$6:$D$16)+LOOKUP(O52,'Tabla de puntos'!$C$6:$C$16,'Tabla de puntos'!$D$6:$D$16)+(LOOKUP(P52,'Tabla de puntos'!$C$6:$C$16,'Tabla de puntos'!$E$6:$E$16))+(LOOKUP(Q52,'Tabla de puntos'!$C$6:$C$16,'Tabla de puntos'!$F$6:$F$16)))),(L52+M52+(LOOKUP(N52,'Tabla de puntos'!$C$21:$C$31,'Tabla de puntos'!$D$21:$D$31)+LOOKUP(O52,'Tabla de puntos'!$C$21:$C$31,'Tabla de puntos'!$D$21:$D$31)+(LOOKUP(P52,'Tabla de puntos'!$C$21:$C$31,'Tabla de puntos'!$E$21:$E$31))+(LOOKUP(Q52,'Tabla de puntos'!$C$21:$C$31,'Tabla de puntos'!$F$21:$F$31)))))</f>
        <v>0</v>
      </c>
      <c r="S52" s="13"/>
      <c r="T52" s="15"/>
      <c r="U52" s="15"/>
      <c r="V52" s="15"/>
      <c r="W52" s="15"/>
      <c r="X52" s="38"/>
      <c r="Y52" s="9">
        <f>IF($X$40=1,(S52+T52+(LOOKUP(U52,'Tabla de puntos'!$C$6:$C$16,'Tabla de puntos'!$D$6:$D$16)+LOOKUP(V52,'Tabla de puntos'!$C$6:$C$16,'Tabla de puntos'!$D$6:$D$16)+(LOOKUP(W52,'Tabla de puntos'!$C$6:$C$16,'Tabla de puntos'!$E$6:$E$16))+(LOOKUP(X52,'Tabla de puntos'!$C$6:$C$16,'Tabla de puntos'!$F$6:$F$16)))),(S52+T52+(LOOKUP(U52,'Tabla de puntos'!$C$21:$C$31,'Tabla de puntos'!$D$21:$D$31)+LOOKUP(V52,'Tabla de puntos'!$C$21:$C$31,'Tabla de puntos'!$D$21:$D$31)+(LOOKUP(W52,'Tabla de puntos'!$C$21:$C$31,'Tabla de puntos'!$E$21:$E$31))+(LOOKUP(X52,'Tabla de puntos'!$C$21:$C$31,'Tabla de puntos'!$F$21:$F$31)))))</f>
        <v>0</v>
      </c>
      <c r="Z52" s="16">
        <v>1</v>
      </c>
      <c r="AA52" s="15">
        <v>5</v>
      </c>
      <c r="AB52" s="15">
        <v>8</v>
      </c>
      <c r="AC52" s="15">
        <v>4</v>
      </c>
      <c r="AD52" s="15"/>
      <c r="AE52" s="7">
        <v>5</v>
      </c>
      <c r="AF52" s="9">
        <f>IF($AE$40=1,(Z52+AA52+(LOOKUP(AB52,'Tabla de puntos'!$C$6:$C$16,'Tabla de puntos'!$D$6:$D$16)+LOOKUP(AC52,'Tabla de puntos'!$C$6:$C$16,'Tabla de puntos'!$D$6:$D$16)+(LOOKUP(AD52,'Tabla de puntos'!$C$6:$C$16,'Tabla de puntos'!$E$6:$E$16))+(LOOKUP(AE52,'Tabla de puntos'!$C$6:$C$16,'Tabla de puntos'!$F$6:$F$16)))),(Z52+AA52+(LOOKUP(AB52,'Tabla de puntos'!$C$21:$C$31,'Tabla de puntos'!$D$21:$D$31)+LOOKUP(AC52,'Tabla de puntos'!$C$21:$C$31,'Tabla de puntos'!$D$21:$D$31)+(LOOKUP(AD52,'Tabla de puntos'!$C$21:$C$31,'Tabla de puntos'!$E$21:$E$31))+(LOOKUP(AE52,'Tabla de puntos'!$C$21:$C$31,'Tabla de puntos'!$F$21:$F$31)))))</f>
        <v>24</v>
      </c>
      <c r="AG52" s="16">
        <v>1</v>
      </c>
      <c r="AH52" s="15">
        <v>5</v>
      </c>
      <c r="AI52" s="15"/>
      <c r="AJ52" s="15">
        <v>5</v>
      </c>
      <c r="AK52" s="15"/>
      <c r="AL52" s="7"/>
      <c r="AM52" s="9">
        <f>IF($AL$40=1,(AG52+AH52+(LOOKUP(AI52,'Tabla de puntos'!$C$6:$C$16,'Tabla de puntos'!$D$6:$D$16)+LOOKUP(AJ52,'Tabla de puntos'!$C$6:$C$16,'Tabla de puntos'!$D$6:$D$16)+(LOOKUP(AK52,'Tabla de puntos'!$C$6:$C$16,'Tabla de puntos'!$E$6:$E$16))+(LOOKUP(AL52,'Tabla de puntos'!$C$6:$C$16,'Tabla de puntos'!$F$6:$F$16)))),(AG52+AH52+(LOOKUP(AI52,'Tabla de puntos'!$C$21:$C$31,'Tabla de puntos'!$D$21:$D$31)+LOOKUP(AJ52,'Tabla de puntos'!$C$21:$C$31,'Tabla de puntos'!$D$21:$D$31)+(LOOKUP(AK52,'Tabla de puntos'!$C$21:$C$31,'Tabla de puntos'!$E$21:$E$31))+(LOOKUP(AL52,'Tabla de puntos'!$C$21:$C$31,'Tabla de puntos'!$F$21:$F$31)))))</f>
        <v>11</v>
      </c>
      <c r="AN52" s="16"/>
      <c r="AO52" s="15"/>
      <c r="AP52" s="15"/>
      <c r="AQ52" s="15"/>
      <c r="AR52" s="15"/>
      <c r="AS52" s="71"/>
      <c r="AT52" s="9">
        <f>IF($AS$40=1,(AN52+AO52+(LOOKUP(AP52,'Tabla de puntos'!$C$6:$C$16,'Tabla de puntos'!$D$6:$D$16)+LOOKUP(AQ52,'Tabla de puntos'!$C$6:$C$16,'Tabla de puntos'!$D$6:$D$16)+(LOOKUP(AR52,'Tabla de puntos'!$C$6:$C$16,'Tabla de puntos'!$E$6:$E$16))+(LOOKUP(AS52,'Tabla de puntos'!$C$6:$C$16,'Tabla de puntos'!$F$6:$F$16)))),(AN52+AO52+(LOOKUP(AP52,'Tabla de puntos'!$C$21:$C$31,'Tabla de puntos'!$D$21:$D$31)+LOOKUP(AQ52,'Tabla de puntos'!$C$21:$C$31,'Tabla de puntos'!$D$21:$D$31)+(LOOKUP(AR52,'Tabla de puntos'!$C$21:$C$31,'Tabla de puntos'!$E$21:$E$31))+(LOOKUP(AS52,'Tabla de puntos'!$C$21:$C$31,'Tabla de puntos'!$F$21:$F$31)))))</f>
        <v>0</v>
      </c>
      <c r="AU52" s="16">
        <v>1</v>
      </c>
      <c r="AV52" s="15">
        <v>5</v>
      </c>
      <c r="AW52" s="15"/>
      <c r="AX52" s="15"/>
      <c r="AY52" s="15"/>
      <c r="AZ52" s="71"/>
      <c r="BA52" s="7">
        <f>IF($AZ$40=1,(AU52+AV52+(LOOKUP(AW52,'Tabla de puntos'!$C$6:$C$16,'Tabla de puntos'!$D$6:$D$16)+LOOKUP(AX52,'Tabla de puntos'!$C$6:$C$16,'Tabla de puntos'!$D$6:$D$16)+(LOOKUP(AY52,'Tabla de puntos'!$C$6:$C$16,'Tabla de puntos'!$E$6:$E$16))+(LOOKUP(AZ52,'Tabla de puntos'!$C$6:$C$16,'Tabla de puntos'!$F$6:$F$16)))),(AU52+AV52+(LOOKUP(AW52,'Tabla de puntos'!$C$21:$C$31,'Tabla de puntos'!$D$21:$D$31)+LOOKUP(AX52,'Tabla de puntos'!$C$21:$C$31,'Tabla de puntos'!$D$21:$D$31)+(LOOKUP(AY52,'Tabla de puntos'!$C$21:$C$31,'Tabla de puntos'!$E$21:$E$31))+(LOOKUP(AZ52,'Tabla de puntos'!$C$21:$C$31,'Tabla de puntos'!$F$21:$F$31)))))</f>
        <v>6</v>
      </c>
      <c r="BB52" s="16">
        <v>1</v>
      </c>
      <c r="BC52" s="15">
        <v>5</v>
      </c>
      <c r="BD52" s="15">
        <v>4</v>
      </c>
      <c r="BE52" s="15"/>
      <c r="BF52" s="15"/>
      <c r="BG52" s="7"/>
      <c r="BH52" s="61">
        <f>IF($BG$11=1,(BB52+BC52+(LOOKUP(BD52,'Tabla de puntos'!$C$6:$C$16,'Tabla de puntos'!$D$6:$D$16)+LOOKUP(BE52,'Tabla de puntos'!$C$6:$C$16,'Tabla de puntos'!$D$6:$D$16)+(LOOKUP(BF52,'Tabla de puntos'!$C$6:$C$16,'Tabla de puntos'!$E$6:$E$16))+(LOOKUP(BG52,'Tabla de puntos'!$C$6:$C$16,'Tabla de puntos'!$F$6:$F$16)))),(BB52+BC52+(LOOKUP(BD52,'Tabla de puntos'!$C$21:$C$31,'Tabla de puntos'!$D$21:$D$31)+LOOKUP(BE52,'Tabla de puntos'!$C$21:$C$31,'Tabla de puntos'!$D$21:$D$31)+(LOOKUP(BF52,'Tabla de puntos'!$C$21:$C$31,'Tabla de puntos'!$E$21:$E$31))+(LOOKUP(BG52,'Tabla de puntos'!$C$21:$C$31,'Tabla de puntos'!$F$21:$F$31)))))</f>
        <v>15</v>
      </c>
      <c r="BI52" s="41">
        <f t="shared" si="1"/>
        <v>62</v>
      </c>
    </row>
    <row r="53" spans="2:61" x14ac:dyDescent="0.25">
      <c r="B53" s="9">
        <v>12</v>
      </c>
      <c r="C53" s="9"/>
      <c r="D53" s="9" t="s">
        <v>146</v>
      </c>
      <c r="E53" s="13">
        <v>1</v>
      </c>
      <c r="F53" s="15">
        <v>5</v>
      </c>
      <c r="G53" s="16">
        <v>8</v>
      </c>
      <c r="H53" s="15">
        <v>8</v>
      </c>
      <c r="I53" s="15"/>
      <c r="J53" s="53">
        <v>8</v>
      </c>
      <c r="K53" s="2">
        <f>IF($J$40=1,(E53+F53+(LOOKUP(G53,'Tabla de puntos'!$C$6:$C$16,'Tabla de puntos'!$D$6:$D$16)+LOOKUP(H53,'Tabla de puntos'!$C$6:$C$16,'Tabla de puntos'!$D$6:$D$16)+(LOOKUP(I53,'Tabla de puntos'!$C$6:$C$16,'Tabla de puntos'!$E$6:$E$16))+(LOOKUP(J53,'Tabla de puntos'!$C$6:$C$16,'Tabla de puntos'!$F$6:$F$16)))),(E53+F53+(LOOKUP(G53,'Tabla de puntos'!$C$21:$C$31,'Tabla de puntos'!$D$21:$D$31)+LOOKUP(H53,'Tabla de puntos'!$C$21:$C$31,'Tabla de puntos'!$D$21:$D$31)+(LOOKUP(I53,'Tabla de puntos'!$C$21:$C$31,'Tabla de puntos'!$E$21:$E$31))+(LOOKUP(J53,'Tabla de puntos'!$C$21:$C$31,'Tabla de puntos'!$F$21:$F$31)))))</f>
        <v>14</v>
      </c>
      <c r="L53" s="13">
        <v>1</v>
      </c>
      <c r="M53" s="15">
        <v>5</v>
      </c>
      <c r="N53" s="15">
        <v>4</v>
      </c>
      <c r="O53" s="15"/>
      <c r="P53" s="15"/>
      <c r="Q53" s="53"/>
      <c r="R53" s="9">
        <f>IF($Q$40=1,(L53+M53+(LOOKUP(N53,'Tabla de puntos'!$C$6:$C$16,'Tabla de puntos'!$D$6:$D$16)+LOOKUP(O53,'Tabla de puntos'!$C$6:$C$16,'Tabla de puntos'!$D$6:$D$16)+(LOOKUP(P53,'Tabla de puntos'!$C$6:$C$16,'Tabla de puntos'!$E$6:$E$16))+(LOOKUP(Q53,'Tabla de puntos'!$C$6:$C$16,'Tabla de puntos'!$F$6:$F$16)))),(L53+M53+(LOOKUP(N53,'Tabla de puntos'!$C$21:$C$31,'Tabla de puntos'!$D$21:$D$31)+LOOKUP(O53,'Tabla de puntos'!$C$21:$C$31,'Tabla de puntos'!$D$21:$D$31)+(LOOKUP(P53,'Tabla de puntos'!$C$21:$C$31,'Tabla de puntos'!$E$21:$E$31))+(LOOKUP(Q53,'Tabla de puntos'!$C$21:$C$31,'Tabla de puntos'!$F$21:$F$31)))))</f>
        <v>15</v>
      </c>
      <c r="S53" s="13">
        <v>1</v>
      </c>
      <c r="T53" s="15">
        <v>5</v>
      </c>
      <c r="U53" s="15"/>
      <c r="V53" s="15"/>
      <c r="W53" s="15"/>
      <c r="X53" s="53">
        <v>8</v>
      </c>
      <c r="Y53" s="9">
        <f>IF($X$40=1,(S53+T53+(LOOKUP(U53,'Tabla de puntos'!$C$6:$C$16,'Tabla de puntos'!$D$6:$D$16)+LOOKUP(V53,'Tabla de puntos'!$C$6:$C$16,'Tabla de puntos'!$D$6:$D$16)+(LOOKUP(W53,'Tabla de puntos'!$C$6:$C$16,'Tabla de puntos'!$E$6:$E$16))+(LOOKUP(X53,'Tabla de puntos'!$C$6:$C$16,'Tabla de puntos'!$F$6:$F$16)))),(S53+T53+(LOOKUP(U53,'Tabla de puntos'!$C$21:$C$31,'Tabla de puntos'!$D$21:$D$31)+LOOKUP(V53,'Tabla de puntos'!$C$21:$C$31,'Tabla de puntos'!$D$21:$D$31)+(LOOKUP(W53,'Tabla de puntos'!$C$21:$C$31,'Tabla de puntos'!$E$21:$E$31))+(LOOKUP(X53,'Tabla de puntos'!$C$21:$C$31,'Tabla de puntos'!$F$21:$F$31)))))</f>
        <v>10</v>
      </c>
      <c r="Z53" s="16">
        <v>1</v>
      </c>
      <c r="AA53" s="15">
        <v>5</v>
      </c>
      <c r="AB53" s="15"/>
      <c r="AC53" s="15">
        <v>6</v>
      </c>
      <c r="AD53" s="15"/>
      <c r="AE53" s="53"/>
      <c r="AF53" s="9">
        <f>IF($AE$40=1,(Z53+AA53+(LOOKUP(AB53,'Tabla de puntos'!$C$6:$C$16,'Tabla de puntos'!$D$6:$D$16)+LOOKUP(AC53,'Tabla de puntos'!$C$6:$C$16,'Tabla de puntos'!$D$6:$D$16)+(LOOKUP(AD53,'Tabla de puntos'!$C$6:$C$16,'Tabla de puntos'!$E$6:$E$16))+(LOOKUP(AE53,'Tabla de puntos'!$C$6:$C$16,'Tabla de puntos'!$F$6:$F$16)))),(Z53+AA53+(LOOKUP(AB53,'Tabla de puntos'!$C$21:$C$31,'Tabla de puntos'!$D$21:$D$31)+LOOKUP(AC53,'Tabla de puntos'!$C$21:$C$31,'Tabla de puntos'!$D$21:$D$31)+(LOOKUP(AD53,'Tabla de puntos'!$C$21:$C$31,'Tabla de puntos'!$E$21:$E$31))+(LOOKUP(AE53,'Tabla de puntos'!$C$21:$C$31,'Tabla de puntos'!$F$21:$F$31)))))</f>
        <v>10</v>
      </c>
      <c r="AG53" s="16"/>
      <c r="AH53" s="15"/>
      <c r="AI53" s="15"/>
      <c r="AJ53" s="15"/>
      <c r="AK53" s="15"/>
      <c r="AL53" s="53"/>
      <c r="AM53" s="9">
        <f>IF($AL$40=1,(AG53+AH53+(LOOKUP(AI53,'Tabla de puntos'!$C$6:$C$16,'Tabla de puntos'!$D$6:$D$16)+LOOKUP(AJ53,'Tabla de puntos'!$C$6:$C$16,'Tabla de puntos'!$D$6:$D$16)+(LOOKUP(AK53,'Tabla de puntos'!$C$6:$C$16,'Tabla de puntos'!$E$6:$E$16))+(LOOKUP(AL53,'Tabla de puntos'!$C$6:$C$16,'Tabla de puntos'!$F$6:$F$16)))),(AG53+AH53+(LOOKUP(AI53,'Tabla de puntos'!$C$21:$C$31,'Tabla de puntos'!$D$21:$D$31)+LOOKUP(AJ53,'Tabla de puntos'!$C$21:$C$31,'Tabla de puntos'!$D$21:$D$31)+(LOOKUP(AK53,'Tabla de puntos'!$C$21:$C$31,'Tabla de puntos'!$E$21:$E$31))+(LOOKUP(AL53,'Tabla de puntos'!$C$21:$C$31,'Tabla de puntos'!$F$21:$F$31)))))</f>
        <v>0</v>
      </c>
      <c r="AN53" s="16"/>
      <c r="AO53" s="15"/>
      <c r="AP53" s="15"/>
      <c r="AQ53" s="15"/>
      <c r="AR53" s="15"/>
      <c r="AS53" s="71"/>
      <c r="AT53" s="9">
        <f>IF($AS$40=1,(AN53+AO53+(LOOKUP(AP53,'Tabla de puntos'!$C$6:$C$16,'Tabla de puntos'!$D$6:$D$16)+LOOKUP(AQ53,'Tabla de puntos'!$C$6:$C$16,'Tabla de puntos'!$D$6:$D$16)+(LOOKUP(AR53,'Tabla de puntos'!$C$6:$C$16,'Tabla de puntos'!$E$6:$E$16))+(LOOKUP(AS53,'Tabla de puntos'!$C$6:$C$16,'Tabla de puntos'!$F$6:$F$16)))),(AN53+AO53+(LOOKUP(AP53,'Tabla de puntos'!$C$21:$C$31,'Tabla de puntos'!$D$21:$D$31)+LOOKUP(AQ53,'Tabla de puntos'!$C$21:$C$31,'Tabla de puntos'!$D$21:$D$31)+(LOOKUP(AR53,'Tabla de puntos'!$C$21:$C$31,'Tabla de puntos'!$E$21:$E$31))+(LOOKUP(AS53,'Tabla de puntos'!$C$21:$C$31,'Tabla de puntos'!$F$21:$F$31)))))</f>
        <v>0</v>
      </c>
      <c r="AU53" s="16">
        <v>1</v>
      </c>
      <c r="AV53" s="15">
        <v>5</v>
      </c>
      <c r="AW53" s="15">
        <v>8</v>
      </c>
      <c r="AX53" s="15"/>
      <c r="AY53" s="15"/>
      <c r="AZ53" s="71">
        <v>8</v>
      </c>
      <c r="BA53" s="53">
        <f>IF($AZ$40=1,(AU53+AV53+(LOOKUP(AW53,'Tabla de puntos'!$C$6:$C$16,'Tabla de puntos'!$D$6:$D$16)+LOOKUP(AX53,'Tabla de puntos'!$C$6:$C$16,'Tabla de puntos'!$D$6:$D$16)+(LOOKUP(AY53,'Tabla de puntos'!$C$6:$C$16,'Tabla de puntos'!$E$6:$E$16))+(LOOKUP(AZ53,'Tabla de puntos'!$C$6:$C$16,'Tabla de puntos'!$F$6:$F$16)))),(AU53+AV53+(LOOKUP(AW53,'Tabla de puntos'!$C$21:$C$31,'Tabla de puntos'!$D$21:$D$31)+LOOKUP(AX53,'Tabla de puntos'!$C$21:$C$31,'Tabla de puntos'!$D$21:$D$31)+(LOOKUP(AY53,'Tabla de puntos'!$C$21:$C$31,'Tabla de puntos'!$E$21:$E$31))+(LOOKUP(AZ53,'Tabla de puntos'!$C$21:$C$31,'Tabla de puntos'!$F$21:$F$31)))))</f>
        <v>12</v>
      </c>
      <c r="BB53" s="16"/>
      <c r="BC53" s="15"/>
      <c r="BD53" s="15"/>
      <c r="BE53" s="15"/>
      <c r="BF53" s="15"/>
      <c r="BG53" s="53"/>
      <c r="BH53" s="61">
        <f>IF($BG$11=1,(BB53+BC53+(LOOKUP(BD53,'Tabla de puntos'!$C$6:$C$16,'Tabla de puntos'!$D$6:$D$16)+LOOKUP(BE53,'Tabla de puntos'!$C$6:$C$16,'Tabla de puntos'!$D$6:$D$16)+(LOOKUP(BF53,'Tabla de puntos'!$C$6:$C$16,'Tabla de puntos'!$E$6:$E$16))+(LOOKUP(BG53,'Tabla de puntos'!$C$6:$C$16,'Tabla de puntos'!$F$6:$F$16)))),(BB53+BC53+(LOOKUP(BD53,'Tabla de puntos'!$C$21:$C$31,'Tabla de puntos'!$D$21:$D$31)+LOOKUP(BE53,'Tabla de puntos'!$C$21:$C$31,'Tabla de puntos'!$D$21:$D$31)+(LOOKUP(BF53,'Tabla de puntos'!$C$21:$C$31,'Tabla de puntos'!$E$21:$E$31))+(LOOKUP(BG53,'Tabla de puntos'!$C$21:$C$31,'Tabla de puntos'!$F$21:$F$31)))))</f>
        <v>0</v>
      </c>
      <c r="BI53" s="84">
        <f t="shared" si="1"/>
        <v>61</v>
      </c>
    </row>
    <row r="54" spans="2:61" x14ac:dyDescent="0.25">
      <c r="B54" s="9">
        <v>13</v>
      </c>
      <c r="C54" s="9"/>
      <c r="D54" s="9" t="s">
        <v>182</v>
      </c>
      <c r="E54" s="13">
        <v>1</v>
      </c>
      <c r="F54" s="15">
        <v>5</v>
      </c>
      <c r="G54" s="16">
        <v>2</v>
      </c>
      <c r="H54" s="15">
        <v>1</v>
      </c>
      <c r="I54" s="15">
        <v>1</v>
      </c>
      <c r="J54" s="53">
        <v>1</v>
      </c>
      <c r="K54" s="2">
        <f>IF($J$40=1,(E54+F54+(LOOKUP(G54,'Tabla de puntos'!$C$6:$C$16,'Tabla de puntos'!$D$6:$D$16)+LOOKUP(H54,'Tabla de puntos'!$C$6:$C$16,'Tabla de puntos'!$D$6:$D$16)+(LOOKUP(I54,'Tabla de puntos'!$C$6:$C$16,'Tabla de puntos'!$E$6:$E$16))+(LOOKUP(J54,'Tabla de puntos'!$C$6:$C$16,'Tabla de puntos'!$F$6:$F$16)))),(E54+F54+(LOOKUP(G54,'Tabla de puntos'!$C$21:$C$31,'Tabla de puntos'!$D$21:$D$31)+LOOKUP(H54,'Tabla de puntos'!$C$21:$C$31,'Tabla de puntos'!$D$21:$D$31)+(LOOKUP(I54,'Tabla de puntos'!$C$21:$C$31,'Tabla de puntos'!$E$21:$E$31))+(LOOKUP(J54,'Tabla de puntos'!$C$21:$C$31,'Tabla de puntos'!$F$21:$F$31)))))</f>
        <v>55</v>
      </c>
      <c r="L54" s="13"/>
      <c r="M54" s="15"/>
      <c r="N54" s="15"/>
      <c r="O54" s="15"/>
      <c r="P54" s="15"/>
      <c r="Q54" s="53"/>
      <c r="R54" s="9">
        <f>IF($Q$40=1,(L54+M54+(LOOKUP(N54,'Tabla de puntos'!$C$6:$C$16,'Tabla de puntos'!$D$6:$D$16)+LOOKUP(O54,'Tabla de puntos'!$C$6:$C$16,'Tabla de puntos'!$D$6:$D$16)+(LOOKUP(P54,'Tabla de puntos'!$C$6:$C$16,'Tabla de puntos'!$E$6:$E$16))+(LOOKUP(Q54,'Tabla de puntos'!$C$6:$C$16,'Tabla de puntos'!$F$6:$F$16)))),(L54+M54+(LOOKUP(N54,'Tabla de puntos'!$C$21:$C$31,'Tabla de puntos'!$D$21:$D$31)+LOOKUP(O54,'Tabla de puntos'!$C$21:$C$31,'Tabla de puntos'!$D$21:$D$31)+(LOOKUP(P54,'Tabla de puntos'!$C$21:$C$31,'Tabla de puntos'!$E$21:$E$31))+(LOOKUP(Q54,'Tabla de puntos'!$C$21:$C$31,'Tabla de puntos'!$F$21:$F$31)))))</f>
        <v>0</v>
      </c>
      <c r="S54" s="13"/>
      <c r="T54" s="15"/>
      <c r="U54" s="15"/>
      <c r="V54" s="15"/>
      <c r="W54" s="15"/>
      <c r="X54" s="53"/>
      <c r="Y54" s="9">
        <f>IF($X$40=1,(S54+T54+(LOOKUP(U54,'Tabla de puntos'!$C$6:$C$16,'Tabla de puntos'!$D$6:$D$16)+LOOKUP(V54,'Tabla de puntos'!$C$6:$C$16,'Tabla de puntos'!$D$6:$D$16)+(LOOKUP(W54,'Tabla de puntos'!$C$6:$C$16,'Tabla de puntos'!$E$6:$E$16))+(LOOKUP(X54,'Tabla de puntos'!$C$6:$C$16,'Tabla de puntos'!$F$6:$F$16)))),(S54+T54+(LOOKUP(U54,'Tabla de puntos'!$C$21:$C$31,'Tabla de puntos'!$D$21:$D$31)+LOOKUP(V54,'Tabla de puntos'!$C$21:$C$31,'Tabla de puntos'!$D$21:$D$31)+(LOOKUP(W54,'Tabla de puntos'!$C$21:$C$31,'Tabla de puntos'!$E$21:$E$31))+(LOOKUP(X54,'Tabla de puntos'!$C$21:$C$31,'Tabla de puntos'!$F$21:$F$31)))))</f>
        <v>0</v>
      </c>
      <c r="Z54" s="16"/>
      <c r="AA54" s="15"/>
      <c r="AB54" s="15"/>
      <c r="AC54" s="15"/>
      <c r="AD54" s="15"/>
      <c r="AE54" s="53"/>
      <c r="AF54" s="9">
        <f>IF($AE$40=1,(Z54+AA54+(LOOKUP(AB54,'Tabla de puntos'!$C$6:$C$16,'Tabla de puntos'!$D$6:$D$16)+LOOKUP(AC54,'Tabla de puntos'!$C$6:$C$16,'Tabla de puntos'!$D$6:$D$16)+(LOOKUP(AD54,'Tabla de puntos'!$C$6:$C$16,'Tabla de puntos'!$E$6:$E$16))+(LOOKUP(AE54,'Tabla de puntos'!$C$6:$C$16,'Tabla de puntos'!$F$6:$F$16)))),(Z54+AA54+(LOOKUP(AB54,'Tabla de puntos'!$C$21:$C$31,'Tabla de puntos'!$D$21:$D$31)+LOOKUP(AC54,'Tabla de puntos'!$C$21:$C$31,'Tabla de puntos'!$D$21:$D$31)+(LOOKUP(AD54,'Tabla de puntos'!$C$21:$C$31,'Tabla de puntos'!$E$21:$E$31))+(LOOKUP(AE54,'Tabla de puntos'!$C$21:$C$31,'Tabla de puntos'!$F$21:$F$31)))))</f>
        <v>0</v>
      </c>
      <c r="AG54" s="16"/>
      <c r="AH54" s="15"/>
      <c r="AI54" s="15"/>
      <c r="AJ54" s="15"/>
      <c r="AK54" s="15"/>
      <c r="AL54" s="53"/>
      <c r="AM54" s="9">
        <f>IF($AL$40=1,(AG54+AH54+(LOOKUP(AI54,'Tabla de puntos'!$C$6:$C$16,'Tabla de puntos'!$D$6:$D$16)+LOOKUP(AJ54,'Tabla de puntos'!$C$6:$C$16,'Tabla de puntos'!$D$6:$D$16)+(LOOKUP(AK54,'Tabla de puntos'!$C$6:$C$16,'Tabla de puntos'!$E$6:$E$16))+(LOOKUP(AL54,'Tabla de puntos'!$C$6:$C$16,'Tabla de puntos'!$F$6:$F$16)))),(AG54+AH54+(LOOKUP(AI54,'Tabla de puntos'!$C$21:$C$31,'Tabla de puntos'!$D$21:$D$31)+LOOKUP(AJ54,'Tabla de puntos'!$C$21:$C$31,'Tabla de puntos'!$D$21:$D$31)+(LOOKUP(AK54,'Tabla de puntos'!$C$21:$C$31,'Tabla de puntos'!$E$21:$E$31))+(LOOKUP(AL54,'Tabla de puntos'!$C$21:$C$31,'Tabla de puntos'!$F$21:$F$31)))))</f>
        <v>0</v>
      </c>
      <c r="AN54" s="16"/>
      <c r="AO54" s="15"/>
      <c r="AP54" s="15"/>
      <c r="AQ54" s="15"/>
      <c r="AR54" s="15"/>
      <c r="AS54" s="53"/>
      <c r="AT54" s="9">
        <f>IF($AS$40=1,(AN54+AO54+(LOOKUP(AP54,'Tabla de puntos'!$C$6:$C$16,'Tabla de puntos'!$D$6:$D$16)+LOOKUP(AQ54,'Tabla de puntos'!$C$6:$C$16,'Tabla de puntos'!$D$6:$D$16)+(LOOKUP(AR54,'Tabla de puntos'!$C$6:$C$16,'Tabla de puntos'!$E$6:$E$16))+(LOOKUP(AS54,'Tabla de puntos'!$C$6:$C$16,'Tabla de puntos'!$F$6:$F$16)))),(AN54+AO54+(LOOKUP(AP54,'Tabla de puntos'!$C$21:$C$31,'Tabla de puntos'!$D$21:$D$31)+LOOKUP(AQ54,'Tabla de puntos'!$C$21:$C$31,'Tabla de puntos'!$D$21:$D$31)+(LOOKUP(AR54,'Tabla de puntos'!$C$21:$C$31,'Tabla de puntos'!$E$21:$E$31))+(LOOKUP(AS54,'Tabla de puntos'!$C$21:$C$31,'Tabla de puntos'!$F$21:$F$31)))))</f>
        <v>0</v>
      </c>
      <c r="AU54" s="16"/>
      <c r="AV54" s="15"/>
      <c r="AW54" s="15"/>
      <c r="AX54" s="15"/>
      <c r="AY54" s="15"/>
      <c r="AZ54" s="53"/>
      <c r="BA54" s="53">
        <f>IF($AZ$40=1,(AU54+AV54+(LOOKUP(AW54,'Tabla de puntos'!$C$6:$C$16,'Tabla de puntos'!$D$6:$D$16)+LOOKUP(AX54,'Tabla de puntos'!$C$6:$C$16,'Tabla de puntos'!$D$6:$D$16)+(LOOKUP(AY54,'Tabla de puntos'!$C$6:$C$16,'Tabla de puntos'!$E$6:$E$16))+(LOOKUP(AZ54,'Tabla de puntos'!$C$6:$C$16,'Tabla de puntos'!$F$6:$F$16)))),(AU54+AV54+(LOOKUP(AW54,'Tabla de puntos'!$C$21:$C$31,'Tabla de puntos'!$D$21:$D$31)+LOOKUP(AX54,'Tabla de puntos'!$C$21:$C$31,'Tabla de puntos'!$D$21:$D$31)+(LOOKUP(AY54,'Tabla de puntos'!$C$21:$C$31,'Tabla de puntos'!$E$21:$E$31))+(LOOKUP(AZ54,'Tabla de puntos'!$C$21:$C$31,'Tabla de puntos'!$F$21:$F$31)))))</f>
        <v>0</v>
      </c>
      <c r="BB54" s="16"/>
      <c r="BC54" s="15"/>
      <c r="BD54" s="15"/>
      <c r="BE54" s="15"/>
      <c r="BF54" s="15"/>
      <c r="BG54" s="53"/>
      <c r="BH54" s="61">
        <f>IF($BG$11=1,(BB54+BC54+(LOOKUP(BD54,'Tabla de puntos'!$C$6:$C$16,'Tabla de puntos'!$D$6:$D$16)+LOOKUP(BE54,'Tabla de puntos'!$C$6:$C$16,'Tabla de puntos'!$D$6:$D$16)+(LOOKUP(BF54,'Tabla de puntos'!$C$6:$C$16,'Tabla de puntos'!$E$6:$E$16))+(LOOKUP(BG54,'Tabla de puntos'!$C$6:$C$16,'Tabla de puntos'!$F$6:$F$16)))),(BB54+BC54+(LOOKUP(BD54,'Tabla de puntos'!$C$21:$C$31,'Tabla de puntos'!$D$21:$D$31)+LOOKUP(BE54,'Tabla de puntos'!$C$21:$C$31,'Tabla de puntos'!$D$21:$D$31)+(LOOKUP(BF54,'Tabla de puntos'!$C$21:$C$31,'Tabla de puntos'!$E$21:$E$31))+(LOOKUP(BG54,'Tabla de puntos'!$C$21:$C$31,'Tabla de puntos'!$F$21:$F$31)))))</f>
        <v>0</v>
      </c>
      <c r="BI54" s="39">
        <f t="shared" si="1"/>
        <v>55</v>
      </c>
    </row>
    <row r="55" spans="2:61" x14ac:dyDescent="0.25">
      <c r="B55" s="9">
        <v>14</v>
      </c>
      <c r="C55" s="9"/>
      <c r="D55" s="9" t="s">
        <v>244</v>
      </c>
      <c r="E55" s="13"/>
      <c r="F55" s="15"/>
      <c r="G55" s="16"/>
      <c r="H55" s="15"/>
      <c r="I55" s="15"/>
      <c r="J55" s="53"/>
      <c r="K55" s="2">
        <f>IF($J$40=1,(E55+F55+(LOOKUP(G55,'Tabla de puntos'!$C$6:$C$16,'Tabla de puntos'!$D$6:$D$16)+LOOKUP(H55,'Tabla de puntos'!$C$6:$C$16,'Tabla de puntos'!$D$6:$D$16)+(LOOKUP(I55,'Tabla de puntos'!$C$6:$C$16,'Tabla de puntos'!$E$6:$E$16))+(LOOKUP(J55,'Tabla de puntos'!$C$6:$C$16,'Tabla de puntos'!$F$6:$F$16)))),(E55+F55+(LOOKUP(G55,'Tabla de puntos'!$C$21:$C$31,'Tabla de puntos'!$D$21:$D$31)+LOOKUP(H55,'Tabla de puntos'!$C$21:$C$31,'Tabla de puntos'!$D$21:$D$31)+(LOOKUP(I55,'Tabla de puntos'!$C$21:$C$31,'Tabla de puntos'!$E$21:$E$31))+(LOOKUP(J55,'Tabla de puntos'!$C$21:$C$31,'Tabla de puntos'!$F$21:$F$31)))))</f>
        <v>0</v>
      </c>
      <c r="L55" s="13"/>
      <c r="M55" s="15"/>
      <c r="N55" s="15"/>
      <c r="O55" s="15"/>
      <c r="P55" s="15"/>
      <c r="Q55" s="53"/>
      <c r="R55" s="9">
        <f>IF($Q$40=1,(L55+M55+(LOOKUP(N55,'Tabla de puntos'!$C$6:$C$16,'Tabla de puntos'!$D$6:$D$16)+LOOKUP(O55,'Tabla de puntos'!$C$6:$C$16,'Tabla de puntos'!$D$6:$D$16)+(LOOKUP(P55,'Tabla de puntos'!$C$6:$C$16,'Tabla de puntos'!$E$6:$E$16))+(LOOKUP(Q55,'Tabla de puntos'!$C$6:$C$16,'Tabla de puntos'!$F$6:$F$16)))),(L55+M55+(LOOKUP(N55,'Tabla de puntos'!$C$21:$C$31,'Tabla de puntos'!$D$21:$D$31)+LOOKUP(O55,'Tabla de puntos'!$C$21:$C$31,'Tabla de puntos'!$D$21:$D$31)+(LOOKUP(P55,'Tabla de puntos'!$C$21:$C$31,'Tabla de puntos'!$E$21:$E$31))+(LOOKUP(Q55,'Tabla de puntos'!$C$21:$C$31,'Tabla de puntos'!$F$21:$F$31)))))</f>
        <v>0</v>
      </c>
      <c r="S55" s="13">
        <v>1</v>
      </c>
      <c r="T55" s="15">
        <v>5</v>
      </c>
      <c r="U55" s="15">
        <v>3</v>
      </c>
      <c r="V55" s="15">
        <v>3</v>
      </c>
      <c r="W55" s="15">
        <v>3</v>
      </c>
      <c r="X55" s="53">
        <v>3</v>
      </c>
      <c r="Y55" s="9">
        <f>IF($X$40=1,(S55+T55+(LOOKUP(U55,'Tabla de puntos'!$C$6:$C$16,'Tabla de puntos'!$D$6:$D$16)+LOOKUP(V55,'Tabla de puntos'!$C$6:$C$16,'Tabla de puntos'!$D$6:$D$16)+(LOOKUP(W55,'Tabla de puntos'!$C$6:$C$16,'Tabla de puntos'!$E$6:$E$16))+(LOOKUP(X55,'Tabla de puntos'!$C$6:$C$16,'Tabla de puntos'!$F$6:$F$16)))),(S55+T55+(LOOKUP(U55,'Tabla de puntos'!$C$21:$C$31,'Tabla de puntos'!$D$21:$D$31)+LOOKUP(V55,'Tabla de puntos'!$C$21:$C$31,'Tabla de puntos'!$D$21:$D$31)+(LOOKUP(W55,'Tabla de puntos'!$C$21:$C$31,'Tabla de puntos'!$E$21:$E$31))+(LOOKUP(X55,'Tabla de puntos'!$C$21:$C$31,'Tabla de puntos'!$F$21:$F$31)))))</f>
        <v>36</v>
      </c>
      <c r="Z55" s="16">
        <v>1</v>
      </c>
      <c r="AA55" s="15">
        <v>5</v>
      </c>
      <c r="AB55" s="15">
        <v>2</v>
      </c>
      <c r="AC55" s="15"/>
      <c r="AD55" s="15"/>
      <c r="AE55" s="53"/>
      <c r="AF55" s="9">
        <f>IF($AE$40=1,(Z55+AA55+(LOOKUP(AB55,'Tabla de puntos'!$C$6:$C$16,'Tabla de puntos'!$D$6:$D$16)+LOOKUP(AC55,'Tabla de puntos'!$C$6:$C$16,'Tabla de puntos'!$D$6:$D$16)+(LOOKUP(AD55,'Tabla de puntos'!$C$6:$C$16,'Tabla de puntos'!$E$6:$E$16))+(LOOKUP(AE55,'Tabla de puntos'!$C$6:$C$16,'Tabla de puntos'!$F$6:$F$16)))),(Z55+AA55+(LOOKUP(AB55,'Tabla de puntos'!$C$21:$C$31,'Tabla de puntos'!$D$21:$D$31)+LOOKUP(AC55,'Tabla de puntos'!$C$21:$C$31,'Tabla de puntos'!$D$21:$D$31)+(LOOKUP(AD55,'Tabla de puntos'!$C$21:$C$31,'Tabla de puntos'!$E$21:$E$31))+(LOOKUP(AE55,'Tabla de puntos'!$C$21:$C$31,'Tabla de puntos'!$F$21:$F$31)))))</f>
        <v>15</v>
      </c>
      <c r="AG55" s="16"/>
      <c r="AH55" s="15"/>
      <c r="AI55" s="15"/>
      <c r="AJ55" s="15"/>
      <c r="AK55" s="15"/>
      <c r="AL55" s="53"/>
      <c r="AM55" s="9">
        <f>IF($AL$40=1,(AG55+AH55+(LOOKUP(AI55,'Tabla de puntos'!$C$6:$C$16,'Tabla de puntos'!$D$6:$D$16)+LOOKUP(AJ55,'Tabla de puntos'!$C$6:$C$16,'Tabla de puntos'!$D$6:$D$16)+(LOOKUP(AK55,'Tabla de puntos'!$C$6:$C$16,'Tabla de puntos'!$E$6:$E$16))+(LOOKUP(AL55,'Tabla de puntos'!$C$6:$C$16,'Tabla de puntos'!$F$6:$F$16)))),(AG55+AH55+(LOOKUP(AI55,'Tabla de puntos'!$C$21:$C$31,'Tabla de puntos'!$D$21:$D$31)+LOOKUP(AJ55,'Tabla de puntos'!$C$21:$C$31,'Tabla de puntos'!$D$21:$D$31)+(LOOKUP(AK55,'Tabla de puntos'!$C$21:$C$31,'Tabla de puntos'!$E$21:$E$31))+(LOOKUP(AL55,'Tabla de puntos'!$C$21:$C$31,'Tabla de puntos'!$F$21:$F$31)))))</f>
        <v>0</v>
      </c>
      <c r="AN55" s="16"/>
      <c r="AO55" s="15"/>
      <c r="AP55" s="15"/>
      <c r="AQ55" s="15"/>
      <c r="AR55" s="15"/>
      <c r="AS55" s="53"/>
      <c r="AT55" s="9">
        <f>IF($AS$40=1,(AN55+AO55+(LOOKUP(AP55,'Tabla de puntos'!$C$6:$C$16,'Tabla de puntos'!$D$6:$D$16)+LOOKUP(AQ55,'Tabla de puntos'!$C$6:$C$16,'Tabla de puntos'!$D$6:$D$16)+(LOOKUP(AR55,'Tabla de puntos'!$C$6:$C$16,'Tabla de puntos'!$E$6:$E$16))+(LOOKUP(AS55,'Tabla de puntos'!$C$6:$C$16,'Tabla de puntos'!$F$6:$F$16)))),(AN55+AO55+(LOOKUP(AP55,'Tabla de puntos'!$C$21:$C$31,'Tabla de puntos'!$D$21:$D$31)+LOOKUP(AQ55,'Tabla de puntos'!$C$21:$C$31,'Tabla de puntos'!$D$21:$D$31)+(LOOKUP(AR55,'Tabla de puntos'!$C$21:$C$31,'Tabla de puntos'!$E$21:$E$31))+(LOOKUP(AS55,'Tabla de puntos'!$C$21:$C$31,'Tabla de puntos'!$F$21:$F$31)))))</f>
        <v>0</v>
      </c>
      <c r="AU55" s="16"/>
      <c r="AV55" s="15"/>
      <c r="AW55" s="15"/>
      <c r="AX55" s="15"/>
      <c r="AY55" s="15"/>
      <c r="AZ55" s="53"/>
      <c r="BA55" s="53">
        <f>IF($AZ$40=1,(AU55+AV55+(LOOKUP(AW55,'Tabla de puntos'!$C$6:$C$16,'Tabla de puntos'!$D$6:$D$16)+LOOKUP(AX55,'Tabla de puntos'!$C$6:$C$16,'Tabla de puntos'!$D$6:$D$16)+(LOOKUP(AY55,'Tabla de puntos'!$C$6:$C$16,'Tabla de puntos'!$E$6:$E$16))+(LOOKUP(AZ55,'Tabla de puntos'!$C$6:$C$16,'Tabla de puntos'!$F$6:$F$16)))),(AU55+AV55+(LOOKUP(AW55,'Tabla de puntos'!$C$21:$C$31,'Tabla de puntos'!$D$21:$D$31)+LOOKUP(AX55,'Tabla de puntos'!$C$21:$C$31,'Tabla de puntos'!$D$21:$D$31)+(LOOKUP(AY55,'Tabla de puntos'!$C$21:$C$31,'Tabla de puntos'!$E$21:$E$31))+(LOOKUP(AZ55,'Tabla de puntos'!$C$21:$C$31,'Tabla de puntos'!$F$21:$F$31)))))</f>
        <v>0</v>
      </c>
      <c r="BB55" s="16"/>
      <c r="BC55" s="15"/>
      <c r="BD55" s="15"/>
      <c r="BE55" s="15"/>
      <c r="BF55" s="15"/>
      <c r="BG55" s="53"/>
      <c r="BH55" s="61">
        <f>IF($BG$11=1,(BB55+BC55+(LOOKUP(BD55,'Tabla de puntos'!$C$6:$C$16,'Tabla de puntos'!$D$6:$D$16)+LOOKUP(BE55,'Tabla de puntos'!$C$6:$C$16,'Tabla de puntos'!$D$6:$D$16)+(LOOKUP(BF55,'Tabla de puntos'!$C$6:$C$16,'Tabla de puntos'!$E$6:$E$16))+(LOOKUP(BG55,'Tabla de puntos'!$C$6:$C$16,'Tabla de puntos'!$F$6:$F$16)))),(BB55+BC55+(LOOKUP(BD55,'Tabla de puntos'!$C$21:$C$31,'Tabla de puntos'!$D$21:$D$31)+LOOKUP(BE55,'Tabla de puntos'!$C$21:$C$31,'Tabla de puntos'!$D$21:$D$31)+(LOOKUP(BF55,'Tabla de puntos'!$C$21:$C$31,'Tabla de puntos'!$E$21:$E$31))+(LOOKUP(BG55,'Tabla de puntos'!$C$21:$C$31,'Tabla de puntos'!$F$21:$F$31)))))</f>
        <v>0</v>
      </c>
      <c r="BI55" s="52">
        <f t="shared" si="1"/>
        <v>51</v>
      </c>
    </row>
    <row r="56" spans="2:61" x14ac:dyDescent="0.25">
      <c r="B56" s="9">
        <v>15</v>
      </c>
      <c r="C56" s="9"/>
      <c r="D56" s="9" t="s">
        <v>242</v>
      </c>
      <c r="E56" s="13"/>
      <c r="F56" s="15"/>
      <c r="G56" s="16"/>
      <c r="H56" s="15"/>
      <c r="I56" s="15"/>
      <c r="J56" s="53"/>
      <c r="K56" s="2">
        <f>IF($J$40=1,(E56+F56+(LOOKUP(G56,'Tabla de puntos'!$C$6:$C$16,'Tabla de puntos'!$D$6:$D$16)+LOOKUP(H56,'Tabla de puntos'!$C$6:$C$16,'Tabla de puntos'!$D$6:$D$16)+(LOOKUP(I56,'Tabla de puntos'!$C$6:$C$16,'Tabla de puntos'!$E$6:$E$16))+(LOOKUP(J56,'Tabla de puntos'!$C$6:$C$16,'Tabla de puntos'!$F$6:$F$16)))),(E56+F56+(LOOKUP(G56,'Tabla de puntos'!$C$21:$C$31,'Tabla de puntos'!$D$21:$D$31)+LOOKUP(H56,'Tabla de puntos'!$C$21:$C$31,'Tabla de puntos'!$D$21:$D$31)+(LOOKUP(I56,'Tabla de puntos'!$C$21:$C$31,'Tabla de puntos'!$E$21:$E$31))+(LOOKUP(J56,'Tabla de puntos'!$C$21:$C$31,'Tabla de puntos'!$F$21:$F$31)))))</f>
        <v>0</v>
      </c>
      <c r="L56" s="13"/>
      <c r="M56" s="15"/>
      <c r="N56" s="15"/>
      <c r="O56" s="15"/>
      <c r="P56" s="15"/>
      <c r="Q56" s="53"/>
      <c r="R56" s="9">
        <f>IF($Q$40=1,(L56+M56+(LOOKUP(N56,'Tabla de puntos'!$C$6:$C$16,'Tabla de puntos'!$D$6:$D$16)+LOOKUP(O56,'Tabla de puntos'!$C$6:$C$16,'Tabla de puntos'!$D$6:$D$16)+(LOOKUP(P56,'Tabla de puntos'!$C$6:$C$16,'Tabla de puntos'!$E$6:$E$16))+(LOOKUP(Q56,'Tabla de puntos'!$C$6:$C$16,'Tabla de puntos'!$F$6:$F$16)))),(L56+M56+(LOOKUP(N56,'Tabla de puntos'!$C$21:$C$31,'Tabla de puntos'!$D$21:$D$31)+LOOKUP(O56,'Tabla de puntos'!$C$21:$C$31,'Tabla de puntos'!$D$21:$D$31)+(LOOKUP(P56,'Tabla de puntos'!$C$21:$C$31,'Tabla de puntos'!$E$21:$E$31))+(LOOKUP(Q56,'Tabla de puntos'!$C$21:$C$31,'Tabla de puntos'!$F$21:$F$31)))))</f>
        <v>0</v>
      </c>
      <c r="S56" s="13">
        <v>1</v>
      </c>
      <c r="T56" s="15">
        <v>5</v>
      </c>
      <c r="U56" s="15">
        <v>7</v>
      </c>
      <c r="V56" s="15">
        <v>8</v>
      </c>
      <c r="W56" s="15"/>
      <c r="X56" s="53">
        <v>6</v>
      </c>
      <c r="Y56" s="9">
        <f>IF($X$40=1,(S56+T56+(LOOKUP(U56,'Tabla de puntos'!$C$6:$C$16,'Tabla de puntos'!$D$6:$D$16)+LOOKUP(V56,'Tabla de puntos'!$C$6:$C$16,'Tabla de puntos'!$D$6:$D$16)+(LOOKUP(W56,'Tabla de puntos'!$C$6:$C$16,'Tabla de puntos'!$E$6:$E$16))+(LOOKUP(X56,'Tabla de puntos'!$C$6:$C$16,'Tabla de puntos'!$F$6:$F$16)))),(S56+T56+(LOOKUP(U56,'Tabla de puntos'!$C$21:$C$31,'Tabla de puntos'!$D$21:$D$31)+LOOKUP(V56,'Tabla de puntos'!$C$21:$C$31,'Tabla de puntos'!$D$21:$D$31)+(LOOKUP(W56,'Tabla de puntos'!$C$21:$C$31,'Tabla de puntos'!$E$21:$E$31))+(LOOKUP(X56,'Tabla de puntos'!$C$21:$C$31,'Tabla de puntos'!$F$21:$F$31)))))</f>
        <v>19</v>
      </c>
      <c r="Z56" s="16"/>
      <c r="AA56" s="15"/>
      <c r="AB56" s="15"/>
      <c r="AC56" s="15"/>
      <c r="AD56" s="15"/>
      <c r="AE56" s="53"/>
      <c r="AF56" s="9">
        <f>IF($AE$40=1,(Z56+AA56+(LOOKUP(AB56,'Tabla de puntos'!$C$6:$C$16,'Tabla de puntos'!$D$6:$D$16)+LOOKUP(AC56,'Tabla de puntos'!$C$6:$C$16,'Tabla de puntos'!$D$6:$D$16)+(LOOKUP(AD56,'Tabla de puntos'!$C$6:$C$16,'Tabla de puntos'!$E$6:$E$16))+(LOOKUP(AE56,'Tabla de puntos'!$C$6:$C$16,'Tabla de puntos'!$F$6:$F$16)))),(Z56+AA56+(LOOKUP(AB56,'Tabla de puntos'!$C$21:$C$31,'Tabla de puntos'!$D$21:$D$31)+LOOKUP(AC56,'Tabla de puntos'!$C$21:$C$31,'Tabla de puntos'!$D$21:$D$31)+(LOOKUP(AD56,'Tabla de puntos'!$C$21:$C$31,'Tabla de puntos'!$E$21:$E$31))+(LOOKUP(AE56,'Tabla de puntos'!$C$21:$C$31,'Tabla de puntos'!$F$21:$F$31)))))</f>
        <v>0</v>
      </c>
      <c r="AG56" s="16">
        <v>1</v>
      </c>
      <c r="AH56" s="15">
        <v>5</v>
      </c>
      <c r="AI56" s="15">
        <v>4</v>
      </c>
      <c r="AJ56" s="15"/>
      <c r="AK56" s="15"/>
      <c r="AL56" s="53"/>
      <c r="AM56" s="9">
        <f>IF($AL$40=1,(AG56+AH56+(LOOKUP(AI56,'Tabla de puntos'!$C$6:$C$16,'Tabla de puntos'!$D$6:$D$16)+LOOKUP(AJ56,'Tabla de puntos'!$C$6:$C$16,'Tabla de puntos'!$D$6:$D$16)+(LOOKUP(AK56,'Tabla de puntos'!$C$6:$C$16,'Tabla de puntos'!$E$6:$E$16))+(LOOKUP(AL56,'Tabla de puntos'!$C$6:$C$16,'Tabla de puntos'!$F$6:$F$16)))),(AG56+AH56+(LOOKUP(AI56,'Tabla de puntos'!$C$21:$C$31,'Tabla de puntos'!$D$21:$D$31)+LOOKUP(AJ56,'Tabla de puntos'!$C$21:$C$31,'Tabla de puntos'!$D$21:$D$31)+(LOOKUP(AK56,'Tabla de puntos'!$C$21:$C$31,'Tabla de puntos'!$E$21:$E$31))+(LOOKUP(AL56,'Tabla de puntos'!$C$21:$C$31,'Tabla de puntos'!$F$21:$F$31)))))</f>
        <v>12</v>
      </c>
      <c r="AN56" s="16"/>
      <c r="AO56" s="15"/>
      <c r="AP56" s="15"/>
      <c r="AQ56" s="15"/>
      <c r="AR56" s="15"/>
      <c r="AS56" s="53"/>
      <c r="AT56" s="9">
        <f>IF($AS$40=1,(AN56+AO56+(LOOKUP(AP56,'Tabla de puntos'!$C$6:$C$16,'Tabla de puntos'!$D$6:$D$16)+LOOKUP(AQ56,'Tabla de puntos'!$C$6:$C$16,'Tabla de puntos'!$D$6:$D$16)+(LOOKUP(AR56,'Tabla de puntos'!$C$6:$C$16,'Tabla de puntos'!$E$6:$E$16))+(LOOKUP(AS56,'Tabla de puntos'!$C$6:$C$16,'Tabla de puntos'!$F$6:$F$16)))),(AN56+AO56+(LOOKUP(AP56,'Tabla de puntos'!$C$21:$C$31,'Tabla de puntos'!$D$21:$D$31)+LOOKUP(AQ56,'Tabla de puntos'!$C$21:$C$31,'Tabla de puntos'!$D$21:$D$31)+(LOOKUP(AR56,'Tabla de puntos'!$C$21:$C$31,'Tabla de puntos'!$E$21:$E$31))+(LOOKUP(AS56,'Tabla de puntos'!$C$21:$C$31,'Tabla de puntos'!$F$21:$F$31)))))</f>
        <v>0</v>
      </c>
      <c r="AU56" s="16">
        <v>1</v>
      </c>
      <c r="AV56" s="15">
        <v>5</v>
      </c>
      <c r="AW56" s="15">
        <v>6</v>
      </c>
      <c r="AX56" s="15"/>
      <c r="AY56" s="15"/>
      <c r="AZ56" s="53">
        <v>6</v>
      </c>
      <c r="BA56" s="53">
        <f>IF($AZ$40=1,(AU56+AV56+(LOOKUP(AW56,'Tabla de puntos'!$C$6:$C$16,'Tabla de puntos'!$D$6:$D$16)+LOOKUP(AX56,'Tabla de puntos'!$C$6:$C$16,'Tabla de puntos'!$D$6:$D$16)+(LOOKUP(AY56,'Tabla de puntos'!$C$6:$C$16,'Tabla de puntos'!$E$6:$E$16))+(LOOKUP(AZ56,'Tabla de puntos'!$C$6:$C$16,'Tabla de puntos'!$F$6:$F$16)))),(AU56+AV56+(LOOKUP(AW56,'Tabla de puntos'!$C$21:$C$31,'Tabla de puntos'!$D$21:$D$31)+LOOKUP(AX56,'Tabla de puntos'!$C$21:$C$31,'Tabla de puntos'!$D$21:$D$31)+(LOOKUP(AY56,'Tabla de puntos'!$C$21:$C$31,'Tabla de puntos'!$E$21:$E$31))+(LOOKUP(AZ56,'Tabla de puntos'!$C$21:$C$31,'Tabla de puntos'!$F$21:$F$31)))))</f>
        <v>18</v>
      </c>
      <c r="BB56" s="16"/>
      <c r="BC56" s="15"/>
      <c r="BD56" s="15"/>
      <c r="BE56" s="15"/>
      <c r="BF56" s="15"/>
      <c r="BG56" s="53"/>
      <c r="BH56" s="61">
        <f>IF($BG$11=1,(BB56+BC56+(LOOKUP(BD56,'Tabla de puntos'!$C$6:$C$16,'Tabla de puntos'!$D$6:$D$16)+LOOKUP(BE56,'Tabla de puntos'!$C$6:$C$16,'Tabla de puntos'!$D$6:$D$16)+(LOOKUP(BF56,'Tabla de puntos'!$C$6:$C$16,'Tabla de puntos'!$E$6:$E$16))+(LOOKUP(BG56,'Tabla de puntos'!$C$6:$C$16,'Tabla de puntos'!$F$6:$F$16)))),(BB56+BC56+(LOOKUP(BD56,'Tabla de puntos'!$C$21:$C$31,'Tabla de puntos'!$D$21:$D$31)+LOOKUP(BE56,'Tabla de puntos'!$C$21:$C$31,'Tabla de puntos'!$D$21:$D$31)+(LOOKUP(BF56,'Tabla de puntos'!$C$21:$C$31,'Tabla de puntos'!$E$21:$E$31))+(LOOKUP(BG56,'Tabla de puntos'!$C$21:$C$31,'Tabla de puntos'!$F$21:$F$31)))))</f>
        <v>0</v>
      </c>
      <c r="BI56" s="52">
        <f t="shared" si="1"/>
        <v>49</v>
      </c>
    </row>
    <row r="57" spans="2:61" x14ac:dyDescent="0.25">
      <c r="B57" s="9">
        <v>16</v>
      </c>
      <c r="C57" s="9"/>
      <c r="D57" s="9" t="s">
        <v>335</v>
      </c>
      <c r="E57" s="13"/>
      <c r="F57" s="15"/>
      <c r="G57" s="16"/>
      <c r="H57" s="15"/>
      <c r="I57" s="15"/>
      <c r="J57" s="53"/>
      <c r="L57" s="13"/>
      <c r="M57" s="15"/>
      <c r="N57" s="15"/>
      <c r="O57" s="15"/>
      <c r="P57" s="15"/>
      <c r="Q57" s="53"/>
      <c r="R57" s="9"/>
      <c r="S57" s="13"/>
      <c r="T57" s="15"/>
      <c r="U57" s="15"/>
      <c r="V57" s="15"/>
      <c r="W57" s="15"/>
      <c r="X57" s="64"/>
      <c r="Y57" s="9"/>
      <c r="Z57" s="16"/>
      <c r="AA57" s="15"/>
      <c r="AB57" s="15"/>
      <c r="AC57" s="15"/>
      <c r="AD57" s="15"/>
      <c r="AE57" s="53"/>
      <c r="AF57" s="9"/>
      <c r="AG57" s="16">
        <v>1</v>
      </c>
      <c r="AH57" s="15">
        <v>5</v>
      </c>
      <c r="AI57" s="15">
        <v>1</v>
      </c>
      <c r="AJ57" s="15">
        <v>6</v>
      </c>
      <c r="AK57" s="15"/>
      <c r="AL57" s="64">
        <v>3</v>
      </c>
      <c r="AM57" s="9">
        <f>IF($AL$40=1,(AG57+AH57+(LOOKUP(AI57,'Tabla de puntos'!$C$6:$C$16,'Tabla de puntos'!$D$6:$D$16)+LOOKUP(AJ57,'Tabla de puntos'!$C$6:$C$16,'Tabla de puntos'!$D$6:$D$16)+(LOOKUP(AK57,'Tabla de puntos'!$C$6:$C$16,'Tabla de puntos'!$E$6:$E$16))+(LOOKUP(AL57,'Tabla de puntos'!$C$6:$C$16,'Tabla de puntos'!$F$6:$F$16)))),(AG57+AH57+(LOOKUP(AI57,'Tabla de puntos'!$C$21:$C$31,'Tabla de puntos'!$D$21:$D$31)+LOOKUP(AJ57,'Tabla de puntos'!$C$21:$C$31,'Tabla de puntos'!$D$21:$D$31)+(LOOKUP(AK57,'Tabla de puntos'!$C$21:$C$31,'Tabla de puntos'!$E$21:$E$31))+(LOOKUP(AL57,'Tabla de puntos'!$C$21:$C$31,'Tabla de puntos'!$F$21:$F$31)))))</f>
        <v>37</v>
      </c>
      <c r="AN57" s="16"/>
      <c r="AO57" s="15"/>
      <c r="AP57" s="15"/>
      <c r="AQ57" s="15"/>
      <c r="AR57" s="15"/>
      <c r="AS57" s="53"/>
      <c r="AT57" s="9">
        <f>IF($AS$40=1,(AN57+AO57+(LOOKUP(AP57,'Tabla de puntos'!$C$6:$C$16,'Tabla de puntos'!$D$6:$D$16)+LOOKUP(AQ57,'Tabla de puntos'!$C$6:$C$16,'Tabla de puntos'!$D$6:$D$16)+(LOOKUP(AR57,'Tabla de puntos'!$C$6:$C$16,'Tabla de puntos'!$E$6:$E$16))+(LOOKUP(AS57,'Tabla de puntos'!$C$6:$C$16,'Tabla de puntos'!$F$6:$F$16)))),(AN57+AO57+(LOOKUP(AP57,'Tabla de puntos'!$C$21:$C$31,'Tabla de puntos'!$D$21:$D$31)+LOOKUP(AQ57,'Tabla de puntos'!$C$21:$C$31,'Tabla de puntos'!$D$21:$D$31)+(LOOKUP(AR57,'Tabla de puntos'!$C$21:$C$31,'Tabla de puntos'!$E$21:$E$31))+(LOOKUP(AS57,'Tabla de puntos'!$C$21:$C$31,'Tabla de puntos'!$F$21:$F$31)))))</f>
        <v>0</v>
      </c>
      <c r="AU57" s="16"/>
      <c r="AV57" s="15"/>
      <c r="AW57" s="15"/>
      <c r="AX57" s="15"/>
      <c r="AY57" s="15"/>
      <c r="AZ57" s="53"/>
      <c r="BA57" s="53">
        <f>IF($AZ$40=1,(AU57+AV57+(LOOKUP(AW57,'Tabla de puntos'!$C$6:$C$16,'Tabla de puntos'!$D$6:$D$16)+LOOKUP(AX57,'Tabla de puntos'!$C$6:$C$16,'Tabla de puntos'!$D$6:$D$16)+(LOOKUP(AY57,'Tabla de puntos'!$C$6:$C$16,'Tabla de puntos'!$E$6:$E$16))+(LOOKUP(AZ57,'Tabla de puntos'!$C$6:$C$16,'Tabla de puntos'!$F$6:$F$16)))),(AU57+AV57+(LOOKUP(AW57,'Tabla de puntos'!$C$21:$C$31,'Tabla de puntos'!$D$21:$D$31)+LOOKUP(AX57,'Tabla de puntos'!$C$21:$C$31,'Tabla de puntos'!$D$21:$D$31)+(LOOKUP(AY57,'Tabla de puntos'!$C$21:$C$31,'Tabla de puntos'!$E$21:$E$31))+(LOOKUP(AZ57,'Tabla de puntos'!$C$21:$C$31,'Tabla de puntos'!$F$21:$F$31)))))</f>
        <v>0</v>
      </c>
      <c r="BB57" s="16"/>
      <c r="BC57" s="15"/>
      <c r="BD57" s="15"/>
      <c r="BE57" s="15"/>
      <c r="BF57" s="15"/>
      <c r="BG57" s="53"/>
      <c r="BH57" s="61">
        <f>IF($BG$11=1,(BB57+BC57+(LOOKUP(BD57,'Tabla de puntos'!$C$6:$C$16,'Tabla de puntos'!$D$6:$D$16)+LOOKUP(BE57,'Tabla de puntos'!$C$6:$C$16,'Tabla de puntos'!$D$6:$D$16)+(LOOKUP(BF57,'Tabla de puntos'!$C$6:$C$16,'Tabla de puntos'!$E$6:$E$16))+(LOOKUP(BG57,'Tabla de puntos'!$C$6:$C$16,'Tabla de puntos'!$F$6:$F$16)))),(BB57+BC57+(LOOKUP(BD57,'Tabla de puntos'!$C$21:$C$31,'Tabla de puntos'!$D$21:$D$31)+LOOKUP(BE57,'Tabla de puntos'!$C$21:$C$31,'Tabla de puntos'!$D$21:$D$31)+(LOOKUP(BF57,'Tabla de puntos'!$C$21:$C$31,'Tabla de puntos'!$E$21:$E$31))+(LOOKUP(BG57,'Tabla de puntos'!$C$21:$C$31,'Tabla de puntos'!$F$21:$F$31)))))</f>
        <v>0</v>
      </c>
      <c r="BI57" s="52">
        <f t="shared" si="1"/>
        <v>37</v>
      </c>
    </row>
    <row r="58" spans="2:61" x14ac:dyDescent="0.25">
      <c r="B58" s="9">
        <v>17</v>
      </c>
      <c r="C58" s="9"/>
      <c r="D58" s="9" t="s">
        <v>142</v>
      </c>
      <c r="E58" s="13">
        <v>1</v>
      </c>
      <c r="F58" s="15">
        <v>5</v>
      </c>
      <c r="G58" s="16">
        <v>5</v>
      </c>
      <c r="H58" s="15">
        <v>3</v>
      </c>
      <c r="I58" s="15">
        <v>3</v>
      </c>
      <c r="J58" s="53">
        <v>3</v>
      </c>
      <c r="K58" s="2">
        <f>IF($J$40=1,(E58+F58+(LOOKUP(G58,'Tabla de puntos'!$C$6:$C$16,'Tabla de puntos'!$D$6:$D$16)+LOOKUP(H58,'Tabla de puntos'!$C$6:$C$16,'Tabla de puntos'!$D$6:$D$16)+(LOOKUP(I58,'Tabla de puntos'!$C$6:$C$16,'Tabla de puntos'!$E$6:$E$16))+(LOOKUP(J58,'Tabla de puntos'!$C$6:$C$16,'Tabla de puntos'!$F$6:$F$16)))),(E58+F58+(LOOKUP(G58,'Tabla de puntos'!$C$21:$C$31,'Tabla de puntos'!$D$21:$D$31)+LOOKUP(H58,'Tabla de puntos'!$C$21:$C$31,'Tabla de puntos'!$D$21:$D$31)+(LOOKUP(I58,'Tabla de puntos'!$C$21:$C$31,'Tabla de puntos'!$E$21:$E$31))+(LOOKUP(J58,'Tabla de puntos'!$C$21:$C$31,'Tabla de puntos'!$F$21:$F$31)))))</f>
        <v>34</v>
      </c>
      <c r="L58" s="13"/>
      <c r="M58" s="15"/>
      <c r="N58" s="15"/>
      <c r="O58" s="15"/>
      <c r="P58" s="15"/>
      <c r="Q58" s="53"/>
      <c r="R58" s="9">
        <f>IF($Q$40=1,(L58+M58+(LOOKUP(N58,'Tabla de puntos'!$C$6:$C$16,'Tabla de puntos'!$D$6:$D$16)+LOOKUP(O58,'Tabla de puntos'!$C$6:$C$16,'Tabla de puntos'!$D$6:$D$16)+(LOOKUP(P58,'Tabla de puntos'!$C$6:$C$16,'Tabla de puntos'!$E$6:$E$16))+(LOOKUP(Q58,'Tabla de puntos'!$C$6:$C$16,'Tabla de puntos'!$F$6:$F$16)))),(L58+M58+(LOOKUP(N58,'Tabla de puntos'!$C$21:$C$31,'Tabla de puntos'!$D$21:$D$31)+LOOKUP(O58,'Tabla de puntos'!$C$21:$C$31,'Tabla de puntos'!$D$21:$D$31)+(LOOKUP(P58,'Tabla de puntos'!$C$21:$C$31,'Tabla de puntos'!$E$21:$E$31))+(LOOKUP(Q58,'Tabla de puntos'!$C$21:$C$31,'Tabla de puntos'!$F$21:$F$31)))))</f>
        <v>0</v>
      </c>
      <c r="S58" s="13"/>
      <c r="T58" s="15"/>
      <c r="U58" s="15"/>
      <c r="V58" s="15"/>
      <c r="W58" s="15"/>
      <c r="X58" s="53"/>
      <c r="Y58" s="9">
        <f>IF($X$40=1,(S58+T58+(LOOKUP(U58,'Tabla de puntos'!$C$6:$C$16,'Tabla de puntos'!$D$6:$D$16)+LOOKUP(V58,'Tabla de puntos'!$C$6:$C$16,'Tabla de puntos'!$D$6:$D$16)+(LOOKUP(W58,'Tabla de puntos'!$C$6:$C$16,'Tabla de puntos'!$E$6:$E$16))+(LOOKUP(X58,'Tabla de puntos'!$C$6:$C$16,'Tabla de puntos'!$F$6:$F$16)))),(S58+T58+(LOOKUP(U58,'Tabla de puntos'!$C$21:$C$31,'Tabla de puntos'!$D$21:$D$31)+LOOKUP(V58,'Tabla de puntos'!$C$21:$C$31,'Tabla de puntos'!$D$21:$D$31)+(LOOKUP(W58,'Tabla de puntos'!$C$21:$C$31,'Tabla de puntos'!$E$21:$E$31))+(LOOKUP(X58,'Tabla de puntos'!$C$21:$C$31,'Tabla de puntos'!$F$21:$F$31)))))</f>
        <v>0</v>
      </c>
      <c r="Z58" s="16"/>
      <c r="AA58" s="15"/>
      <c r="AB58" s="15"/>
      <c r="AC58" s="15"/>
      <c r="AD58" s="15"/>
      <c r="AE58" s="61"/>
      <c r="AF58" s="9">
        <f>IF($AE$40=1,(Z58+AA58+(LOOKUP(AB58,'Tabla de puntos'!$C$6:$C$16,'Tabla de puntos'!$D$6:$D$16)+LOOKUP(AC58,'Tabla de puntos'!$C$6:$C$16,'Tabla de puntos'!$D$6:$D$16)+(LOOKUP(AD58,'Tabla de puntos'!$C$6:$C$16,'Tabla de puntos'!$E$6:$E$16))+(LOOKUP(AE58,'Tabla de puntos'!$C$6:$C$16,'Tabla de puntos'!$F$6:$F$16)))),(Z58+AA58+(LOOKUP(AB58,'Tabla de puntos'!$C$21:$C$31,'Tabla de puntos'!$D$21:$D$31)+LOOKUP(AC58,'Tabla de puntos'!$C$21:$C$31,'Tabla de puntos'!$D$21:$D$31)+(LOOKUP(AD58,'Tabla de puntos'!$C$21:$C$31,'Tabla de puntos'!$E$21:$E$31))+(LOOKUP(AE58,'Tabla de puntos'!$C$21:$C$31,'Tabla de puntos'!$F$21:$F$31)))))</f>
        <v>0</v>
      </c>
      <c r="AG58" s="16"/>
      <c r="AH58" s="15"/>
      <c r="AI58" s="15"/>
      <c r="AJ58" s="15"/>
      <c r="AK58" s="15"/>
      <c r="AL58" s="53"/>
      <c r="AM58" s="9">
        <f>IF($AL$40=1,(AG58+AH58+(LOOKUP(AI58,'Tabla de puntos'!$C$6:$C$16,'Tabla de puntos'!$D$6:$D$16)+LOOKUP(AJ58,'Tabla de puntos'!$C$6:$C$16,'Tabla de puntos'!$D$6:$D$16)+(LOOKUP(AK58,'Tabla de puntos'!$C$6:$C$16,'Tabla de puntos'!$E$6:$E$16))+(LOOKUP(AL58,'Tabla de puntos'!$C$6:$C$16,'Tabla de puntos'!$F$6:$F$16)))),(AG58+AH58+(LOOKUP(AI58,'Tabla de puntos'!$C$21:$C$31,'Tabla de puntos'!$D$21:$D$31)+LOOKUP(AJ58,'Tabla de puntos'!$C$21:$C$31,'Tabla de puntos'!$D$21:$D$31)+(LOOKUP(AK58,'Tabla de puntos'!$C$21:$C$31,'Tabla de puntos'!$E$21:$E$31))+(LOOKUP(AL58,'Tabla de puntos'!$C$21:$C$31,'Tabla de puntos'!$F$21:$F$31)))))</f>
        <v>0</v>
      </c>
      <c r="AN58" s="16"/>
      <c r="AO58" s="15"/>
      <c r="AP58" s="15"/>
      <c r="AQ58" s="15"/>
      <c r="AR58" s="15"/>
      <c r="AS58" s="53"/>
      <c r="AT58" s="9">
        <f>IF($AS$40=1,(AN58+AO58+(LOOKUP(AP58,'Tabla de puntos'!$C$6:$C$16,'Tabla de puntos'!$D$6:$D$16)+LOOKUP(AQ58,'Tabla de puntos'!$C$6:$C$16,'Tabla de puntos'!$D$6:$D$16)+(LOOKUP(AR58,'Tabla de puntos'!$C$6:$C$16,'Tabla de puntos'!$E$6:$E$16))+(LOOKUP(AS58,'Tabla de puntos'!$C$6:$C$16,'Tabla de puntos'!$F$6:$F$16)))),(AN58+AO58+(LOOKUP(AP58,'Tabla de puntos'!$C$21:$C$31,'Tabla de puntos'!$D$21:$D$31)+LOOKUP(AQ58,'Tabla de puntos'!$C$21:$C$31,'Tabla de puntos'!$D$21:$D$31)+(LOOKUP(AR58,'Tabla de puntos'!$C$21:$C$31,'Tabla de puntos'!$E$21:$E$31))+(LOOKUP(AS58,'Tabla de puntos'!$C$21:$C$31,'Tabla de puntos'!$F$21:$F$31)))))</f>
        <v>0</v>
      </c>
      <c r="AU58" s="16"/>
      <c r="AV58" s="15"/>
      <c r="AW58" s="15"/>
      <c r="AX58" s="15"/>
      <c r="AY58" s="15"/>
      <c r="AZ58" s="71"/>
      <c r="BA58" s="53">
        <f>IF($AZ$40=1,(AU58+AV58+(LOOKUP(AW58,'Tabla de puntos'!$C$6:$C$16,'Tabla de puntos'!$D$6:$D$16)+LOOKUP(AX58,'Tabla de puntos'!$C$6:$C$16,'Tabla de puntos'!$D$6:$D$16)+(LOOKUP(AY58,'Tabla de puntos'!$C$6:$C$16,'Tabla de puntos'!$E$6:$E$16))+(LOOKUP(AZ58,'Tabla de puntos'!$C$6:$C$16,'Tabla de puntos'!$F$6:$F$16)))),(AU58+AV58+(LOOKUP(AW58,'Tabla de puntos'!$C$21:$C$31,'Tabla de puntos'!$D$21:$D$31)+LOOKUP(AX58,'Tabla de puntos'!$C$21:$C$31,'Tabla de puntos'!$D$21:$D$31)+(LOOKUP(AY58,'Tabla de puntos'!$C$21:$C$31,'Tabla de puntos'!$E$21:$E$31))+(LOOKUP(AZ58,'Tabla de puntos'!$C$21:$C$31,'Tabla de puntos'!$F$21:$F$31)))))</f>
        <v>0</v>
      </c>
      <c r="BB58" s="16"/>
      <c r="BC58" s="15"/>
      <c r="BD58" s="15"/>
      <c r="BE58" s="15"/>
      <c r="BF58" s="15"/>
      <c r="BG58" s="53"/>
      <c r="BH58" s="61">
        <f>IF($BG$11=1,(BB58+BC58+(LOOKUP(BD58,'Tabla de puntos'!$C$6:$C$16,'Tabla de puntos'!$D$6:$D$16)+LOOKUP(BE58,'Tabla de puntos'!$C$6:$C$16,'Tabla de puntos'!$D$6:$D$16)+(LOOKUP(BF58,'Tabla de puntos'!$C$6:$C$16,'Tabla de puntos'!$E$6:$E$16))+(LOOKUP(BG58,'Tabla de puntos'!$C$6:$C$16,'Tabla de puntos'!$F$6:$F$16)))),(BB58+BC58+(LOOKUP(BD58,'Tabla de puntos'!$C$21:$C$31,'Tabla de puntos'!$D$21:$D$31)+LOOKUP(BE58,'Tabla de puntos'!$C$21:$C$31,'Tabla de puntos'!$D$21:$D$31)+(LOOKUP(BF58,'Tabla de puntos'!$C$21:$C$31,'Tabla de puntos'!$E$21:$E$31))+(LOOKUP(BG58,'Tabla de puntos'!$C$21:$C$31,'Tabla de puntos'!$F$21:$F$31)))))</f>
        <v>0</v>
      </c>
      <c r="BI58" s="52">
        <f t="shared" si="1"/>
        <v>34</v>
      </c>
    </row>
    <row r="59" spans="2:61" x14ac:dyDescent="0.25">
      <c r="B59" s="9">
        <v>18</v>
      </c>
      <c r="C59" s="9"/>
      <c r="D59" s="9" t="s">
        <v>438</v>
      </c>
      <c r="E59" s="13"/>
      <c r="F59" s="15"/>
      <c r="G59" s="16"/>
      <c r="H59" s="15"/>
      <c r="I59" s="15"/>
      <c r="J59" s="53"/>
      <c r="K59" s="2">
        <f>IF($J$40=1,(E59+F59+(LOOKUP(G59,'Tabla de puntos'!$C$6:$C$16,'Tabla de puntos'!$D$6:$D$16)+LOOKUP(H59,'Tabla de puntos'!$C$6:$C$16,'Tabla de puntos'!$D$6:$D$16)+(LOOKUP(I59,'Tabla de puntos'!$C$6:$C$16,'Tabla de puntos'!$E$6:$E$16))+(LOOKUP(J59,'Tabla de puntos'!$C$6:$C$16,'Tabla de puntos'!$F$6:$F$16)))),(E59+F59+(LOOKUP(G59,'Tabla de puntos'!$C$21:$C$31,'Tabla de puntos'!$D$21:$D$31)+LOOKUP(H59,'Tabla de puntos'!$C$21:$C$31,'Tabla de puntos'!$D$21:$D$31)+(LOOKUP(I59,'Tabla de puntos'!$C$21:$C$31,'Tabla de puntos'!$E$21:$E$31))+(LOOKUP(J59,'Tabla de puntos'!$C$21:$C$31,'Tabla de puntos'!$F$21:$F$31)))))</f>
        <v>0</v>
      </c>
      <c r="L59" s="13"/>
      <c r="M59" s="15"/>
      <c r="N59" s="15"/>
      <c r="O59" s="15"/>
      <c r="P59" s="15"/>
      <c r="Q59" s="53"/>
      <c r="R59" s="9">
        <f>IF($Q$40=1,(L59+M59+(LOOKUP(N59,'Tabla de puntos'!$C$6:$C$16,'Tabla de puntos'!$D$6:$D$16)+LOOKUP(O59,'Tabla de puntos'!$C$6:$C$16,'Tabla de puntos'!$D$6:$D$16)+(LOOKUP(P59,'Tabla de puntos'!$C$6:$C$16,'Tabla de puntos'!$E$6:$E$16))+(LOOKUP(Q59,'Tabla de puntos'!$C$6:$C$16,'Tabla de puntos'!$F$6:$F$16)))),(L59+M59+(LOOKUP(N59,'Tabla de puntos'!$C$21:$C$31,'Tabla de puntos'!$D$21:$D$31)+LOOKUP(O59,'Tabla de puntos'!$C$21:$C$31,'Tabla de puntos'!$D$21:$D$31)+(LOOKUP(P59,'Tabla de puntos'!$C$21:$C$31,'Tabla de puntos'!$E$21:$E$31))+(LOOKUP(Q59,'Tabla de puntos'!$C$21:$C$31,'Tabla de puntos'!$F$21:$F$31)))))</f>
        <v>0</v>
      </c>
      <c r="S59" s="13"/>
      <c r="T59" s="15"/>
      <c r="U59" s="15"/>
      <c r="V59" s="15"/>
      <c r="W59" s="15"/>
      <c r="X59" s="53"/>
      <c r="Y59" s="9">
        <f>IF($X$40=1,(S59+T59+(LOOKUP(U59,'Tabla de puntos'!$C$6:$C$16,'Tabla de puntos'!$D$6:$D$16)+LOOKUP(V59,'Tabla de puntos'!$C$6:$C$16,'Tabla de puntos'!$D$6:$D$16)+(LOOKUP(W59,'Tabla de puntos'!$C$6:$C$16,'Tabla de puntos'!$E$6:$E$16))+(LOOKUP(X59,'Tabla de puntos'!$C$6:$C$16,'Tabla de puntos'!$F$6:$F$16)))),(S59+T59+(LOOKUP(U59,'Tabla de puntos'!$C$21:$C$31,'Tabla de puntos'!$D$21:$D$31)+LOOKUP(V59,'Tabla de puntos'!$C$21:$C$31,'Tabla de puntos'!$D$21:$D$31)+(LOOKUP(W59,'Tabla de puntos'!$C$21:$C$31,'Tabla de puntos'!$E$21:$E$31))+(LOOKUP(X59,'Tabla de puntos'!$C$21:$C$31,'Tabla de puntos'!$F$21:$F$31)))))</f>
        <v>0</v>
      </c>
      <c r="Z59" s="16"/>
      <c r="AA59" s="15"/>
      <c r="AB59" s="15"/>
      <c r="AC59" s="15"/>
      <c r="AD59" s="15"/>
      <c r="AE59" s="53"/>
      <c r="AF59" s="9">
        <f>IF($AE$40=1,(Z59+AA59+(LOOKUP(AB59,'Tabla de puntos'!$C$6:$C$16,'Tabla de puntos'!$D$6:$D$16)+LOOKUP(AC59,'Tabla de puntos'!$C$6:$C$16,'Tabla de puntos'!$D$6:$D$16)+(LOOKUP(AD59,'Tabla de puntos'!$C$6:$C$16,'Tabla de puntos'!$E$6:$E$16))+(LOOKUP(AE59,'Tabla de puntos'!$C$6:$C$16,'Tabla de puntos'!$F$6:$F$16)))),(Z59+AA59+(LOOKUP(AB59,'Tabla de puntos'!$C$21:$C$31,'Tabla de puntos'!$D$21:$D$31)+LOOKUP(AC59,'Tabla de puntos'!$C$21:$C$31,'Tabla de puntos'!$D$21:$D$31)+(LOOKUP(AD59,'Tabla de puntos'!$C$21:$C$31,'Tabla de puntos'!$E$21:$E$31))+(LOOKUP(AE59,'Tabla de puntos'!$C$21:$C$31,'Tabla de puntos'!$F$21:$F$31)))))</f>
        <v>0</v>
      </c>
      <c r="AG59" s="16"/>
      <c r="AH59" s="15"/>
      <c r="AI59" s="15"/>
      <c r="AJ59" s="15"/>
      <c r="AK59" s="15"/>
      <c r="AL59" s="53"/>
      <c r="AM59" s="9">
        <f>IF($AL$40=1,(AG59+AH59+(LOOKUP(AI59,'Tabla de puntos'!$C$6:$C$16,'Tabla de puntos'!$D$6:$D$16)+LOOKUP(AJ59,'Tabla de puntos'!$C$6:$C$16,'Tabla de puntos'!$D$6:$D$16)+(LOOKUP(AK59,'Tabla de puntos'!$C$6:$C$16,'Tabla de puntos'!$E$6:$E$16))+(LOOKUP(AL59,'Tabla de puntos'!$C$6:$C$16,'Tabla de puntos'!$F$6:$F$16)))),(AG59+AH59+(LOOKUP(AI59,'Tabla de puntos'!$C$21:$C$31,'Tabla de puntos'!$D$21:$D$31)+LOOKUP(AJ59,'Tabla de puntos'!$C$21:$C$31,'Tabla de puntos'!$D$21:$D$31)+(LOOKUP(AK59,'Tabla de puntos'!$C$21:$C$31,'Tabla de puntos'!$E$21:$E$31))+(LOOKUP(AL59,'Tabla de puntos'!$C$21:$C$31,'Tabla de puntos'!$F$21:$F$31)))))</f>
        <v>0</v>
      </c>
      <c r="AN59" s="16"/>
      <c r="AO59" s="15"/>
      <c r="AP59" s="15"/>
      <c r="AQ59" s="15"/>
      <c r="AR59" s="15"/>
      <c r="AS59" s="53"/>
      <c r="AT59" s="9">
        <f>IF($AS$40=1,(AN59+AO59+(LOOKUP(AP59,'Tabla de puntos'!$C$6:$C$16,'Tabla de puntos'!$D$6:$D$16)+LOOKUP(AQ59,'Tabla de puntos'!$C$6:$C$16,'Tabla de puntos'!$D$6:$D$16)+(LOOKUP(AR59,'Tabla de puntos'!$C$6:$C$16,'Tabla de puntos'!$E$6:$E$16))+(LOOKUP(AS59,'Tabla de puntos'!$C$6:$C$16,'Tabla de puntos'!$F$6:$F$16)))),(AN59+AO59+(LOOKUP(AP59,'Tabla de puntos'!$C$21:$C$31,'Tabla de puntos'!$D$21:$D$31)+LOOKUP(AQ59,'Tabla de puntos'!$C$21:$C$31,'Tabla de puntos'!$D$21:$D$31)+(LOOKUP(AR59,'Tabla de puntos'!$C$21:$C$31,'Tabla de puntos'!$E$21:$E$31))+(LOOKUP(AS59,'Tabla de puntos'!$C$21:$C$31,'Tabla de puntos'!$F$21:$F$31)))))</f>
        <v>0</v>
      </c>
      <c r="AU59" s="16">
        <v>1</v>
      </c>
      <c r="AV59" s="15">
        <v>5</v>
      </c>
      <c r="AW59" s="15">
        <v>2</v>
      </c>
      <c r="AX59" s="15"/>
      <c r="AY59" s="15"/>
      <c r="AZ59" s="53">
        <v>2</v>
      </c>
      <c r="BA59" s="53">
        <f>IF($AZ$40=1,(AU59+AV59+(LOOKUP(AW59,'Tabla de puntos'!$C$6:$C$16,'Tabla de puntos'!$D$6:$D$16)+LOOKUP(AX59,'Tabla de puntos'!$C$6:$C$16,'Tabla de puntos'!$D$6:$D$16)+(LOOKUP(AY59,'Tabla de puntos'!$C$6:$C$16,'Tabla de puntos'!$E$6:$E$16))+(LOOKUP(AZ59,'Tabla de puntos'!$C$6:$C$16,'Tabla de puntos'!$F$6:$F$16)))),(AU59+AV59+(LOOKUP(AW59,'Tabla de puntos'!$C$21:$C$31,'Tabla de puntos'!$D$21:$D$31)+LOOKUP(AX59,'Tabla de puntos'!$C$21:$C$31,'Tabla de puntos'!$D$21:$D$31)+(LOOKUP(AY59,'Tabla de puntos'!$C$21:$C$31,'Tabla de puntos'!$E$21:$E$31))+(LOOKUP(AZ59,'Tabla de puntos'!$C$21:$C$31,'Tabla de puntos'!$F$21:$F$31)))))</f>
        <v>33</v>
      </c>
      <c r="BB59" s="16"/>
      <c r="BC59" s="15"/>
      <c r="BD59" s="15"/>
      <c r="BE59" s="15"/>
      <c r="BF59" s="15"/>
      <c r="BG59" s="53"/>
      <c r="BH59" s="61">
        <f>IF($BG$11=1,(BB59+BC59+(LOOKUP(BD59,'Tabla de puntos'!$C$6:$C$16,'Tabla de puntos'!$D$6:$D$16)+LOOKUP(BE59,'Tabla de puntos'!$C$6:$C$16,'Tabla de puntos'!$D$6:$D$16)+(LOOKUP(BF59,'Tabla de puntos'!$C$6:$C$16,'Tabla de puntos'!$E$6:$E$16))+(LOOKUP(BG59,'Tabla de puntos'!$C$6:$C$16,'Tabla de puntos'!$F$6:$F$16)))),(BB59+BC59+(LOOKUP(BD59,'Tabla de puntos'!$C$21:$C$31,'Tabla de puntos'!$D$21:$D$31)+LOOKUP(BE59,'Tabla de puntos'!$C$21:$C$31,'Tabla de puntos'!$D$21:$D$31)+(LOOKUP(BF59,'Tabla de puntos'!$C$21:$C$31,'Tabla de puntos'!$E$21:$E$31))+(LOOKUP(BG59,'Tabla de puntos'!$C$21:$C$31,'Tabla de puntos'!$F$21:$F$31)))))</f>
        <v>0</v>
      </c>
      <c r="BI59" s="52">
        <f t="shared" si="1"/>
        <v>33</v>
      </c>
    </row>
    <row r="60" spans="2:61" x14ac:dyDescent="0.25">
      <c r="B60" s="9">
        <v>19</v>
      </c>
      <c r="C60" s="9"/>
      <c r="D60" s="9" t="s">
        <v>240</v>
      </c>
      <c r="E60" s="13"/>
      <c r="F60" s="15"/>
      <c r="G60" s="16"/>
      <c r="H60" s="15"/>
      <c r="I60" s="15"/>
      <c r="J60" s="53"/>
      <c r="K60" s="2">
        <f>IF($J$40=1,(E60+F60+(LOOKUP(G60,'Tabla de puntos'!$C$6:$C$16,'Tabla de puntos'!$D$6:$D$16)+LOOKUP(H60,'Tabla de puntos'!$C$6:$C$16,'Tabla de puntos'!$D$6:$D$16)+(LOOKUP(I60,'Tabla de puntos'!$C$6:$C$16,'Tabla de puntos'!$E$6:$E$16))+(LOOKUP(J60,'Tabla de puntos'!$C$6:$C$16,'Tabla de puntos'!$F$6:$F$16)))),(E60+F60+(LOOKUP(G60,'Tabla de puntos'!$C$21:$C$31,'Tabla de puntos'!$D$21:$D$31)+LOOKUP(H60,'Tabla de puntos'!$C$21:$C$31,'Tabla de puntos'!$D$21:$D$31)+(LOOKUP(I60,'Tabla de puntos'!$C$21:$C$31,'Tabla de puntos'!$E$21:$E$31))+(LOOKUP(J60,'Tabla de puntos'!$C$21:$C$31,'Tabla de puntos'!$F$21:$F$31)))))</f>
        <v>0</v>
      </c>
      <c r="L60" s="13"/>
      <c r="M60" s="15"/>
      <c r="N60" s="15"/>
      <c r="O60" s="15"/>
      <c r="P60" s="15"/>
      <c r="Q60" s="53"/>
      <c r="R60" s="9">
        <f>IF($Q$40=1,(L60+M60+(LOOKUP(N60,'Tabla de puntos'!$C$6:$C$16,'Tabla de puntos'!$D$6:$D$16)+LOOKUP(O60,'Tabla de puntos'!$C$6:$C$16,'Tabla de puntos'!$D$6:$D$16)+(LOOKUP(P60,'Tabla de puntos'!$C$6:$C$16,'Tabla de puntos'!$E$6:$E$16))+(LOOKUP(Q60,'Tabla de puntos'!$C$6:$C$16,'Tabla de puntos'!$F$6:$F$16)))),(L60+M60+(LOOKUP(N60,'Tabla de puntos'!$C$21:$C$31,'Tabla de puntos'!$D$21:$D$31)+LOOKUP(O60,'Tabla de puntos'!$C$21:$C$31,'Tabla de puntos'!$D$21:$D$31)+(LOOKUP(P60,'Tabla de puntos'!$C$21:$C$31,'Tabla de puntos'!$E$21:$E$31))+(LOOKUP(Q60,'Tabla de puntos'!$C$21:$C$31,'Tabla de puntos'!$F$21:$F$31)))))</f>
        <v>0</v>
      </c>
      <c r="S60" s="13">
        <v>1</v>
      </c>
      <c r="T60" s="15">
        <v>5</v>
      </c>
      <c r="U60" s="15">
        <v>5</v>
      </c>
      <c r="V60" s="15">
        <v>4</v>
      </c>
      <c r="W60" s="15">
        <v>2</v>
      </c>
      <c r="X60" s="53">
        <v>4</v>
      </c>
      <c r="Y60" s="9">
        <f>IF($X$40=1,(S60+T60+(LOOKUP(U60,'Tabla de puntos'!$C$6:$C$16,'Tabla de puntos'!$D$6:$D$16)+LOOKUP(V60,'Tabla de puntos'!$C$6:$C$16,'Tabla de puntos'!$D$6:$D$16)+(LOOKUP(W60,'Tabla de puntos'!$C$6:$C$16,'Tabla de puntos'!$E$6:$E$16))+(LOOKUP(X60,'Tabla de puntos'!$C$6:$C$16,'Tabla de puntos'!$F$6:$F$16)))),(S60+T60+(LOOKUP(U60,'Tabla de puntos'!$C$21:$C$31,'Tabla de puntos'!$D$21:$D$31)+LOOKUP(V60,'Tabla de puntos'!$C$21:$C$31,'Tabla de puntos'!$D$21:$D$31)+(LOOKUP(W60,'Tabla de puntos'!$C$21:$C$31,'Tabla de puntos'!$E$21:$E$31))+(LOOKUP(X60,'Tabla de puntos'!$C$21:$C$31,'Tabla de puntos'!$F$21:$F$31)))))</f>
        <v>31</v>
      </c>
      <c r="Z60" s="16"/>
      <c r="AA60" s="15"/>
      <c r="AB60" s="15"/>
      <c r="AC60" s="15"/>
      <c r="AD60" s="15"/>
      <c r="AE60" s="53"/>
      <c r="AF60" s="9">
        <f>IF($AE$40=1,(Z60+AA60+(LOOKUP(AB60,'Tabla de puntos'!$C$6:$C$16,'Tabla de puntos'!$D$6:$D$16)+LOOKUP(AC60,'Tabla de puntos'!$C$6:$C$16,'Tabla de puntos'!$D$6:$D$16)+(LOOKUP(AD60,'Tabla de puntos'!$C$6:$C$16,'Tabla de puntos'!$E$6:$E$16))+(LOOKUP(AE60,'Tabla de puntos'!$C$6:$C$16,'Tabla de puntos'!$F$6:$F$16)))),(Z60+AA60+(LOOKUP(AB60,'Tabla de puntos'!$C$21:$C$31,'Tabla de puntos'!$D$21:$D$31)+LOOKUP(AC60,'Tabla de puntos'!$C$21:$C$31,'Tabla de puntos'!$D$21:$D$31)+(LOOKUP(AD60,'Tabla de puntos'!$C$21:$C$31,'Tabla de puntos'!$E$21:$E$31))+(LOOKUP(AE60,'Tabla de puntos'!$C$21:$C$31,'Tabla de puntos'!$F$21:$F$31)))))</f>
        <v>0</v>
      </c>
      <c r="AG60" s="16"/>
      <c r="AH60" s="15"/>
      <c r="AI60" s="15"/>
      <c r="AJ60" s="15"/>
      <c r="AK60" s="15"/>
      <c r="AL60" s="53"/>
      <c r="AM60" s="9">
        <f>IF($AL$40=1,(AG60+AH60+(LOOKUP(AI60,'Tabla de puntos'!$C$6:$C$16,'Tabla de puntos'!$D$6:$D$16)+LOOKUP(AJ60,'Tabla de puntos'!$C$6:$C$16,'Tabla de puntos'!$D$6:$D$16)+(LOOKUP(AK60,'Tabla de puntos'!$C$6:$C$16,'Tabla de puntos'!$E$6:$E$16))+(LOOKUP(AL60,'Tabla de puntos'!$C$6:$C$16,'Tabla de puntos'!$F$6:$F$16)))),(AG60+AH60+(LOOKUP(AI60,'Tabla de puntos'!$C$21:$C$31,'Tabla de puntos'!$D$21:$D$31)+LOOKUP(AJ60,'Tabla de puntos'!$C$21:$C$31,'Tabla de puntos'!$D$21:$D$31)+(LOOKUP(AK60,'Tabla de puntos'!$C$21:$C$31,'Tabla de puntos'!$E$21:$E$31))+(LOOKUP(AL60,'Tabla de puntos'!$C$21:$C$31,'Tabla de puntos'!$F$21:$F$31)))))</f>
        <v>0</v>
      </c>
      <c r="AN60" s="16"/>
      <c r="AO60" s="15"/>
      <c r="AP60" s="15"/>
      <c r="AQ60" s="15"/>
      <c r="AR60" s="15"/>
      <c r="AS60" s="71"/>
      <c r="AT60" s="9">
        <f>IF($AS$40=1,(AN60+AO60+(LOOKUP(AP60,'Tabla de puntos'!$C$6:$C$16,'Tabla de puntos'!$D$6:$D$16)+LOOKUP(AQ60,'Tabla de puntos'!$C$6:$C$16,'Tabla de puntos'!$D$6:$D$16)+(LOOKUP(AR60,'Tabla de puntos'!$C$6:$C$16,'Tabla de puntos'!$E$6:$E$16))+(LOOKUP(AS60,'Tabla de puntos'!$C$6:$C$16,'Tabla de puntos'!$F$6:$F$16)))),(AN60+AO60+(LOOKUP(AP60,'Tabla de puntos'!$C$21:$C$31,'Tabla de puntos'!$D$21:$D$31)+LOOKUP(AQ60,'Tabla de puntos'!$C$21:$C$31,'Tabla de puntos'!$D$21:$D$31)+(LOOKUP(AR60,'Tabla de puntos'!$C$21:$C$31,'Tabla de puntos'!$E$21:$E$31))+(LOOKUP(AS60,'Tabla de puntos'!$C$21:$C$31,'Tabla de puntos'!$F$21:$F$31)))))</f>
        <v>0</v>
      </c>
      <c r="AU60" s="16"/>
      <c r="AV60" s="15"/>
      <c r="AW60" s="15"/>
      <c r="AX60" s="15"/>
      <c r="AY60" s="15"/>
      <c r="AZ60" s="71"/>
      <c r="BA60" s="53">
        <f>IF($AZ$40=1,(AU60+AV60+(LOOKUP(AW60,'Tabla de puntos'!$C$6:$C$16,'Tabla de puntos'!$D$6:$D$16)+LOOKUP(AX60,'Tabla de puntos'!$C$6:$C$16,'Tabla de puntos'!$D$6:$D$16)+(LOOKUP(AY60,'Tabla de puntos'!$C$6:$C$16,'Tabla de puntos'!$E$6:$E$16))+(LOOKUP(AZ60,'Tabla de puntos'!$C$6:$C$16,'Tabla de puntos'!$F$6:$F$16)))),(AU60+AV60+(LOOKUP(AW60,'Tabla de puntos'!$C$21:$C$31,'Tabla de puntos'!$D$21:$D$31)+LOOKUP(AX60,'Tabla de puntos'!$C$21:$C$31,'Tabla de puntos'!$D$21:$D$31)+(LOOKUP(AY60,'Tabla de puntos'!$C$21:$C$31,'Tabla de puntos'!$E$21:$E$31))+(LOOKUP(AZ60,'Tabla de puntos'!$C$21:$C$31,'Tabla de puntos'!$F$21:$F$31)))))</f>
        <v>0</v>
      </c>
      <c r="BB60" s="16"/>
      <c r="BC60" s="15"/>
      <c r="BD60" s="15"/>
      <c r="BE60" s="15"/>
      <c r="BF60" s="15"/>
      <c r="BG60" s="53"/>
      <c r="BH60" s="61">
        <f>IF($BG$11=1,(BB60+BC60+(LOOKUP(BD60,'Tabla de puntos'!$C$6:$C$16,'Tabla de puntos'!$D$6:$D$16)+LOOKUP(BE60,'Tabla de puntos'!$C$6:$C$16,'Tabla de puntos'!$D$6:$D$16)+(LOOKUP(BF60,'Tabla de puntos'!$C$6:$C$16,'Tabla de puntos'!$E$6:$E$16))+(LOOKUP(BG60,'Tabla de puntos'!$C$6:$C$16,'Tabla de puntos'!$F$6:$F$16)))),(BB60+BC60+(LOOKUP(BD60,'Tabla de puntos'!$C$21:$C$31,'Tabla de puntos'!$D$21:$D$31)+LOOKUP(BE60,'Tabla de puntos'!$C$21:$C$31,'Tabla de puntos'!$D$21:$D$31)+(LOOKUP(BF60,'Tabla de puntos'!$C$21:$C$31,'Tabla de puntos'!$E$21:$E$31))+(LOOKUP(BG60,'Tabla de puntos'!$C$21:$C$31,'Tabla de puntos'!$F$21:$F$31)))))</f>
        <v>0</v>
      </c>
      <c r="BI60" s="52">
        <f t="shared" si="1"/>
        <v>31</v>
      </c>
    </row>
    <row r="61" spans="2:61" x14ac:dyDescent="0.25">
      <c r="B61" s="9">
        <v>20</v>
      </c>
      <c r="C61" s="9"/>
      <c r="D61" s="9" t="s">
        <v>147</v>
      </c>
      <c r="E61" s="13">
        <v>1</v>
      </c>
      <c r="F61" s="15">
        <v>5</v>
      </c>
      <c r="G61" s="16">
        <v>7</v>
      </c>
      <c r="H61" s="15">
        <v>7</v>
      </c>
      <c r="I61" s="15"/>
      <c r="J61" s="53">
        <v>7</v>
      </c>
      <c r="K61" s="2">
        <f>IF($J$40=1,(E61+F61+(LOOKUP(G61,'Tabla de puntos'!$C$6:$C$16,'Tabla de puntos'!$D$6:$D$16)+LOOKUP(H61,'Tabla de puntos'!$C$6:$C$16,'Tabla de puntos'!$D$6:$D$16)+(LOOKUP(I61,'Tabla de puntos'!$C$6:$C$16,'Tabla de puntos'!$E$6:$E$16))+(LOOKUP(J61,'Tabla de puntos'!$C$6:$C$16,'Tabla de puntos'!$F$6:$F$16)))),(E61+F61+(LOOKUP(G61,'Tabla de puntos'!$C$21:$C$31,'Tabla de puntos'!$D$21:$D$31)+LOOKUP(H61,'Tabla de puntos'!$C$21:$C$31,'Tabla de puntos'!$D$21:$D$31)+(LOOKUP(I61,'Tabla de puntos'!$C$21:$C$31,'Tabla de puntos'!$E$21:$E$31))+(LOOKUP(J61,'Tabla de puntos'!$C$21:$C$31,'Tabla de puntos'!$F$21:$F$31)))))</f>
        <v>18</v>
      </c>
      <c r="L61" s="13"/>
      <c r="M61" s="15"/>
      <c r="N61" s="15"/>
      <c r="O61" s="15"/>
      <c r="P61" s="15"/>
      <c r="Q61" s="53"/>
      <c r="R61" s="9">
        <f>IF($Q$40=1,(L61+M61+(LOOKUP(N61,'Tabla de puntos'!$C$6:$C$16,'Tabla de puntos'!$D$6:$D$16)+LOOKUP(O61,'Tabla de puntos'!$C$6:$C$16,'Tabla de puntos'!$D$6:$D$16)+(LOOKUP(P61,'Tabla de puntos'!$C$6:$C$16,'Tabla de puntos'!$E$6:$E$16))+(LOOKUP(Q61,'Tabla de puntos'!$C$6:$C$16,'Tabla de puntos'!$F$6:$F$16)))),(L61+M61+(LOOKUP(N61,'Tabla de puntos'!$C$21:$C$31,'Tabla de puntos'!$D$21:$D$31)+LOOKUP(O61,'Tabla de puntos'!$C$21:$C$31,'Tabla de puntos'!$D$21:$D$31)+(LOOKUP(P61,'Tabla de puntos'!$C$21:$C$31,'Tabla de puntos'!$E$21:$E$31))+(LOOKUP(Q61,'Tabla de puntos'!$C$21:$C$31,'Tabla de puntos'!$F$21:$F$31)))))</f>
        <v>0</v>
      </c>
      <c r="S61" s="13"/>
      <c r="T61" s="15"/>
      <c r="U61" s="15"/>
      <c r="V61" s="15"/>
      <c r="W61" s="15"/>
      <c r="X61" s="53"/>
      <c r="Y61" s="9">
        <f>IF($X$40=1,(S61+T61+(LOOKUP(U61,'Tabla de puntos'!$C$6:$C$16,'Tabla de puntos'!$D$6:$D$16)+LOOKUP(V61,'Tabla de puntos'!$C$6:$C$16,'Tabla de puntos'!$D$6:$D$16)+(LOOKUP(W61,'Tabla de puntos'!$C$6:$C$16,'Tabla de puntos'!$E$6:$E$16))+(LOOKUP(X61,'Tabla de puntos'!$C$6:$C$16,'Tabla de puntos'!$F$6:$F$16)))),(S61+T61+(LOOKUP(U61,'Tabla de puntos'!$C$21:$C$31,'Tabla de puntos'!$D$21:$D$31)+LOOKUP(V61,'Tabla de puntos'!$C$21:$C$31,'Tabla de puntos'!$D$21:$D$31)+(LOOKUP(W61,'Tabla de puntos'!$C$21:$C$31,'Tabla de puntos'!$E$21:$E$31))+(LOOKUP(X61,'Tabla de puntos'!$C$21:$C$31,'Tabla de puntos'!$F$21:$F$31)))))</f>
        <v>0</v>
      </c>
      <c r="Z61" s="16"/>
      <c r="AA61" s="15"/>
      <c r="AB61" s="15"/>
      <c r="AC61" s="15"/>
      <c r="AD61" s="15"/>
      <c r="AE61" s="53"/>
      <c r="AF61" s="9">
        <f>IF($AE$40=1,(Z61+AA61+(LOOKUP(AB61,'Tabla de puntos'!$C$6:$C$16,'Tabla de puntos'!$D$6:$D$16)+LOOKUP(AC61,'Tabla de puntos'!$C$6:$C$16,'Tabla de puntos'!$D$6:$D$16)+(LOOKUP(AD61,'Tabla de puntos'!$C$6:$C$16,'Tabla de puntos'!$E$6:$E$16))+(LOOKUP(AE61,'Tabla de puntos'!$C$6:$C$16,'Tabla de puntos'!$F$6:$F$16)))),(Z61+AA61+(LOOKUP(AB61,'Tabla de puntos'!$C$21:$C$31,'Tabla de puntos'!$D$21:$D$31)+LOOKUP(AC61,'Tabla de puntos'!$C$21:$C$31,'Tabla de puntos'!$D$21:$D$31)+(LOOKUP(AD61,'Tabla de puntos'!$C$21:$C$31,'Tabla de puntos'!$E$21:$E$31))+(LOOKUP(AE61,'Tabla de puntos'!$C$21:$C$31,'Tabla de puntos'!$F$21:$F$31)))))</f>
        <v>0</v>
      </c>
      <c r="AG61" s="16">
        <v>1</v>
      </c>
      <c r="AH61" s="15">
        <v>5</v>
      </c>
      <c r="AI61" s="15">
        <v>7</v>
      </c>
      <c r="AJ61" s="15"/>
      <c r="AK61" s="15"/>
      <c r="AL61" s="53"/>
      <c r="AM61" s="9">
        <f>IF($AL$40=1,(AG61+AH61+(LOOKUP(AI61,'Tabla de puntos'!$C$6:$C$16,'Tabla de puntos'!$D$6:$D$16)+LOOKUP(AJ61,'Tabla de puntos'!$C$6:$C$16,'Tabla de puntos'!$D$6:$D$16)+(LOOKUP(AK61,'Tabla de puntos'!$C$6:$C$16,'Tabla de puntos'!$E$6:$E$16))+(LOOKUP(AL61,'Tabla de puntos'!$C$6:$C$16,'Tabla de puntos'!$F$6:$F$16)))),(AG61+AH61+(LOOKUP(AI61,'Tabla de puntos'!$C$21:$C$31,'Tabla de puntos'!$D$21:$D$31)+LOOKUP(AJ61,'Tabla de puntos'!$C$21:$C$31,'Tabla de puntos'!$D$21:$D$31)+(LOOKUP(AK61,'Tabla de puntos'!$C$21:$C$31,'Tabla de puntos'!$E$21:$E$31))+(LOOKUP(AL61,'Tabla de puntos'!$C$21:$C$31,'Tabla de puntos'!$F$21:$F$31)))))</f>
        <v>9</v>
      </c>
      <c r="AN61" s="16"/>
      <c r="AO61" s="15"/>
      <c r="AP61" s="15"/>
      <c r="AQ61" s="15"/>
      <c r="AR61" s="15"/>
      <c r="AS61" s="53"/>
      <c r="AT61" s="9">
        <f>IF($AS$40=1,(AN61+AO61+(LOOKUP(AP61,'Tabla de puntos'!$C$6:$C$16,'Tabla de puntos'!$D$6:$D$16)+LOOKUP(AQ61,'Tabla de puntos'!$C$6:$C$16,'Tabla de puntos'!$D$6:$D$16)+(LOOKUP(AR61,'Tabla de puntos'!$C$6:$C$16,'Tabla de puntos'!$E$6:$E$16))+(LOOKUP(AS61,'Tabla de puntos'!$C$6:$C$16,'Tabla de puntos'!$F$6:$F$16)))),(AN61+AO61+(LOOKUP(AP61,'Tabla de puntos'!$C$21:$C$31,'Tabla de puntos'!$D$21:$D$31)+LOOKUP(AQ61,'Tabla de puntos'!$C$21:$C$31,'Tabla de puntos'!$D$21:$D$31)+(LOOKUP(AR61,'Tabla de puntos'!$C$21:$C$31,'Tabla de puntos'!$E$21:$E$31))+(LOOKUP(AS61,'Tabla de puntos'!$C$21:$C$31,'Tabla de puntos'!$F$21:$F$31)))))</f>
        <v>0</v>
      </c>
      <c r="AU61" s="16"/>
      <c r="AV61" s="15"/>
      <c r="AW61" s="15"/>
      <c r="AX61" s="15"/>
      <c r="AY61" s="15"/>
      <c r="AZ61" s="53"/>
      <c r="BA61" s="53">
        <f>IF($AZ$40=1,(AU61+AV61+(LOOKUP(AW61,'Tabla de puntos'!$C$6:$C$16,'Tabla de puntos'!$D$6:$D$16)+LOOKUP(AX61,'Tabla de puntos'!$C$6:$C$16,'Tabla de puntos'!$D$6:$D$16)+(LOOKUP(AY61,'Tabla de puntos'!$C$6:$C$16,'Tabla de puntos'!$E$6:$E$16))+(LOOKUP(AZ61,'Tabla de puntos'!$C$6:$C$16,'Tabla de puntos'!$F$6:$F$16)))),(AU61+AV61+(LOOKUP(AW61,'Tabla de puntos'!$C$21:$C$31,'Tabla de puntos'!$D$21:$D$31)+LOOKUP(AX61,'Tabla de puntos'!$C$21:$C$31,'Tabla de puntos'!$D$21:$D$31)+(LOOKUP(AY61,'Tabla de puntos'!$C$21:$C$31,'Tabla de puntos'!$E$21:$E$31))+(LOOKUP(AZ61,'Tabla de puntos'!$C$21:$C$31,'Tabla de puntos'!$F$21:$F$31)))))</f>
        <v>0</v>
      </c>
      <c r="BB61" s="16"/>
      <c r="BC61" s="15"/>
      <c r="BD61" s="15"/>
      <c r="BE61" s="15"/>
      <c r="BF61" s="15"/>
      <c r="BG61" s="53"/>
      <c r="BH61" s="61">
        <f>IF($BG$11=1,(BB61+BC61+(LOOKUP(BD61,'Tabla de puntos'!$C$6:$C$16,'Tabla de puntos'!$D$6:$D$16)+LOOKUP(BE61,'Tabla de puntos'!$C$6:$C$16,'Tabla de puntos'!$D$6:$D$16)+(LOOKUP(BF61,'Tabla de puntos'!$C$6:$C$16,'Tabla de puntos'!$E$6:$E$16))+(LOOKUP(BG61,'Tabla de puntos'!$C$6:$C$16,'Tabla de puntos'!$F$6:$F$16)))),(BB61+BC61+(LOOKUP(BD61,'Tabla de puntos'!$C$21:$C$31,'Tabla de puntos'!$D$21:$D$31)+LOOKUP(BE61,'Tabla de puntos'!$C$21:$C$31,'Tabla de puntos'!$D$21:$D$31)+(LOOKUP(BF61,'Tabla de puntos'!$C$21:$C$31,'Tabla de puntos'!$E$21:$E$31))+(LOOKUP(BG61,'Tabla de puntos'!$C$21:$C$31,'Tabla de puntos'!$F$21:$F$31)))))</f>
        <v>0</v>
      </c>
      <c r="BI61" s="52">
        <f t="shared" si="1"/>
        <v>27</v>
      </c>
    </row>
    <row r="62" spans="2:61" x14ac:dyDescent="0.25">
      <c r="B62" s="9">
        <v>21</v>
      </c>
      <c r="C62" s="9"/>
      <c r="D62" s="9" t="s">
        <v>243</v>
      </c>
      <c r="E62" s="13"/>
      <c r="F62" s="15"/>
      <c r="G62" s="16"/>
      <c r="H62" s="15"/>
      <c r="I62" s="15"/>
      <c r="J62" s="53"/>
      <c r="K62" s="2">
        <f>IF($J$40=1,(E62+F62+(LOOKUP(G62,'Tabla de puntos'!$C$6:$C$16,'Tabla de puntos'!$D$6:$D$16)+LOOKUP(H62,'Tabla de puntos'!$C$6:$C$16,'Tabla de puntos'!$D$6:$D$16)+(LOOKUP(I62,'Tabla de puntos'!$C$6:$C$16,'Tabla de puntos'!$E$6:$E$16))+(LOOKUP(J62,'Tabla de puntos'!$C$6:$C$16,'Tabla de puntos'!$F$6:$F$16)))),(E62+F62+(LOOKUP(G62,'Tabla de puntos'!$C$21:$C$31,'Tabla de puntos'!$D$21:$D$31)+LOOKUP(H62,'Tabla de puntos'!$C$21:$C$31,'Tabla de puntos'!$D$21:$D$31)+(LOOKUP(I62,'Tabla de puntos'!$C$21:$C$31,'Tabla de puntos'!$E$21:$E$31))+(LOOKUP(J62,'Tabla de puntos'!$C$21:$C$31,'Tabla de puntos'!$F$21:$F$31)))))</f>
        <v>0</v>
      </c>
      <c r="L62" s="13"/>
      <c r="M62" s="15"/>
      <c r="N62" s="15"/>
      <c r="O62" s="15"/>
      <c r="P62" s="15"/>
      <c r="Q62" s="53"/>
      <c r="R62" s="9">
        <f>IF($Q$40=1,(L62+M62+(LOOKUP(N62,'Tabla de puntos'!$C$6:$C$16,'Tabla de puntos'!$D$6:$D$16)+LOOKUP(O62,'Tabla de puntos'!$C$6:$C$16,'Tabla de puntos'!$D$6:$D$16)+(LOOKUP(P62,'Tabla de puntos'!$C$6:$C$16,'Tabla de puntos'!$E$6:$E$16))+(LOOKUP(Q62,'Tabla de puntos'!$C$6:$C$16,'Tabla de puntos'!$F$6:$F$16)))),(L62+M62+(LOOKUP(N62,'Tabla de puntos'!$C$21:$C$31,'Tabla de puntos'!$D$21:$D$31)+LOOKUP(O62,'Tabla de puntos'!$C$21:$C$31,'Tabla de puntos'!$D$21:$D$31)+(LOOKUP(P62,'Tabla de puntos'!$C$21:$C$31,'Tabla de puntos'!$E$21:$E$31))+(LOOKUP(Q62,'Tabla de puntos'!$C$21:$C$31,'Tabla de puntos'!$F$21:$F$31)))))</f>
        <v>0</v>
      </c>
      <c r="S62" s="13">
        <v>1</v>
      </c>
      <c r="T62" s="15">
        <v>5</v>
      </c>
      <c r="U62" s="15"/>
      <c r="V62" s="15"/>
      <c r="W62" s="15"/>
      <c r="X62" s="53"/>
      <c r="Y62" s="9">
        <f>IF($X$40=1,(S62+T62+(LOOKUP(U62,'Tabla de puntos'!$C$6:$C$16,'Tabla de puntos'!$D$6:$D$16)+LOOKUP(V62,'Tabla de puntos'!$C$6:$C$16,'Tabla de puntos'!$D$6:$D$16)+(LOOKUP(W62,'Tabla de puntos'!$C$6:$C$16,'Tabla de puntos'!$E$6:$E$16))+(LOOKUP(X62,'Tabla de puntos'!$C$6:$C$16,'Tabla de puntos'!$F$6:$F$16)))),(S62+T62+(LOOKUP(U62,'Tabla de puntos'!$C$21:$C$31,'Tabla de puntos'!$D$21:$D$31)+LOOKUP(V62,'Tabla de puntos'!$C$21:$C$31,'Tabla de puntos'!$D$21:$D$31)+(LOOKUP(W62,'Tabla de puntos'!$C$21:$C$31,'Tabla de puntos'!$E$21:$E$31))+(LOOKUP(X62,'Tabla de puntos'!$C$21:$C$31,'Tabla de puntos'!$F$21:$F$31)))))</f>
        <v>6</v>
      </c>
      <c r="Z62" s="16"/>
      <c r="AA62" s="15"/>
      <c r="AB62" s="15"/>
      <c r="AC62" s="15"/>
      <c r="AD62" s="15"/>
      <c r="AE62" s="53"/>
      <c r="AF62" s="9">
        <f>IF($AE$40=1,(Z62+AA62+(LOOKUP(AB62,'Tabla de puntos'!$C$6:$C$16,'Tabla de puntos'!$D$6:$D$16)+LOOKUP(AC62,'Tabla de puntos'!$C$6:$C$16,'Tabla de puntos'!$D$6:$D$16)+(LOOKUP(AD62,'Tabla de puntos'!$C$6:$C$16,'Tabla de puntos'!$E$6:$E$16))+(LOOKUP(AE62,'Tabla de puntos'!$C$6:$C$16,'Tabla de puntos'!$F$6:$F$16)))),(Z62+AA62+(LOOKUP(AB62,'Tabla de puntos'!$C$21:$C$31,'Tabla de puntos'!$D$21:$D$31)+LOOKUP(AC62,'Tabla de puntos'!$C$21:$C$31,'Tabla de puntos'!$D$21:$D$31)+(LOOKUP(AD62,'Tabla de puntos'!$C$21:$C$31,'Tabla de puntos'!$E$21:$E$31))+(LOOKUP(AE62,'Tabla de puntos'!$C$21:$C$31,'Tabla de puntos'!$F$21:$F$31)))))</f>
        <v>0</v>
      </c>
      <c r="AG62" s="16"/>
      <c r="AH62" s="15"/>
      <c r="AI62" s="15"/>
      <c r="AJ62" s="15"/>
      <c r="AK62" s="15"/>
      <c r="AL62" s="64"/>
      <c r="AM62" s="9">
        <f>IF($AL$40=1,(AG62+AH62+(LOOKUP(AI62,'Tabla de puntos'!$C$6:$C$16,'Tabla de puntos'!$D$6:$D$16)+LOOKUP(AJ62,'Tabla de puntos'!$C$6:$C$16,'Tabla de puntos'!$D$6:$D$16)+(LOOKUP(AK62,'Tabla de puntos'!$C$6:$C$16,'Tabla de puntos'!$E$6:$E$16))+(LOOKUP(AL62,'Tabla de puntos'!$C$6:$C$16,'Tabla de puntos'!$F$6:$F$16)))),(AG62+AH62+(LOOKUP(AI62,'Tabla de puntos'!$C$21:$C$31,'Tabla de puntos'!$D$21:$D$31)+LOOKUP(AJ62,'Tabla de puntos'!$C$21:$C$31,'Tabla de puntos'!$D$21:$D$31)+(LOOKUP(AK62,'Tabla de puntos'!$C$21:$C$31,'Tabla de puntos'!$E$21:$E$31))+(LOOKUP(AL62,'Tabla de puntos'!$C$21:$C$31,'Tabla de puntos'!$F$21:$F$31)))))</f>
        <v>0</v>
      </c>
      <c r="AN62" s="16"/>
      <c r="AO62" s="15"/>
      <c r="AP62" s="15"/>
      <c r="AQ62" s="15"/>
      <c r="AR62" s="15"/>
      <c r="AS62" s="53"/>
      <c r="AT62" s="9">
        <f>IF($AS$40=1,(AN62+AO62+(LOOKUP(AP62,'Tabla de puntos'!$C$6:$C$16,'Tabla de puntos'!$D$6:$D$16)+LOOKUP(AQ62,'Tabla de puntos'!$C$6:$C$16,'Tabla de puntos'!$D$6:$D$16)+(LOOKUP(AR62,'Tabla de puntos'!$C$6:$C$16,'Tabla de puntos'!$E$6:$E$16))+(LOOKUP(AS62,'Tabla de puntos'!$C$6:$C$16,'Tabla de puntos'!$F$6:$F$16)))),(AN62+AO62+(LOOKUP(AP62,'Tabla de puntos'!$C$21:$C$31,'Tabla de puntos'!$D$21:$D$31)+LOOKUP(AQ62,'Tabla de puntos'!$C$21:$C$31,'Tabla de puntos'!$D$21:$D$31)+(LOOKUP(AR62,'Tabla de puntos'!$C$21:$C$31,'Tabla de puntos'!$E$21:$E$31))+(LOOKUP(AS62,'Tabla de puntos'!$C$21:$C$31,'Tabla de puntos'!$F$21:$F$31)))))</f>
        <v>0</v>
      </c>
      <c r="AU62" s="16"/>
      <c r="AV62" s="15"/>
      <c r="AW62" s="15"/>
      <c r="AX62" s="15"/>
      <c r="AY62" s="15"/>
      <c r="AZ62" s="53"/>
      <c r="BA62" s="53">
        <f>IF($AZ$40=1,(AU62+AV62+(LOOKUP(AW62,'Tabla de puntos'!$C$6:$C$16,'Tabla de puntos'!$D$6:$D$16)+LOOKUP(AX62,'Tabla de puntos'!$C$6:$C$16,'Tabla de puntos'!$D$6:$D$16)+(LOOKUP(AY62,'Tabla de puntos'!$C$6:$C$16,'Tabla de puntos'!$E$6:$E$16))+(LOOKUP(AZ62,'Tabla de puntos'!$C$6:$C$16,'Tabla de puntos'!$F$6:$F$16)))),(AU62+AV62+(LOOKUP(AW62,'Tabla de puntos'!$C$21:$C$31,'Tabla de puntos'!$D$21:$D$31)+LOOKUP(AX62,'Tabla de puntos'!$C$21:$C$31,'Tabla de puntos'!$D$21:$D$31)+(LOOKUP(AY62,'Tabla de puntos'!$C$21:$C$31,'Tabla de puntos'!$E$21:$E$31))+(LOOKUP(AZ62,'Tabla de puntos'!$C$21:$C$31,'Tabla de puntos'!$F$21:$F$31)))))</f>
        <v>0</v>
      </c>
      <c r="BB62" s="16">
        <v>1</v>
      </c>
      <c r="BC62" s="15">
        <v>5</v>
      </c>
      <c r="BD62" s="15">
        <v>3</v>
      </c>
      <c r="BE62" s="15"/>
      <c r="BF62" s="15"/>
      <c r="BG62" s="53"/>
      <c r="BH62" s="61">
        <f>IF($BG$11=1,(BB62+BC62+(LOOKUP(BD62,'Tabla de puntos'!$C$6:$C$16,'Tabla de puntos'!$D$6:$D$16)+LOOKUP(BE62,'Tabla de puntos'!$C$6:$C$16,'Tabla de puntos'!$D$6:$D$16)+(LOOKUP(BF62,'Tabla de puntos'!$C$6:$C$16,'Tabla de puntos'!$E$6:$E$16))+(LOOKUP(BG62,'Tabla de puntos'!$C$6:$C$16,'Tabla de puntos'!$F$6:$F$16)))),(BB62+BC62+(LOOKUP(BD62,'Tabla de puntos'!$C$21:$C$31,'Tabla de puntos'!$D$21:$D$31)+LOOKUP(BE62,'Tabla de puntos'!$C$21:$C$31,'Tabla de puntos'!$D$21:$D$31)+(LOOKUP(BF62,'Tabla de puntos'!$C$21:$C$31,'Tabla de puntos'!$E$21:$E$31))+(LOOKUP(BG62,'Tabla de puntos'!$C$21:$C$31,'Tabla de puntos'!$F$21:$F$31)))))</f>
        <v>16.5</v>
      </c>
      <c r="BI62" s="52">
        <f t="shared" si="1"/>
        <v>22.5</v>
      </c>
    </row>
    <row r="63" spans="2:61" x14ac:dyDescent="0.25">
      <c r="B63" s="9">
        <v>22</v>
      </c>
      <c r="C63" s="9"/>
      <c r="D63" s="9" t="s">
        <v>247</v>
      </c>
      <c r="E63" s="13"/>
      <c r="F63" s="15"/>
      <c r="G63" s="16"/>
      <c r="H63" s="15"/>
      <c r="I63" s="15"/>
      <c r="J63" s="61"/>
      <c r="K63" s="2">
        <f>IF($J$40=1,(E63+F63+(LOOKUP(G63,'Tabla de puntos'!$C$6:$C$16,'Tabla de puntos'!$D$6:$D$16)+LOOKUP(H63,'Tabla de puntos'!$C$6:$C$16,'Tabla de puntos'!$D$6:$D$16)+(LOOKUP(I63,'Tabla de puntos'!$C$6:$C$16,'Tabla de puntos'!$E$6:$E$16))+(LOOKUP(J63,'Tabla de puntos'!$C$6:$C$16,'Tabla de puntos'!$F$6:$F$16)))),(E63+F63+(LOOKUP(G63,'Tabla de puntos'!$C$21:$C$31,'Tabla de puntos'!$D$21:$D$31)+LOOKUP(H63,'Tabla de puntos'!$C$21:$C$31,'Tabla de puntos'!$D$21:$D$31)+(LOOKUP(I63,'Tabla de puntos'!$C$21:$C$31,'Tabla de puntos'!$E$21:$E$31))+(LOOKUP(J63,'Tabla de puntos'!$C$21:$C$31,'Tabla de puntos'!$F$21:$F$31)))))</f>
        <v>0</v>
      </c>
      <c r="L63" s="13"/>
      <c r="M63" s="15"/>
      <c r="N63" s="15"/>
      <c r="O63" s="15"/>
      <c r="P63" s="15"/>
      <c r="Q63" s="61"/>
      <c r="R63" s="9">
        <f>IF($Q$40=1,(L63+M63+(LOOKUP(N63,'Tabla de puntos'!$C$6:$C$16,'Tabla de puntos'!$D$6:$D$16)+LOOKUP(O63,'Tabla de puntos'!$C$6:$C$16,'Tabla de puntos'!$D$6:$D$16)+(LOOKUP(P63,'Tabla de puntos'!$C$6:$C$16,'Tabla de puntos'!$E$6:$E$16))+(LOOKUP(Q63,'Tabla de puntos'!$C$6:$C$16,'Tabla de puntos'!$F$6:$F$16)))),(L63+M63+(LOOKUP(N63,'Tabla de puntos'!$C$21:$C$31,'Tabla de puntos'!$D$21:$D$31)+LOOKUP(O63,'Tabla de puntos'!$C$21:$C$31,'Tabla de puntos'!$D$21:$D$31)+(LOOKUP(P63,'Tabla de puntos'!$C$21:$C$31,'Tabla de puntos'!$E$21:$E$31))+(LOOKUP(Q63,'Tabla de puntos'!$C$21:$C$31,'Tabla de puntos'!$F$21:$F$31)))))</f>
        <v>0</v>
      </c>
      <c r="S63" s="13">
        <v>1</v>
      </c>
      <c r="T63" s="15">
        <v>5</v>
      </c>
      <c r="U63" s="15"/>
      <c r="V63" s="15"/>
      <c r="W63" s="15"/>
      <c r="X63" s="61">
        <v>9</v>
      </c>
      <c r="Y63" s="9">
        <f>IF($X$40=1,(S63+T63+(LOOKUP(U63,'Tabla de puntos'!$C$6:$C$16,'Tabla de puntos'!$D$6:$D$16)+LOOKUP(V63,'Tabla de puntos'!$C$6:$C$16,'Tabla de puntos'!$D$6:$D$16)+(LOOKUP(W63,'Tabla de puntos'!$C$6:$C$16,'Tabla de puntos'!$E$6:$E$16))+(LOOKUP(X63,'Tabla de puntos'!$C$6:$C$16,'Tabla de puntos'!$F$6:$F$16)))),(S63+T63+(LOOKUP(U63,'Tabla de puntos'!$C$21:$C$31,'Tabla de puntos'!$D$21:$D$31)+LOOKUP(V63,'Tabla de puntos'!$C$21:$C$31,'Tabla de puntos'!$D$21:$D$31)+(LOOKUP(W63,'Tabla de puntos'!$C$21:$C$31,'Tabla de puntos'!$E$21:$E$31))+(LOOKUP(X63,'Tabla de puntos'!$C$21:$C$31,'Tabla de puntos'!$F$21:$F$31)))))</f>
        <v>8</v>
      </c>
      <c r="Z63" s="16"/>
      <c r="AA63" s="15"/>
      <c r="AB63" s="15"/>
      <c r="AC63" s="15"/>
      <c r="AD63" s="15"/>
      <c r="AE63" s="61"/>
      <c r="AF63" s="9">
        <f>IF($AE$40=1,(Z63+AA63+(LOOKUP(AB63,'Tabla de puntos'!$C$6:$C$16,'Tabla de puntos'!$D$6:$D$16)+LOOKUP(AC63,'Tabla de puntos'!$C$6:$C$16,'Tabla de puntos'!$D$6:$D$16)+(LOOKUP(AD63,'Tabla de puntos'!$C$6:$C$16,'Tabla de puntos'!$E$6:$E$16))+(LOOKUP(AE63,'Tabla de puntos'!$C$6:$C$16,'Tabla de puntos'!$F$6:$F$16)))),(Z63+AA63+(LOOKUP(AB63,'Tabla de puntos'!$C$21:$C$31,'Tabla de puntos'!$D$21:$D$31)+LOOKUP(AC63,'Tabla de puntos'!$C$21:$C$31,'Tabla de puntos'!$D$21:$D$31)+(LOOKUP(AD63,'Tabla de puntos'!$C$21:$C$31,'Tabla de puntos'!$E$21:$E$31))+(LOOKUP(AE63,'Tabla de puntos'!$C$21:$C$31,'Tabla de puntos'!$F$21:$F$31)))))</f>
        <v>0</v>
      </c>
      <c r="AG63" s="16"/>
      <c r="AH63" s="15"/>
      <c r="AI63" s="15"/>
      <c r="AJ63" s="15"/>
      <c r="AK63" s="15"/>
      <c r="AL63" s="61"/>
      <c r="AM63" s="9">
        <f>IF($AL$40=1,(AG63+AH63+(LOOKUP(AI63,'Tabla de puntos'!$C$6:$C$16,'Tabla de puntos'!$D$6:$D$16)+LOOKUP(AJ63,'Tabla de puntos'!$C$6:$C$16,'Tabla de puntos'!$D$6:$D$16)+(LOOKUP(AK63,'Tabla de puntos'!$C$6:$C$16,'Tabla de puntos'!$E$6:$E$16))+(LOOKUP(AL63,'Tabla de puntos'!$C$6:$C$16,'Tabla de puntos'!$F$6:$F$16)))),(AG63+AH63+(LOOKUP(AI63,'Tabla de puntos'!$C$21:$C$31,'Tabla de puntos'!$D$21:$D$31)+LOOKUP(AJ63,'Tabla de puntos'!$C$21:$C$31,'Tabla de puntos'!$D$21:$D$31)+(LOOKUP(AK63,'Tabla de puntos'!$C$21:$C$31,'Tabla de puntos'!$E$21:$E$31))+(LOOKUP(AL63,'Tabla de puntos'!$C$21:$C$31,'Tabla de puntos'!$F$21:$F$31)))))</f>
        <v>0</v>
      </c>
      <c r="AN63" s="16">
        <v>1</v>
      </c>
      <c r="AO63" s="15">
        <v>5</v>
      </c>
      <c r="AP63" s="15">
        <v>8</v>
      </c>
      <c r="AQ63" s="15"/>
      <c r="AR63" s="15"/>
      <c r="AS63" s="61"/>
      <c r="AT63" s="9">
        <f>IF($AS$40=1,(AN63+AO63+(LOOKUP(AP63,'Tabla de puntos'!$C$6:$C$16,'Tabla de puntos'!$D$6:$D$16)+LOOKUP(AQ63,'Tabla de puntos'!$C$6:$C$16,'Tabla de puntos'!$D$6:$D$16)+(LOOKUP(AR63,'Tabla de puntos'!$C$6:$C$16,'Tabla de puntos'!$E$6:$E$16))+(LOOKUP(AS63,'Tabla de puntos'!$C$6:$C$16,'Tabla de puntos'!$F$6:$F$16)))),(AN63+AO63+(LOOKUP(AP63,'Tabla de puntos'!$C$21:$C$31,'Tabla de puntos'!$D$21:$D$31)+LOOKUP(AQ63,'Tabla de puntos'!$C$21:$C$31,'Tabla de puntos'!$D$21:$D$31)+(LOOKUP(AR63,'Tabla de puntos'!$C$21:$C$31,'Tabla de puntos'!$E$21:$E$31))+(LOOKUP(AS63,'Tabla de puntos'!$C$21:$C$31,'Tabla de puntos'!$F$21:$F$31)))))</f>
        <v>8</v>
      </c>
      <c r="AU63" s="16">
        <v>1</v>
      </c>
      <c r="AV63" s="15">
        <v>5</v>
      </c>
      <c r="AW63" s="15"/>
      <c r="AX63" s="15"/>
      <c r="AY63" s="15"/>
      <c r="AZ63" s="61"/>
      <c r="BA63" s="61">
        <f>IF($AZ$40=1,(AU63+AV63+(LOOKUP(AW63,'Tabla de puntos'!$C$6:$C$16,'Tabla de puntos'!$D$6:$D$16)+LOOKUP(AX63,'Tabla de puntos'!$C$6:$C$16,'Tabla de puntos'!$D$6:$D$16)+(LOOKUP(AY63,'Tabla de puntos'!$C$6:$C$16,'Tabla de puntos'!$E$6:$E$16))+(LOOKUP(AZ63,'Tabla de puntos'!$C$6:$C$16,'Tabla de puntos'!$F$6:$F$16)))),(AU63+AV63+(LOOKUP(AW63,'Tabla de puntos'!$C$21:$C$31,'Tabla de puntos'!$D$21:$D$31)+LOOKUP(AX63,'Tabla de puntos'!$C$21:$C$31,'Tabla de puntos'!$D$21:$D$31)+(LOOKUP(AY63,'Tabla de puntos'!$C$21:$C$31,'Tabla de puntos'!$E$21:$E$31))+(LOOKUP(AZ63,'Tabla de puntos'!$C$21:$C$31,'Tabla de puntos'!$F$21:$F$31)))))</f>
        <v>6</v>
      </c>
      <c r="BB63" s="16"/>
      <c r="BC63" s="15"/>
      <c r="BD63" s="15"/>
      <c r="BE63" s="15"/>
      <c r="BF63" s="15"/>
      <c r="BG63" s="61"/>
      <c r="BH63" s="61">
        <f>IF($BG$11=1,(BB63+BC63+(LOOKUP(BD63,'Tabla de puntos'!$C$6:$C$16,'Tabla de puntos'!$D$6:$D$16)+LOOKUP(BE63,'Tabla de puntos'!$C$6:$C$16,'Tabla de puntos'!$D$6:$D$16)+(LOOKUP(BF63,'Tabla de puntos'!$C$6:$C$16,'Tabla de puntos'!$E$6:$E$16))+(LOOKUP(BG63,'Tabla de puntos'!$C$6:$C$16,'Tabla de puntos'!$F$6:$F$16)))),(BB63+BC63+(LOOKUP(BD63,'Tabla de puntos'!$C$21:$C$31,'Tabla de puntos'!$D$21:$D$31)+LOOKUP(BE63,'Tabla de puntos'!$C$21:$C$31,'Tabla de puntos'!$D$21:$D$31)+(LOOKUP(BF63,'Tabla de puntos'!$C$21:$C$31,'Tabla de puntos'!$E$21:$E$31))+(LOOKUP(BG63,'Tabla de puntos'!$C$21:$C$31,'Tabla de puntos'!$F$21:$F$31)))))</f>
        <v>0</v>
      </c>
      <c r="BI63" s="60">
        <f t="shared" si="1"/>
        <v>22</v>
      </c>
    </row>
    <row r="64" spans="2:61" x14ac:dyDescent="0.25">
      <c r="B64" s="9">
        <v>23</v>
      </c>
      <c r="C64" s="9"/>
      <c r="D64" s="9" t="s">
        <v>368</v>
      </c>
      <c r="E64" s="13"/>
      <c r="F64" s="15"/>
      <c r="G64" s="16"/>
      <c r="H64" s="15"/>
      <c r="I64" s="15"/>
      <c r="J64" s="64"/>
      <c r="K64" s="2">
        <f>IF($J$40=1,(E64+F64+(LOOKUP(G64,'Tabla de puntos'!$C$6:$C$16,'Tabla de puntos'!$D$6:$D$16)+LOOKUP(H64,'Tabla de puntos'!$C$6:$C$16,'Tabla de puntos'!$D$6:$D$16)+(LOOKUP(I64,'Tabla de puntos'!$C$6:$C$16,'Tabla de puntos'!$E$6:$E$16))+(LOOKUP(J64,'Tabla de puntos'!$C$6:$C$16,'Tabla de puntos'!$F$6:$F$16)))),(E64+F64+(LOOKUP(G64,'Tabla de puntos'!$C$21:$C$31,'Tabla de puntos'!$D$21:$D$31)+LOOKUP(H64,'Tabla de puntos'!$C$21:$C$31,'Tabla de puntos'!$D$21:$D$31)+(LOOKUP(I64,'Tabla de puntos'!$C$21:$C$31,'Tabla de puntos'!$E$21:$E$31))+(LOOKUP(J64,'Tabla de puntos'!$C$21:$C$31,'Tabla de puntos'!$F$21:$F$31)))))</f>
        <v>0</v>
      </c>
      <c r="L64" s="13"/>
      <c r="M64" s="15"/>
      <c r="N64" s="15"/>
      <c r="O64" s="15"/>
      <c r="P64" s="15"/>
      <c r="Q64" s="64"/>
      <c r="R64" s="9">
        <f>IF($Q$40=1,(L64+M64+(LOOKUP(N64,'Tabla de puntos'!$C$6:$C$16,'Tabla de puntos'!$D$6:$D$16)+LOOKUP(O64,'Tabla de puntos'!$C$6:$C$16,'Tabla de puntos'!$D$6:$D$16)+(LOOKUP(P64,'Tabla de puntos'!$C$6:$C$16,'Tabla de puntos'!$E$6:$E$16))+(LOOKUP(Q64,'Tabla de puntos'!$C$6:$C$16,'Tabla de puntos'!$F$6:$F$16)))),(L64+M64+(LOOKUP(N64,'Tabla de puntos'!$C$21:$C$31,'Tabla de puntos'!$D$21:$D$31)+LOOKUP(O64,'Tabla de puntos'!$C$21:$C$31,'Tabla de puntos'!$D$21:$D$31)+(LOOKUP(P64,'Tabla de puntos'!$C$21:$C$31,'Tabla de puntos'!$E$21:$E$31))+(LOOKUP(Q64,'Tabla de puntos'!$C$21:$C$31,'Tabla de puntos'!$F$21:$F$31)))))</f>
        <v>0</v>
      </c>
      <c r="S64" s="13"/>
      <c r="T64" s="15"/>
      <c r="U64" s="15"/>
      <c r="V64" s="15"/>
      <c r="W64" s="15"/>
      <c r="X64" s="64"/>
      <c r="Y64" s="9">
        <f>IF($X$40=1,(S64+T64+(LOOKUP(U64,'Tabla de puntos'!$C$6:$C$16,'Tabla de puntos'!$D$6:$D$16)+LOOKUP(V64,'Tabla de puntos'!$C$6:$C$16,'Tabla de puntos'!$D$6:$D$16)+(LOOKUP(W64,'Tabla de puntos'!$C$6:$C$16,'Tabla de puntos'!$E$6:$E$16))+(LOOKUP(X64,'Tabla de puntos'!$C$6:$C$16,'Tabla de puntos'!$F$6:$F$16)))),(S64+T64+(LOOKUP(U64,'Tabla de puntos'!$C$21:$C$31,'Tabla de puntos'!$D$21:$D$31)+LOOKUP(V64,'Tabla de puntos'!$C$21:$C$31,'Tabla de puntos'!$D$21:$D$31)+(LOOKUP(W64,'Tabla de puntos'!$C$21:$C$31,'Tabla de puntos'!$E$21:$E$31))+(LOOKUP(X64,'Tabla de puntos'!$C$21:$C$31,'Tabla de puntos'!$F$21:$F$31)))))</f>
        <v>0</v>
      </c>
      <c r="Z64" s="16"/>
      <c r="AA64" s="15"/>
      <c r="AB64" s="15"/>
      <c r="AC64" s="15"/>
      <c r="AD64" s="15"/>
      <c r="AE64" s="64"/>
      <c r="AF64" s="9">
        <f>IF($AE$40=1,(Z64+AA64+(LOOKUP(AB64,'Tabla de puntos'!$C$6:$C$16,'Tabla de puntos'!$D$6:$D$16)+LOOKUP(AC64,'Tabla de puntos'!$C$6:$C$16,'Tabla de puntos'!$D$6:$D$16)+(LOOKUP(AD64,'Tabla de puntos'!$C$6:$C$16,'Tabla de puntos'!$E$6:$E$16))+(LOOKUP(AE64,'Tabla de puntos'!$C$6:$C$16,'Tabla de puntos'!$F$6:$F$16)))),(Z64+AA64+(LOOKUP(AB64,'Tabla de puntos'!$C$21:$C$31,'Tabla de puntos'!$D$21:$D$31)+LOOKUP(AC64,'Tabla de puntos'!$C$21:$C$31,'Tabla de puntos'!$D$21:$D$31)+(LOOKUP(AD64,'Tabla de puntos'!$C$21:$C$31,'Tabla de puntos'!$E$21:$E$31))+(LOOKUP(AE64,'Tabla de puntos'!$C$21:$C$31,'Tabla de puntos'!$F$21:$F$31)))))</f>
        <v>0</v>
      </c>
      <c r="AG64" s="16"/>
      <c r="AH64" s="15"/>
      <c r="AI64" s="15"/>
      <c r="AJ64" s="15"/>
      <c r="AK64" s="15"/>
      <c r="AL64" s="64"/>
      <c r="AM64" s="9">
        <f>IF($AL$40=1,(AG64+AH64+(LOOKUP(AI64,'Tabla de puntos'!$C$6:$C$16,'Tabla de puntos'!$D$6:$D$16)+LOOKUP(AJ64,'Tabla de puntos'!$C$6:$C$16,'Tabla de puntos'!$D$6:$D$16)+(LOOKUP(AK64,'Tabla de puntos'!$C$6:$C$16,'Tabla de puntos'!$E$6:$E$16))+(LOOKUP(AL64,'Tabla de puntos'!$C$6:$C$16,'Tabla de puntos'!$F$6:$F$16)))),(AG64+AH64+(LOOKUP(AI64,'Tabla de puntos'!$C$21:$C$31,'Tabla de puntos'!$D$21:$D$31)+LOOKUP(AJ64,'Tabla de puntos'!$C$21:$C$31,'Tabla de puntos'!$D$21:$D$31)+(LOOKUP(AK64,'Tabla de puntos'!$C$21:$C$31,'Tabla de puntos'!$E$21:$E$31))+(LOOKUP(AL64,'Tabla de puntos'!$C$21:$C$31,'Tabla de puntos'!$F$21:$F$31)))))</f>
        <v>0</v>
      </c>
      <c r="AN64" s="16">
        <v>1</v>
      </c>
      <c r="AO64" s="15">
        <v>5</v>
      </c>
      <c r="AP64" s="15">
        <v>7</v>
      </c>
      <c r="AQ64" s="15"/>
      <c r="AR64" s="15"/>
      <c r="AS64" s="64"/>
      <c r="AT64" s="9">
        <f>IF($AS$40=1,(AN64+AO64+(LOOKUP(AP64,'Tabla de puntos'!$C$6:$C$16,'Tabla de puntos'!$D$6:$D$16)+LOOKUP(AQ64,'Tabla de puntos'!$C$6:$C$16,'Tabla de puntos'!$D$6:$D$16)+(LOOKUP(AR64,'Tabla de puntos'!$C$6:$C$16,'Tabla de puntos'!$E$6:$E$16))+(LOOKUP(AS64,'Tabla de puntos'!$C$6:$C$16,'Tabla de puntos'!$F$6:$F$16)))),(AN64+AO64+(LOOKUP(AP64,'Tabla de puntos'!$C$21:$C$31,'Tabla de puntos'!$D$21:$D$31)+LOOKUP(AQ64,'Tabla de puntos'!$C$21:$C$31,'Tabla de puntos'!$D$21:$D$31)+(LOOKUP(AR64,'Tabla de puntos'!$C$21:$C$31,'Tabla de puntos'!$E$21:$E$31))+(LOOKUP(AS64,'Tabla de puntos'!$C$21:$C$31,'Tabla de puntos'!$F$21:$F$31)))))</f>
        <v>9</v>
      </c>
      <c r="AU64" s="16">
        <v>1</v>
      </c>
      <c r="AV64" s="15">
        <v>5</v>
      </c>
      <c r="AW64" s="15"/>
      <c r="AX64" s="15"/>
      <c r="AY64" s="15"/>
      <c r="AZ64" s="64"/>
      <c r="BA64" s="64">
        <f>IF($AZ$40=1,(AU64+AV64+(LOOKUP(AW64,'Tabla de puntos'!$C$6:$C$16,'Tabla de puntos'!$D$6:$D$16)+LOOKUP(AX64,'Tabla de puntos'!$C$6:$C$16,'Tabla de puntos'!$D$6:$D$16)+(LOOKUP(AY64,'Tabla de puntos'!$C$6:$C$16,'Tabla de puntos'!$E$6:$E$16))+(LOOKUP(AZ64,'Tabla de puntos'!$C$6:$C$16,'Tabla de puntos'!$F$6:$F$16)))),(AU64+AV64+(LOOKUP(AW64,'Tabla de puntos'!$C$21:$C$31,'Tabla de puntos'!$D$21:$D$31)+LOOKUP(AX64,'Tabla de puntos'!$C$21:$C$31,'Tabla de puntos'!$D$21:$D$31)+(LOOKUP(AY64,'Tabla de puntos'!$C$21:$C$31,'Tabla de puntos'!$E$21:$E$31))+(LOOKUP(AZ64,'Tabla de puntos'!$C$21:$C$31,'Tabla de puntos'!$F$21:$F$31)))))</f>
        <v>6</v>
      </c>
      <c r="BB64" s="16"/>
      <c r="BC64" s="15"/>
      <c r="BD64" s="15"/>
      <c r="BE64" s="15"/>
      <c r="BF64" s="15"/>
      <c r="BG64" s="64"/>
      <c r="BH64" s="64">
        <f>IF($BG$11=1,(BB64+BC64+(LOOKUP(BD64,'Tabla de puntos'!$C$6:$C$16,'Tabla de puntos'!$D$6:$D$16)+LOOKUP(BE64,'Tabla de puntos'!$C$6:$C$16,'Tabla de puntos'!$D$6:$D$16)+(LOOKUP(BF64,'Tabla de puntos'!$C$6:$C$16,'Tabla de puntos'!$E$6:$E$16))+(LOOKUP(BG64,'Tabla de puntos'!$C$6:$C$16,'Tabla de puntos'!$F$6:$F$16)))),(BB64+BC64+(LOOKUP(BD64,'Tabla de puntos'!$C$21:$C$31,'Tabla de puntos'!$D$21:$D$31)+LOOKUP(BE64,'Tabla de puntos'!$C$21:$C$31,'Tabla de puntos'!$D$21:$D$31)+(LOOKUP(BF64,'Tabla de puntos'!$C$21:$C$31,'Tabla de puntos'!$E$21:$E$31))+(LOOKUP(BG64,'Tabla de puntos'!$C$21:$C$31,'Tabla de puntos'!$F$21:$F$31)))))</f>
        <v>0</v>
      </c>
      <c r="BI64" s="63">
        <f t="shared" si="1"/>
        <v>15</v>
      </c>
    </row>
    <row r="65" spans="2:61" x14ac:dyDescent="0.25">
      <c r="B65" s="9">
        <v>24</v>
      </c>
      <c r="C65" s="9"/>
      <c r="D65" s="9" t="s">
        <v>254</v>
      </c>
      <c r="E65" s="13"/>
      <c r="F65" s="15"/>
      <c r="G65" s="16"/>
      <c r="H65" s="15"/>
      <c r="I65" s="15"/>
      <c r="J65" s="64"/>
      <c r="K65" s="2">
        <f>IF($J$40=1,(E65+F65+(LOOKUP(G65,'Tabla de puntos'!$C$6:$C$16,'Tabla de puntos'!$D$6:$D$16)+LOOKUP(H65,'Tabla de puntos'!$C$6:$C$16,'Tabla de puntos'!$D$6:$D$16)+(LOOKUP(I65,'Tabla de puntos'!$C$6:$C$16,'Tabla de puntos'!$E$6:$E$16))+(LOOKUP(J65,'Tabla de puntos'!$C$6:$C$16,'Tabla de puntos'!$F$6:$F$16)))),(E65+F65+(LOOKUP(G65,'Tabla de puntos'!$C$21:$C$31,'Tabla de puntos'!$D$21:$D$31)+LOOKUP(H65,'Tabla de puntos'!$C$21:$C$31,'Tabla de puntos'!$D$21:$D$31)+(LOOKUP(I65,'Tabla de puntos'!$C$21:$C$31,'Tabla de puntos'!$E$21:$E$31))+(LOOKUP(J65,'Tabla de puntos'!$C$21:$C$31,'Tabla de puntos'!$F$21:$F$31)))))</f>
        <v>0</v>
      </c>
      <c r="L65" s="13"/>
      <c r="M65" s="15"/>
      <c r="N65" s="15"/>
      <c r="O65" s="15"/>
      <c r="P65" s="15"/>
      <c r="Q65" s="64"/>
      <c r="R65" s="9">
        <f>IF($Q$40=1,(L65+M65+(LOOKUP(N65,'Tabla de puntos'!$C$6:$C$16,'Tabla de puntos'!$D$6:$D$16)+LOOKUP(O65,'Tabla de puntos'!$C$6:$C$16,'Tabla de puntos'!$D$6:$D$16)+(LOOKUP(P65,'Tabla de puntos'!$C$6:$C$16,'Tabla de puntos'!$E$6:$E$16))+(LOOKUP(Q65,'Tabla de puntos'!$C$6:$C$16,'Tabla de puntos'!$F$6:$F$16)))),(L65+M65+(LOOKUP(N65,'Tabla de puntos'!$C$21:$C$31,'Tabla de puntos'!$D$21:$D$31)+LOOKUP(O65,'Tabla de puntos'!$C$21:$C$31,'Tabla de puntos'!$D$21:$D$31)+(LOOKUP(P65,'Tabla de puntos'!$C$21:$C$31,'Tabla de puntos'!$E$21:$E$31))+(LOOKUP(Q65,'Tabla de puntos'!$C$21:$C$31,'Tabla de puntos'!$F$21:$F$31)))))</f>
        <v>0</v>
      </c>
      <c r="S65" s="13"/>
      <c r="T65" s="15"/>
      <c r="U65" s="15"/>
      <c r="V65" s="15"/>
      <c r="W65" s="15"/>
      <c r="X65" s="64"/>
      <c r="Y65" s="9">
        <f>IF($X$40=1,(S65+T65+(LOOKUP(U65,'Tabla de puntos'!$C$6:$C$16,'Tabla de puntos'!$D$6:$D$16)+LOOKUP(V65,'Tabla de puntos'!$C$6:$C$16,'Tabla de puntos'!$D$6:$D$16)+(LOOKUP(W65,'Tabla de puntos'!$C$6:$C$16,'Tabla de puntos'!$E$6:$E$16))+(LOOKUP(X65,'Tabla de puntos'!$C$6:$C$16,'Tabla de puntos'!$F$6:$F$16)))),(S65+T65+(LOOKUP(U65,'Tabla de puntos'!$C$21:$C$31,'Tabla de puntos'!$D$21:$D$31)+LOOKUP(V65,'Tabla de puntos'!$C$21:$C$31,'Tabla de puntos'!$D$21:$D$31)+(LOOKUP(W65,'Tabla de puntos'!$C$21:$C$31,'Tabla de puntos'!$E$21:$E$31))+(LOOKUP(X65,'Tabla de puntos'!$C$21:$C$31,'Tabla de puntos'!$F$21:$F$31)))))</f>
        <v>0</v>
      </c>
      <c r="Z65" s="16"/>
      <c r="AA65" s="15"/>
      <c r="AB65" s="15"/>
      <c r="AC65" s="15"/>
      <c r="AD65" s="15"/>
      <c r="AE65" s="64"/>
      <c r="AF65" s="9">
        <f>IF($AE$40=1,(Z65+AA65+(LOOKUP(AB65,'Tabla de puntos'!$C$6:$C$16,'Tabla de puntos'!$D$6:$D$16)+LOOKUP(AC65,'Tabla de puntos'!$C$6:$C$16,'Tabla de puntos'!$D$6:$D$16)+(LOOKUP(AD65,'Tabla de puntos'!$C$6:$C$16,'Tabla de puntos'!$E$6:$E$16))+(LOOKUP(AE65,'Tabla de puntos'!$C$6:$C$16,'Tabla de puntos'!$F$6:$F$16)))),(Z65+AA65+(LOOKUP(AB65,'Tabla de puntos'!$C$21:$C$31,'Tabla de puntos'!$D$21:$D$31)+LOOKUP(AC65,'Tabla de puntos'!$C$21:$C$31,'Tabla de puntos'!$D$21:$D$31)+(LOOKUP(AD65,'Tabla de puntos'!$C$21:$C$31,'Tabla de puntos'!$E$21:$E$31))+(LOOKUP(AE65,'Tabla de puntos'!$C$21:$C$31,'Tabla de puntos'!$F$21:$F$31)))))</f>
        <v>0</v>
      </c>
      <c r="AG65" s="16"/>
      <c r="AH65" s="15"/>
      <c r="AI65" s="15"/>
      <c r="AJ65" s="15"/>
      <c r="AK65" s="15"/>
      <c r="AL65" s="64"/>
      <c r="AM65" s="9">
        <f>IF($AL$40=1,(AG65+AH65+(LOOKUP(AI65,'Tabla de puntos'!$C$6:$C$16,'Tabla de puntos'!$D$6:$D$16)+LOOKUP(AJ65,'Tabla de puntos'!$C$6:$C$16,'Tabla de puntos'!$D$6:$D$16)+(LOOKUP(AK65,'Tabla de puntos'!$C$6:$C$16,'Tabla de puntos'!$E$6:$E$16))+(LOOKUP(AL65,'Tabla de puntos'!$C$6:$C$16,'Tabla de puntos'!$F$6:$F$16)))),(AG65+AH65+(LOOKUP(AI65,'Tabla de puntos'!$C$21:$C$31,'Tabla de puntos'!$D$21:$D$31)+LOOKUP(AJ65,'Tabla de puntos'!$C$21:$C$31,'Tabla de puntos'!$D$21:$D$31)+(LOOKUP(AK65,'Tabla de puntos'!$C$21:$C$31,'Tabla de puntos'!$E$21:$E$31))+(LOOKUP(AL65,'Tabla de puntos'!$C$21:$C$31,'Tabla de puntos'!$F$21:$F$31)))))</f>
        <v>0</v>
      </c>
      <c r="AN65" s="16">
        <v>1</v>
      </c>
      <c r="AO65" s="15">
        <v>5</v>
      </c>
      <c r="AP65" s="15"/>
      <c r="AQ65" s="15">
        <v>7</v>
      </c>
      <c r="AR65" s="15"/>
      <c r="AS65" s="64"/>
      <c r="AT65" s="9">
        <f>IF($AS$40=1,(AN65+AO65+(LOOKUP(AP65,'Tabla de puntos'!$C$6:$C$16,'Tabla de puntos'!$D$6:$D$16)+LOOKUP(AQ65,'Tabla de puntos'!$C$6:$C$16,'Tabla de puntos'!$D$6:$D$16)+(LOOKUP(AR65,'Tabla de puntos'!$C$6:$C$16,'Tabla de puntos'!$E$6:$E$16))+(LOOKUP(AS65,'Tabla de puntos'!$C$6:$C$16,'Tabla de puntos'!$F$6:$F$16)))),(AN65+AO65+(LOOKUP(AP65,'Tabla de puntos'!$C$21:$C$31,'Tabla de puntos'!$D$21:$D$31)+LOOKUP(AQ65,'Tabla de puntos'!$C$21:$C$31,'Tabla de puntos'!$D$21:$D$31)+(LOOKUP(AR65,'Tabla de puntos'!$C$21:$C$31,'Tabla de puntos'!$E$21:$E$31))+(LOOKUP(AS65,'Tabla de puntos'!$C$21:$C$31,'Tabla de puntos'!$F$21:$F$31)))))</f>
        <v>9</v>
      </c>
      <c r="AU65" s="16"/>
      <c r="AV65" s="15"/>
      <c r="AW65" s="15"/>
      <c r="AX65" s="15"/>
      <c r="AY65" s="15"/>
      <c r="AZ65" s="64"/>
      <c r="BA65" s="64">
        <f>IF($AZ$40=1,(AU65+AV65+(LOOKUP(AW65,'Tabla de puntos'!$C$6:$C$16,'Tabla de puntos'!$D$6:$D$16)+LOOKUP(AX65,'Tabla de puntos'!$C$6:$C$16,'Tabla de puntos'!$D$6:$D$16)+(LOOKUP(AY65,'Tabla de puntos'!$C$6:$C$16,'Tabla de puntos'!$E$6:$E$16))+(LOOKUP(AZ65,'Tabla de puntos'!$C$6:$C$16,'Tabla de puntos'!$F$6:$F$16)))),(AU65+AV65+(LOOKUP(AW65,'Tabla de puntos'!$C$21:$C$31,'Tabla de puntos'!$D$21:$D$31)+LOOKUP(AX65,'Tabla de puntos'!$C$21:$C$31,'Tabla de puntos'!$D$21:$D$31)+(LOOKUP(AY65,'Tabla de puntos'!$C$21:$C$31,'Tabla de puntos'!$E$21:$E$31))+(LOOKUP(AZ65,'Tabla de puntos'!$C$21:$C$31,'Tabla de puntos'!$F$21:$F$31)))))</f>
        <v>0</v>
      </c>
      <c r="BB65" s="16"/>
      <c r="BC65" s="15"/>
      <c r="BD65" s="15"/>
      <c r="BE65" s="15"/>
      <c r="BF65" s="15"/>
      <c r="BG65" s="64"/>
      <c r="BH65" s="64">
        <f>IF($BG$11=1,(BB65+BC65+(LOOKUP(BD65,'Tabla de puntos'!$C$6:$C$16,'Tabla de puntos'!$D$6:$D$16)+LOOKUP(BE65,'Tabla de puntos'!$C$6:$C$16,'Tabla de puntos'!$D$6:$D$16)+(LOOKUP(BF65,'Tabla de puntos'!$C$6:$C$16,'Tabla de puntos'!$E$6:$E$16))+(LOOKUP(BG65,'Tabla de puntos'!$C$6:$C$16,'Tabla de puntos'!$F$6:$F$16)))),(BB65+BC65+(LOOKUP(BD65,'Tabla de puntos'!$C$21:$C$31,'Tabla de puntos'!$D$21:$D$31)+LOOKUP(BE65,'Tabla de puntos'!$C$21:$C$31,'Tabla de puntos'!$D$21:$D$31)+(LOOKUP(BF65,'Tabla de puntos'!$C$21:$C$31,'Tabla de puntos'!$E$21:$E$31))+(LOOKUP(BG65,'Tabla de puntos'!$C$21:$C$31,'Tabla de puntos'!$F$21:$F$31)))))</f>
        <v>0</v>
      </c>
      <c r="BI65" s="63">
        <f t="shared" si="1"/>
        <v>9</v>
      </c>
    </row>
    <row r="66" spans="2:61" x14ac:dyDescent="0.25">
      <c r="B66" s="9">
        <v>25</v>
      </c>
      <c r="C66" s="9"/>
      <c r="D66" s="9" t="s">
        <v>241</v>
      </c>
      <c r="E66" s="13"/>
      <c r="F66" s="15"/>
      <c r="G66" s="16"/>
      <c r="H66" s="15"/>
      <c r="I66" s="15"/>
      <c r="J66" s="64"/>
      <c r="K66" s="2">
        <f>IF($J$40=1,(E66+F66+(LOOKUP(G66,'Tabla de puntos'!$C$6:$C$16,'Tabla de puntos'!$D$6:$D$16)+LOOKUP(H66,'Tabla de puntos'!$C$6:$C$16,'Tabla de puntos'!$D$6:$D$16)+(LOOKUP(I66,'Tabla de puntos'!$C$6:$C$16,'Tabla de puntos'!$E$6:$E$16))+(LOOKUP(J66,'Tabla de puntos'!$C$6:$C$16,'Tabla de puntos'!$F$6:$F$16)))),(E66+F66+(LOOKUP(G66,'Tabla de puntos'!$C$21:$C$31,'Tabla de puntos'!$D$21:$D$31)+LOOKUP(H66,'Tabla de puntos'!$C$21:$C$31,'Tabla de puntos'!$D$21:$D$31)+(LOOKUP(I66,'Tabla de puntos'!$C$21:$C$31,'Tabla de puntos'!$E$21:$E$31))+(LOOKUP(J66,'Tabla de puntos'!$C$21:$C$31,'Tabla de puntos'!$F$21:$F$31)))))</f>
        <v>0</v>
      </c>
      <c r="L66" s="13"/>
      <c r="M66" s="15"/>
      <c r="N66" s="15"/>
      <c r="O66" s="15"/>
      <c r="P66" s="15"/>
      <c r="Q66" s="64"/>
      <c r="R66" s="9">
        <f>IF($Q$40=1,(L66+M66+(LOOKUP(N66,'Tabla de puntos'!$C$6:$C$16,'Tabla de puntos'!$D$6:$D$16)+LOOKUP(O66,'Tabla de puntos'!$C$6:$C$16,'Tabla de puntos'!$D$6:$D$16)+(LOOKUP(P66,'Tabla de puntos'!$C$6:$C$16,'Tabla de puntos'!$E$6:$E$16))+(LOOKUP(Q66,'Tabla de puntos'!$C$6:$C$16,'Tabla de puntos'!$F$6:$F$16)))),(L66+M66+(LOOKUP(N66,'Tabla de puntos'!$C$21:$C$31,'Tabla de puntos'!$D$21:$D$31)+LOOKUP(O66,'Tabla de puntos'!$C$21:$C$31,'Tabla de puntos'!$D$21:$D$31)+(LOOKUP(P66,'Tabla de puntos'!$C$21:$C$31,'Tabla de puntos'!$E$21:$E$31))+(LOOKUP(Q66,'Tabla de puntos'!$C$21:$C$31,'Tabla de puntos'!$F$21:$F$31)))))</f>
        <v>0</v>
      </c>
      <c r="S66" s="13">
        <v>1</v>
      </c>
      <c r="T66" s="15">
        <v>5</v>
      </c>
      <c r="U66" s="15"/>
      <c r="V66" s="15"/>
      <c r="W66" s="15"/>
      <c r="X66" s="64"/>
      <c r="Y66" s="9">
        <f>IF($X$40=1,(S66+T66+(LOOKUP(U66,'Tabla de puntos'!$C$6:$C$16,'Tabla de puntos'!$D$6:$D$16)+LOOKUP(V66,'Tabla de puntos'!$C$6:$C$16,'Tabla de puntos'!$D$6:$D$16)+(LOOKUP(W66,'Tabla de puntos'!$C$6:$C$16,'Tabla de puntos'!$E$6:$E$16))+(LOOKUP(X66,'Tabla de puntos'!$C$6:$C$16,'Tabla de puntos'!$F$6:$F$16)))),(S66+T66+(LOOKUP(U66,'Tabla de puntos'!$C$21:$C$31,'Tabla de puntos'!$D$21:$D$31)+LOOKUP(V66,'Tabla de puntos'!$C$21:$C$31,'Tabla de puntos'!$D$21:$D$31)+(LOOKUP(W66,'Tabla de puntos'!$C$21:$C$31,'Tabla de puntos'!$E$21:$E$31))+(LOOKUP(X66,'Tabla de puntos'!$C$21:$C$31,'Tabla de puntos'!$F$21:$F$31)))))</f>
        <v>6</v>
      </c>
      <c r="Z66" s="16"/>
      <c r="AA66" s="15"/>
      <c r="AB66" s="15"/>
      <c r="AC66" s="15"/>
      <c r="AD66" s="15"/>
      <c r="AE66" s="64"/>
      <c r="AF66" s="9">
        <f>IF($AE$40=1,(Z66+AA66+(LOOKUP(AB66,'Tabla de puntos'!$C$6:$C$16,'Tabla de puntos'!$D$6:$D$16)+LOOKUP(AC66,'Tabla de puntos'!$C$6:$C$16,'Tabla de puntos'!$D$6:$D$16)+(LOOKUP(AD66,'Tabla de puntos'!$C$6:$C$16,'Tabla de puntos'!$E$6:$E$16))+(LOOKUP(AE66,'Tabla de puntos'!$C$6:$C$16,'Tabla de puntos'!$F$6:$F$16)))),(Z66+AA66+(LOOKUP(AB66,'Tabla de puntos'!$C$21:$C$31,'Tabla de puntos'!$D$21:$D$31)+LOOKUP(AC66,'Tabla de puntos'!$C$21:$C$31,'Tabla de puntos'!$D$21:$D$31)+(LOOKUP(AD66,'Tabla de puntos'!$C$21:$C$31,'Tabla de puntos'!$E$21:$E$31))+(LOOKUP(AE66,'Tabla de puntos'!$C$21:$C$31,'Tabla de puntos'!$F$21:$F$31)))))</f>
        <v>0</v>
      </c>
      <c r="AG66" s="16"/>
      <c r="AH66" s="15"/>
      <c r="AI66" s="15"/>
      <c r="AJ66" s="15"/>
      <c r="AK66" s="15"/>
      <c r="AL66" s="64"/>
      <c r="AM66" s="9">
        <f>IF($AL$40=1,(AG66+AH66+(LOOKUP(AI66,'Tabla de puntos'!$C$6:$C$16,'Tabla de puntos'!$D$6:$D$16)+LOOKUP(AJ66,'Tabla de puntos'!$C$6:$C$16,'Tabla de puntos'!$D$6:$D$16)+(LOOKUP(AK66,'Tabla de puntos'!$C$6:$C$16,'Tabla de puntos'!$E$6:$E$16))+(LOOKUP(AL66,'Tabla de puntos'!$C$6:$C$16,'Tabla de puntos'!$F$6:$F$16)))),(AG66+AH66+(LOOKUP(AI66,'Tabla de puntos'!$C$21:$C$31,'Tabla de puntos'!$D$21:$D$31)+LOOKUP(AJ66,'Tabla de puntos'!$C$21:$C$31,'Tabla de puntos'!$D$21:$D$31)+(LOOKUP(AK66,'Tabla de puntos'!$C$21:$C$31,'Tabla de puntos'!$E$21:$E$31))+(LOOKUP(AL66,'Tabla de puntos'!$C$21:$C$31,'Tabla de puntos'!$F$21:$F$31)))))</f>
        <v>0</v>
      </c>
      <c r="AN66" s="16"/>
      <c r="AO66" s="15"/>
      <c r="AP66" s="15"/>
      <c r="AQ66" s="15"/>
      <c r="AR66" s="15"/>
      <c r="AS66" s="64"/>
      <c r="AT66" s="9">
        <f>IF($AS$40=1,(AN66+AO66+(LOOKUP(AP66,'Tabla de puntos'!$C$6:$C$16,'Tabla de puntos'!$D$6:$D$16)+LOOKUP(AQ66,'Tabla de puntos'!$C$6:$C$16,'Tabla de puntos'!$D$6:$D$16)+(LOOKUP(AR66,'Tabla de puntos'!$C$6:$C$16,'Tabla de puntos'!$E$6:$E$16))+(LOOKUP(AS66,'Tabla de puntos'!$C$6:$C$16,'Tabla de puntos'!$F$6:$F$16)))),(AN66+AO66+(LOOKUP(AP66,'Tabla de puntos'!$C$21:$C$31,'Tabla de puntos'!$D$21:$D$31)+LOOKUP(AQ66,'Tabla de puntos'!$C$21:$C$31,'Tabla de puntos'!$D$21:$D$31)+(LOOKUP(AR66,'Tabla de puntos'!$C$21:$C$31,'Tabla de puntos'!$E$21:$E$31))+(LOOKUP(AS66,'Tabla de puntos'!$C$21:$C$31,'Tabla de puntos'!$F$21:$F$31)))))</f>
        <v>0</v>
      </c>
      <c r="AU66" s="16"/>
      <c r="AV66" s="15"/>
      <c r="AW66" s="15"/>
      <c r="AX66" s="15"/>
      <c r="AY66" s="15"/>
      <c r="AZ66" s="64"/>
      <c r="BA66" s="64">
        <f>IF($AZ$40=1,(AU66+AV66+(LOOKUP(AW66,'Tabla de puntos'!$C$6:$C$16,'Tabla de puntos'!$D$6:$D$16)+LOOKUP(AX66,'Tabla de puntos'!$C$6:$C$16,'Tabla de puntos'!$D$6:$D$16)+(LOOKUP(AY66,'Tabla de puntos'!$C$6:$C$16,'Tabla de puntos'!$E$6:$E$16))+(LOOKUP(AZ66,'Tabla de puntos'!$C$6:$C$16,'Tabla de puntos'!$F$6:$F$16)))),(AU66+AV66+(LOOKUP(AW66,'Tabla de puntos'!$C$21:$C$31,'Tabla de puntos'!$D$21:$D$31)+LOOKUP(AX66,'Tabla de puntos'!$C$21:$C$31,'Tabla de puntos'!$D$21:$D$31)+(LOOKUP(AY66,'Tabla de puntos'!$C$21:$C$31,'Tabla de puntos'!$E$21:$E$31))+(LOOKUP(AZ66,'Tabla de puntos'!$C$21:$C$31,'Tabla de puntos'!$F$21:$F$31)))))</f>
        <v>0</v>
      </c>
      <c r="BB66" s="16"/>
      <c r="BC66" s="15"/>
      <c r="BD66" s="15"/>
      <c r="BE66" s="15"/>
      <c r="BF66" s="15"/>
      <c r="BG66" s="64"/>
      <c r="BH66" s="64">
        <f>IF($BG$11=1,(BB66+BC66+(LOOKUP(BD66,'Tabla de puntos'!$C$6:$C$16,'Tabla de puntos'!$D$6:$D$16)+LOOKUP(BE66,'Tabla de puntos'!$C$6:$C$16,'Tabla de puntos'!$D$6:$D$16)+(LOOKUP(BF66,'Tabla de puntos'!$C$6:$C$16,'Tabla de puntos'!$E$6:$E$16))+(LOOKUP(BG66,'Tabla de puntos'!$C$6:$C$16,'Tabla de puntos'!$F$6:$F$16)))),(BB66+BC66+(LOOKUP(BD66,'Tabla de puntos'!$C$21:$C$31,'Tabla de puntos'!$D$21:$D$31)+LOOKUP(BE66,'Tabla de puntos'!$C$21:$C$31,'Tabla de puntos'!$D$21:$D$31)+(LOOKUP(BF66,'Tabla de puntos'!$C$21:$C$31,'Tabla de puntos'!$E$21:$E$31))+(LOOKUP(BG66,'Tabla de puntos'!$C$21:$C$31,'Tabla de puntos'!$F$21:$F$31)))))</f>
        <v>0</v>
      </c>
      <c r="BI66" s="63">
        <f t="shared" si="1"/>
        <v>6</v>
      </c>
    </row>
    <row r="67" spans="2:61" x14ac:dyDescent="0.25">
      <c r="B67" s="9">
        <v>26</v>
      </c>
      <c r="C67" s="9"/>
      <c r="D67" s="9" t="s">
        <v>246</v>
      </c>
      <c r="E67" s="13"/>
      <c r="F67" s="15"/>
      <c r="G67" s="16"/>
      <c r="H67" s="15"/>
      <c r="I67" s="15"/>
      <c r="J67" s="71"/>
      <c r="K67" s="2">
        <f>IF($J$40=1,(E67+F67+(LOOKUP(G67,'Tabla de puntos'!$C$6:$C$16,'Tabla de puntos'!$D$6:$D$16)+LOOKUP(H67,'Tabla de puntos'!$C$6:$C$16,'Tabla de puntos'!$D$6:$D$16)+(LOOKUP(I67,'Tabla de puntos'!$C$6:$C$16,'Tabla de puntos'!$E$6:$E$16))+(LOOKUP(J67,'Tabla de puntos'!$C$6:$C$16,'Tabla de puntos'!$F$6:$F$16)))),(E67+F67+(LOOKUP(G67,'Tabla de puntos'!$C$21:$C$31,'Tabla de puntos'!$D$21:$D$31)+LOOKUP(H67,'Tabla de puntos'!$C$21:$C$31,'Tabla de puntos'!$D$21:$D$31)+(LOOKUP(I67,'Tabla de puntos'!$C$21:$C$31,'Tabla de puntos'!$E$21:$E$31))+(LOOKUP(J67,'Tabla de puntos'!$C$21:$C$31,'Tabla de puntos'!$F$21:$F$31)))))</f>
        <v>0</v>
      </c>
      <c r="L67" s="13"/>
      <c r="M67" s="15"/>
      <c r="N67" s="15"/>
      <c r="O67" s="15"/>
      <c r="P67" s="15"/>
      <c r="Q67" s="71"/>
      <c r="R67" s="9">
        <f>IF($Q$40=1,(L67+M67+(LOOKUP(N67,'Tabla de puntos'!$C$6:$C$16,'Tabla de puntos'!$D$6:$D$16)+LOOKUP(O67,'Tabla de puntos'!$C$6:$C$16,'Tabla de puntos'!$D$6:$D$16)+(LOOKUP(P67,'Tabla de puntos'!$C$6:$C$16,'Tabla de puntos'!$E$6:$E$16))+(LOOKUP(Q67,'Tabla de puntos'!$C$6:$C$16,'Tabla de puntos'!$F$6:$F$16)))),(L67+M67+(LOOKUP(N67,'Tabla de puntos'!$C$21:$C$31,'Tabla de puntos'!$D$21:$D$31)+LOOKUP(O67,'Tabla de puntos'!$C$21:$C$31,'Tabla de puntos'!$D$21:$D$31)+(LOOKUP(P67,'Tabla de puntos'!$C$21:$C$31,'Tabla de puntos'!$E$21:$E$31))+(LOOKUP(Q67,'Tabla de puntos'!$C$21:$C$31,'Tabla de puntos'!$F$21:$F$31)))))</f>
        <v>0</v>
      </c>
      <c r="S67" s="13">
        <v>1</v>
      </c>
      <c r="T67" s="15">
        <v>5</v>
      </c>
      <c r="U67" s="15"/>
      <c r="V67" s="15"/>
      <c r="W67" s="15"/>
      <c r="X67" s="71"/>
      <c r="Y67" s="9">
        <f>IF($X$40=1,(S67+T67+(LOOKUP(U67,'Tabla de puntos'!$C$6:$C$16,'Tabla de puntos'!$D$6:$D$16)+LOOKUP(V67,'Tabla de puntos'!$C$6:$C$16,'Tabla de puntos'!$D$6:$D$16)+(LOOKUP(W67,'Tabla de puntos'!$C$6:$C$16,'Tabla de puntos'!$E$6:$E$16))+(LOOKUP(X67,'Tabla de puntos'!$C$6:$C$16,'Tabla de puntos'!$F$6:$F$16)))),(S67+T67+(LOOKUP(U67,'Tabla de puntos'!$C$21:$C$31,'Tabla de puntos'!$D$21:$D$31)+LOOKUP(V67,'Tabla de puntos'!$C$21:$C$31,'Tabla de puntos'!$D$21:$D$31)+(LOOKUP(W67,'Tabla de puntos'!$C$21:$C$31,'Tabla de puntos'!$E$21:$E$31))+(LOOKUP(X67,'Tabla de puntos'!$C$21:$C$31,'Tabla de puntos'!$F$21:$F$31)))))</f>
        <v>6</v>
      </c>
      <c r="Z67" s="16"/>
      <c r="AA67" s="15"/>
      <c r="AB67" s="15"/>
      <c r="AC67" s="15"/>
      <c r="AD67" s="15"/>
      <c r="AE67" s="71"/>
      <c r="AF67" s="9">
        <f>IF($AE$40=1,(Z67+AA67+(LOOKUP(AB67,'Tabla de puntos'!$C$6:$C$16,'Tabla de puntos'!$D$6:$D$16)+LOOKUP(AC67,'Tabla de puntos'!$C$6:$C$16,'Tabla de puntos'!$D$6:$D$16)+(LOOKUP(AD67,'Tabla de puntos'!$C$6:$C$16,'Tabla de puntos'!$E$6:$E$16))+(LOOKUP(AE67,'Tabla de puntos'!$C$6:$C$16,'Tabla de puntos'!$F$6:$F$16)))),(Z67+AA67+(LOOKUP(AB67,'Tabla de puntos'!$C$21:$C$31,'Tabla de puntos'!$D$21:$D$31)+LOOKUP(AC67,'Tabla de puntos'!$C$21:$C$31,'Tabla de puntos'!$D$21:$D$31)+(LOOKUP(AD67,'Tabla de puntos'!$C$21:$C$31,'Tabla de puntos'!$E$21:$E$31))+(LOOKUP(AE67,'Tabla de puntos'!$C$21:$C$31,'Tabla de puntos'!$F$21:$F$31)))))</f>
        <v>0</v>
      </c>
      <c r="AG67" s="16"/>
      <c r="AH67" s="15"/>
      <c r="AI67" s="15"/>
      <c r="AJ67" s="15"/>
      <c r="AK67" s="15"/>
      <c r="AL67" s="71"/>
      <c r="AM67" s="9">
        <f>IF($AL$40=1,(AG67+AH67+(LOOKUP(AI67,'Tabla de puntos'!$C$6:$C$16,'Tabla de puntos'!$D$6:$D$16)+LOOKUP(AJ67,'Tabla de puntos'!$C$6:$C$16,'Tabla de puntos'!$D$6:$D$16)+(LOOKUP(AK67,'Tabla de puntos'!$C$6:$C$16,'Tabla de puntos'!$E$6:$E$16))+(LOOKUP(AL67,'Tabla de puntos'!$C$6:$C$16,'Tabla de puntos'!$F$6:$F$16)))),(AG67+AH67+(LOOKUP(AI67,'Tabla de puntos'!$C$21:$C$31,'Tabla de puntos'!$D$21:$D$31)+LOOKUP(AJ67,'Tabla de puntos'!$C$21:$C$31,'Tabla de puntos'!$D$21:$D$31)+(LOOKUP(AK67,'Tabla de puntos'!$C$21:$C$31,'Tabla de puntos'!$E$21:$E$31))+(LOOKUP(AL67,'Tabla de puntos'!$C$21:$C$31,'Tabla de puntos'!$F$21:$F$31)))))</f>
        <v>0</v>
      </c>
      <c r="AN67" s="16"/>
      <c r="AO67" s="15"/>
      <c r="AP67" s="15"/>
      <c r="AQ67" s="15"/>
      <c r="AR67" s="15"/>
      <c r="AS67" s="71"/>
      <c r="AT67" s="9">
        <f>IF($AS$40=1,(AN67+AO67+(LOOKUP(AP67,'Tabla de puntos'!$C$6:$C$16,'Tabla de puntos'!$D$6:$D$16)+LOOKUP(AQ67,'Tabla de puntos'!$C$6:$C$16,'Tabla de puntos'!$D$6:$D$16)+(LOOKUP(AR67,'Tabla de puntos'!$C$6:$C$16,'Tabla de puntos'!$E$6:$E$16))+(LOOKUP(AS67,'Tabla de puntos'!$C$6:$C$16,'Tabla de puntos'!$F$6:$F$16)))),(AN67+AO67+(LOOKUP(AP67,'Tabla de puntos'!$C$21:$C$31,'Tabla de puntos'!$D$21:$D$31)+LOOKUP(AQ67,'Tabla de puntos'!$C$21:$C$31,'Tabla de puntos'!$D$21:$D$31)+(LOOKUP(AR67,'Tabla de puntos'!$C$21:$C$31,'Tabla de puntos'!$E$21:$E$31))+(LOOKUP(AS67,'Tabla de puntos'!$C$21:$C$31,'Tabla de puntos'!$F$21:$F$31)))))</f>
        <v>0</v>
      </c>
      <c r="AU67" s="16"/>
      <c r="AV67" s="15"/>
      <c r="AW67" s="15"/>
      <c r="AX67" s="15"/>
      <c r="AY67" s="15"/>
      <c r="AZ67" s="71"/>
      <c r="BA67" s="71">
        <f>IF($AZ$40=1,(AU67+AV67+(LOOKUP(AW67,'Tabla de puntos'!$C$6:$C$16,'Tabla de puntos'!$D$6:$D$16)+LOOKUP(AX67,'Tabla de puntos'!$C$6:$C$16,'Tabla de puntos'!$D$6:$D$16)+(LOOKUP(AY67,'Tabla de puntos'!$C$6:$C$16,'Tabla de puntos'!$E$6:$E$16))+(LOOKUP(AZ67,'Tabla de puntos'!$C$6:$C$16,'Tabla de puntos'!$F$6:$F$16)))),(AU67+AV67+(LOOKUP(AW67,'Tabla de puntos'!$C$21:$C$31,'Tabla de puntos'!$D$21:$D$31)+LOOKUP(AX67,'Tabla de puntos'!$C$21:$C$31,'Tabla de puntos'!$D$21:$D$31)+(LOOKUP(AY67,'Tabla de puntos'!$C$21:$C$31,'Tabla de puntos'!$E$21:$E$31))+(LOOKUP(AZ67,'Tabla de puntos'!$C$21:$C$31,'Tabla de puntos'!$F$21:$F$31)))))</f>
        <v>0</v>
      </c>
      <c r="BB67" s="16"/>
      <c r="BC67" s="15"/>
      <c r="BD67" s="15"/>
      <c r="BE67" s="15"/>
      <c r="BF67" s="15"/>
      <c r="BG67" s="71"/>
      <c r="BH67" s="71">
        <f>IF($BG$11=1,(BB67+BC67+(LOOKUP(BD67,'Tabla de puntos'!$C$6:$C$16,'Tabla de puntos'!$D$6:$D$16)+LOOKUP(BE67,'Tabla de puntos'!$C$6:$C$16,'Tabla de puntos'!$D$6:$D$16)+(LOOKUP(BF67,'Tabla de puntos'!$C$6:$C$16,'Tabla de puntos'!$E$6:$E$16))+(LOOKUP(BG67,'Tabla de puntos'!$C$6:$C$16,'Tabla de puntos'!$F$6:$F$16)))),(BB67+BC67+(LOOKUP(BD67,'Tabla de puntos'!$C$21:$C$31,'Tabla de puntos'!$D$21:$D$31)+LOOKUP(BE67,'Tabla de puntos'!$C$21:$C$31,'Tabla de puntos'!$D$21:$D$31)+(LOOKUP(BF67,'Tabla de puntos'!$C$21:$C$31,'Tabla de puntos'!$E$21:$E$31))+(LOOKUP(BG67,'Tabla de puntos'!$C$21:$C$31,'Tabla de puntos'!$F$21:$F$31)))))</f>
        <v>0</v>
      </c>
      <c r="BI67" s="67">
        <f t="shared" si="1"/>
        <v>6</v>
      </c>
    </row>
    <row r="68" spans="2:61" x14ac:dyDescent="0.25">
      <c r="B68" s="9">
        <v>27</v>
      </c>
      <c r="C68" s="9"/>
      <c r="D68" s="9" t="s">
        <v>297</v>
      </c>
      <c r="E68" s="13"/>
      <c r="F68" s="15"/>
      <c r="G68" s="16"/>
      <c r="H68" s="15"/>
      <c r="I68" s="15"/>
      <c r="J68" s="71"/>
      <c r="K68" s="2">
        <f>IF($J$40=1,(E68+F68+(LOOKUP(G68,'Tabla de puntos'!$C$6:$C$16,'Tabla de puntos'!$D$6:$D$16)+LOOKUP(H68,'Tabla de puntos'!$C$6:$C$16,'Tabla de puntos'!$D$6:$D$16)+(LOOKUP(I68,'Tabla de puntos'!$C$6:$C$16,'Tabla de puntos'!$E$6:$E$16))+(LOOKUP(J68,'Tabla de puntos'!$C$6:$C$16,'Tabla de puntos'!$F$6:$F$16)))),(E68+F68+(LOOKUP(G68,'Tabla de puntos'!$C$21:$C$31,'Tabla de puntos'!$D$21:$D$31)+LOOKUP(H68,'Tabla de puntos'!$C$21:$C$31,'Tabla de puntos'!$D$21:$D$31)+(LOOKUP(I68,'Tabla de puntos'!$C$21:$C$31,'Tabla de puntos'!$E$21:$E$31))+(LOOKUP(J68,'Tabla de puntos'!$C$21:$C$31,'Tabla de puntos'!$F$21:$F$31)))))</f>
        <v>0</v>
      </c>
      <c r="L68" s="13"/>
      <c r="M68" s="15"/>
      <c r="N68" s="15"/>
      <c r="O68" s="15"/>
      <c r="P68" s="15"/>
      <c r="Q68" s="71"/>
      <c r="R68" s="9">
        <f>IF($Q$40=1,(L68+M68+(LOOKUP(N68,'Tabla de puntos'!$C$6:$C$16,'Tabla de puntos'!$D$6:$D$16)+LOOKUP(O68,'Tabla de puntos'!$C$6:$C$16,'Tabla de puntos'!$D$6:$D$16)+(LOOKUP(P68,'Tabla de puntos'!$C$6:$C$16,'Tabla de puntos'!$E$6:$E$16))+(LOOKUP(Q68,'Tabla de puntos'!$C$6:$C$16,'Tabla de puntos'!$F$6:$F$16)))),(L68+M68+(LOOKUP(N68,'Tabla de puntos'!$C$21:$C$31,'Tabla de puntos'!$D$21:$D$31)+LOOKUP(O68,'Tabla de puntos'!$C$21:$C$31,'Tabla de puntos'!$D$21:$D$31)+(LOOKUP(P68,'Tabla de puntos'!$C$21:$C$31,'Tabla de puntos'!$E$21:$E$31))+(LOOKUP(Q68,'Tabla de puntos'!$C$21:$C$31,'Tabla de puntos'!$F$21:$F$31)))))</f>
        <v>0</v>
      </c>
      <c r="S68" s="13"/>
      <c r="T68" s="15"/>
      <c r="U68" s="15"/>
      <c r="V68" s="15"/>
      <c r="W68" s="15"/>
      <c r="X68" s="71"/>
      <c r="Y68" s="9">
        <f>IF($X$40=1,(S68+T68+(LOOKUP(U68,'Tabla de puntos'!$C$6:$C$16,'Tabla de puntos'!$D$6:$D$16)+LOOKUP(V68,'Tabla de puntos'!$C$6:$C$16,'Tabla de puntos'!$D$6:$D$16)+(LOOKUP(W68,'Tabla de puntos'!$C$6:$C$16,'Tabla de puntos'!$E$6:$E$16))+(LOOKUP(X68,'Tabla de puntos'!$C$6:$C$16,'Tabla de puntos'!$F$6:$F$16)))),(S68+T68+(LOOKUP(U68,'Tabla de puntos'!$C$21:$C$31,'Tabla de puntos'!$D$21:$D$31)+LOOKUP(V68,'Tabla de puntos'!$C$21:$C$31,'Tabla de puntos'!$D$21:$D$31)+(LOOKUP(W68,'Tabla de puntos'!$C$21:$C$31,'Tabla de puntos'!$E$21:$E$31))+(LOOKUP(X68,'Tabla de puntos'!$C$21:$C$31,'Tabla de puntos'!$F$21:$F$31)))))</f>
        <v>0</v>
      </c>
      <c r="Z68" s="16">
        <v>1</v>
      </c>
      <c r="AA68" s="15">
        <v>5</v>
      </c>
      <c r="AB68" s="15"/>
      <c r="AC68" s="15"/>
      <c r="AD68" s="15"/>
      <c r="AE68" s="71"/>
      <c r="AF68" s="9">
        <f>IF($AE$40=1,(Z68+AA68+(LOOKUP(AB68,'Tabla de puntos'!$C$6:$C$16,'Tabla de puntos'!$D$6:$D$16)+LOOKUP(AC68,'Tabla de puntos'!$C$6:$C$16,'Tabla de puntos'!$D$6:$D$16)+(LOOKUP(AD68,'Tabla de puntos'!$C$6:$C$16,'Tabla de puntos'!$E$6:$E$16))+(LOOKUP(AE68,'Tabla de puntos'!$C$6:$C$16,'Tabla de puntos'!$F$6:$F$16)))),(Z68+AA68+(LOOKUP(AB68,'Tabla de puntos'!$C$21:$C$31,'Tabla de puntos'!$D$21:$D$31)+LOOKUP(AC68,'Tabla de puntos'!$C$21:$C$31,'Tabla de puntos'!$D$21:$D$31)+(LOOKUP(AD68,'Tabla de puntos'!$C$21:$C$31,'Tabla de puntos'!$E$21:$E$31))+(LOOKUP(AE68,'Tabla de puntos'!$C$21:$C$31,'Tabla de puntos'!$F$21:$F$31)))))</f>
        <v>6</v>
      </c>
      <c r="AG68" s="16"/>
      <c r="AH68" s="15"/>
      <c r="AI68" s="15"/>
      <c r="AJ68" s="15"/>
      <c r="AK68" s="15"/>
      <c r="AL68" s="71"/>
      <c r="AM68" s="9">
        <f>IF($AL$40=1,(AG68+AH68+(LOOKUP(AI68,'Tabla de puntos'!$C$6:$C$16,'Tabla de puntos'!$D$6:$D$16)+LOOKUP(AJ68,'Tabla de puntos'!$C$6:$C$16,'Tabla de puntos'!$D$6:$D$16)+(LOOKUP(AK68,'Tabla de puntos'!$C$6:$C$16,'Tabla de puntos'!$E$6:$E$16))+(LOOKUP(AL68,'Tabla de puntos'!$C$6:$C$16,'Tabla de puntos'!$F$6:$F$16)))),(AG68+AH68+(LOOKUP(AI68,'Tabla de puntos'!$C$21:$C$31,'Tabla de puntos'!$D$21:$D$31)+LOOKUP(AJ68,'Tabla de puntos'!$C$21:$C$31,'Tabla de puntos'!$D$21:$D$31)+(LOOKUP(AK68,'Tabla de puntos'!$C$21:$C$31,'Tabla de puntos'!$E$21:$E$31))+(LOOKUP(AL68,'Tabla de puntos'!$C$21:$C$31,'Tabla de puntos'!$F$21:$F$31)))))</f>
        <v>0</v>
      </c>
      <c r="AN68" s="16"/>
      <c r="AO68" s="15"/>
      <c r="AP68" s="15"/>
      <c r="AQ68" s="15"/>
      <c r="AR68" s="15"/>
      <c r="AS68" s="71"/>
      <c r="AT68" s="9">
        <f>IF($AS$40=1,(AN68+AO68+(LOOKUP(AP68,'Tabla de puntos'!$C$6:$C$16,'Tabla de puntos'!$D$6:$D$16)+LOOKUP(AQ68,'Tabla de puntos'!$C$6:$C$16,'Tabla de puntos'!$D$6:$D$16)+(LOOKUP(AR68,'Tabla de puntos'!$C$6:$C$16,'Tabla de puntos'!$E$6:$E$16))+(LOOKUP(AS68,'Tabla de puntos'!$C$6:$C$16,'Tabla de puntos'!$F$6:$F$16)))),(AN68+AO68+(LOOKUP(AP68,'Tabla de puntos'!$C$21:$C$31,'Tabla de puntos'!$D$21:$D$31)+LOOKUP(AQ68,'Tabla de puntos'!$C$21:$C$31,'Tabla de puntos'!$D$21:$D$31)+(LOOKUP(AR68,'Tabla de puntos'!$C$21:$C$31,'Tabla de puntos'!$E$21:$E$31))+(LOOKUP(AS68,'Tabla de puntos'!$C$21:$C$31,'Tabla de puntos'!$F$21:$F$31)))))</f>
        <v>0</v>
      </c>
      <c r="AU68" s="16"/>
      <c r="AV68" s="15"/>
      <c r="AW68" s="15"/>
      <c r="AX68" s="15"/>
      <c r="AY68" s="15"/>
      <c r="AZ68" s="71"/>
      <c r="BA68" s="71">
        <f>IF($AZ$40=1,(AU68+AV68+(LOOKUP(AW68,'Tabla de puntos'!$C$6:$C$16,'Tabla de puntos'!$D$6:$D$16)+LOOKUP(AX68,'Tabla de puntos'!$C$6:$C$16,'Tabla de puntos'!$D$6:$D$16)+(LOOKUP(AY68,'Tabla de puntos'!$C$6:$C$16,'Tabla de puntos'!$E$6:$E$16))+(LOOKUP(AZ68,'Tabla de puntos'!$C$6:$C$16,'Tabla de puntos'!$F$6:$F$16)))),(AU68+AV68+(LOOKUP(AW68,'Tabla de puntos'!$C$21:$C$31,'Tabla de puntos'!$D$21:$D$31)+LOOKUP(AX68,'Tabla de puntos'!$C$21:$C$31,'Tabla de puntos'!$D$21:$D$31)+(LOOKUP(AY68,'Tabla de puntos'!$C$21:$C$31,'Tabla de puntos'!$E$21:$E$31))+(LOOKUP(AZ68,'Tabla de puntos'!$C$21:$C$31,'Tabla de puntos'!$F$21:$F$31)))))</f>
        <v>0</v>
      </c>
      <c r="BB68" s="16"/>
      <c r="BC68" s="15"/>
      <c r="BD68" s="15"/>
      <c r="BE68" s="15"/>
      <c r="BF68" s="15"/>
      <c r="BG68" s="71"/>
      <c r="BH68" s="71">
        <f>IF($BG$11=1,(BB68+BC68+(LOOKUP(BD68,'Tabla de puntos'!$C$6:$C$16,'Tabla de puntos'!$D$6:$D$16)+LOOKUP(BE68,'Tabla de puntos'!$C$6:$C$16,'Tabla de puntos'!$D$6:$D$16)+(LOOKUP(BF68,'Tabla de puntos'!$C$6:$C$16,'Tabla de puntos'!$E$6:$E$16))+(LOOKUP(BG68,'Tabla de puntos'!$C$6:$C$16,'Tabla de puntos'!$F$6:$F$16)))),(BB68+BC68+(LOOKUP(BD68,'Tabla de puntos'!$C$21:$C$31,'Tabla de puntos'!$D$21:$D$31)+LOOKUP(BE68,'Tabla de puntos'!$C$21:$C$31,'Tabla de puntos'!$D$21:$D$31)+(LOOKUP(BF68,'Tabla de puntos'!$C$21:$C$31,'Tabla de puntos'!$E$21:$E$31))+(LOOKUP(BG68,'Tabla de puntos'!$C$21:$C$31,'Tabla de puntos'!$F$21:$F$31)))))</f>
        <v>0</v>
      </c>
      <c r="BI68" s="67">
        <f t="shared" si="1"/>
        <v>6</v>
      </c>
    </row>
    <row r="69" spans="2:61" x14ac:dyDescent="0.25">
      <c r="B69" s="9">
        <v>28</v>
      </c>
      <c r="C69" s="9"/>
      <c r="D69" s="9" t="s">
        <v>334</v>
      </c>
      <c r="E69" s="13"/>
      <c r="F69" s="15"/>
      <c r="G69" s="16"/>
      <c r="H69" s="15"/>
      <c r="I69" s="15"/>
      <c r="J69" s="71"/>
      <c r="K69" s="2">
        <f>IF($J$40=1,(E69+F69+(LOOKUP(G69,'Tabla de puntos'!$C$6:$C$16,'Tabla de puntos'!$D$6:$D$16)+LOOKUP(H69,'Tabla de puntos'!$C$6:$C$16,'Tabla de puntos'!$D$6:$D$16)+(LOOKUP(I69,'Tabla de puntos'!$C$6:$C$16,'Tabla de puntos'!$E$6:$E$16))+(LOOKUP(J69,'Tabla de puntos'!$C$6:$C$16,'Tabla de puntos'!$F$6:$F$16)))),(E69+F69+(LOOKUP(G69,'Tabla de puntos'!$C$21:$C$31,'Tabla de puntos'!$D$21:$D$31)+LOOKUP(H69,'Tabla de puntos'!$C$21:$C$31,'Tabla de puntos'!$D$21:$D$31)+(LOOKUP(I69,'Tabla de puntos'!$C$21:$C$31,'Tabla de puntos'!$E$21:$E$31))+(LOOKUP(J69,'Tabla de puntos'!$C$21:$C$31,'Tabla de puntos'!$F$21:$F$31)))))</f>
        <v>0</v>
      </c>
      <c r="L69" s="13"/>
      <c r="M69" s="15"/>
      <c r="N69" s="15"/>
      <c r="O69" s="15"/>
      <c r="P69" s="15"/>
      <c r="Q69" s="71"/>
      <c r="R69" s="9">
        <f>IF($Q$40=1,(L69+M69+(LOOKUP(N69,'Tabla de puntos'!$C$6:$C$16,'Tabla de puntos'!$D$6:$D$16)+LOOKUP(O69,'Tabla de puntos'!$C$6:$C$16,'Tabla de puntos'!$D$6:$D$16)+(LOOKUP(P69,'Tabla de puntos'!$C$6:$C$16,'Tabla de puntos'!$E$6:$E$16))+(LOOKUP(Q69,'Tabla de puntos'!$C$6:$C$16,'Tabla de puntos'!$F$6:$F$16)))),(L69+M69+(LOOKUP(N69,'Tabla de puntos'!$C$21:$C$31,'Tabla de puntos'!$D$21:$D$31)+LOOKUP(O69,'Tabla de puntos'!$C$21:$C$31,'Tabla de puntos'!$D$21:$D$31)+(LOOKUP(P69,'Tabla de puntos'!$C$21:$C$31,'Tabla de puntos'!$E$21:$E$31))+(LOOKUP(Q69,'Tabla de puntos'!$C$21:$C$31,'Tabla de puntos'!$F$21:$F$31)))))</f>
        <v>0</v>
      </c>
      <c r="S69" s="13"/>
      <c r="T69" s="15"/>
      <c r="U69" s="15"/>
      <c r="V69" s="15"/>
      <c r="W69" s="15"/>
      <c r="X69" s="71"/>
      <c r="Y69" s="9">
        <f>IF($X$40=1,(S69+T69+(LOOKUP(U69,'Tabla de puntos'!$C$6:$C$16,'Tabla de puntos'!$D$6:$D$16)+LOOKUP(V69,'Tabla de puntos'!$C$6:$C$16,'Tabla de puntos'!$D$6:$D$16)+(LOOKUP(W69,'Tabla de puntos'!$C$6:$C$16,'Tabla de puntos'!$E$6:$E$16))+(LOOKUP(X69,'Tabla de puntos'!$C$6:$C$16,'Tabla de puntos'!$F$6:$F$16)))),(S69+T69+(LOOKUP(U69,'Tabla de puntos'!$C$21:$C$31,'Tabla de puntos'!$D$21:$D$31)+LOOKUP(V69,'Tabla de puntos'!$C$21:$C$31,'Tabla de puntos'!$D$21:$D$31)+(LOOKUP(W69,'Tabla de puntos'!$C$21:$C$31,'Tabla de puntos'!$E$21:$E$31))+(LOOKUP(X69,'Tabla de puntos'!$C$21:$C$31,'Tabla de puntos'!$F$21:$F$31)))))</f>
        <v>0</v>
      </c>
      <c r="Z69" s="16"/>
      <c r="AA69" s="15"/>
      <c r="AB69" s="15"/>
      <c r="AC69" s="15"/>
      <c r="AD69" s="15"/>
      <c r="AE69" s="71"/>
      <c r="AF69" s="9">
        <f>IF($AE$40=1,(Z69+AA69+(LOOKUP(AB69,'Tabla de puntos'!$C$6:$C$16,'Tabla de puntos'!$D$6:$D$16)+LOOKUP(AC69,'Tabla de puntos'!$C$6:$C$16,'Tabla de puntos'!$D$6:$D$16)+(LOOKUP(AD69,'Tabla de puntos'!$C$6:$C$16,'Tabla de puntos'!$E$6:$E$16))+(LOOKUP(AE69,'Tabla de puntos'!$C$6:$C$16,'Tabla de puntos'!$F$6:$F$16)))),(Z69+AA69+(LOOKUP(AB69,'Tabla de puntos'!$C$21:$C$31,'Tabla de puntos'!$D$21:$D$31)+LOOKUP(AC69,'Tabla de puntos'!$C$21:$C$31,'Tabla de puntos'!$D$21:$D$31)+(LOOKUP(AD69,'Tabla de puntos'!$C$21:$C$31,'Tabla de puntos'!$E$21:$E$31))+(LOOKUP(AE69,'Tabla de puntos'!$C$21:$C$31,'Tabla de puntos'!$F$21:$F$31)))))</f>
        <v>0</v>
      </c>
      <c r="AG69" s="16">
        <v>1</v>
      </c>
      <c r="AH69" s="15">
        <v>5</v>
      </c>
      <c r="AI69" s="15"/>
      <c r="AJ69" s="15"/>
      <c r="AK69" s="15"/>
      <c r="AL69" s="71"/>
      <c r="AM69" s="9">
        <f>IF($AL$40=1,(AG69+AH69+(LOOKUP(AI69,'Tabla de puntos'!$C$6:$C$16,'Tabla de puntos'!$D$6:$D$16)+LOOKUP(AJ69,'Tabla de puntos'!$C$6:$C$16,'Tabla de puntos'!$D$6:$D$16)+(LOOKUP(AK69,'Tabla de puntos'!$C$6:$C$16,'Tabla de puntos'!$E$6:$E$16))+(LOOKUP(AL69,'Tabla de puntos'!$C$6:$C$16,'Tabla de puntos'!$F$6:$F$16)))),(AG69+AH69+(LOOKUP(AI69,'Tabla de puntos'!$C$21:$C$31,'Tabla de puntos'!$D$21:$D$31)+LOOKUP(AJ69,'Tabla de puntos'!$C$21:$C$31,'Tabla de puntos'!$D$21:$D$31)+(LOOKUP(AK69,'Tabla de puntos'!$C$21:$C$31,'Tabla de puntos'!$E$21:$E$31))+(LOOKUP(AL69,'Tabla de puntos'!$C$21:$C$31,'Tabla de puntos'!$F$21:$F$31)))))</f>
        <v>6</v>
      </c>
      <c r="AN69" s="16"/>
      <c r="AO69" s="15"/>
      <c r="AP69" s="15"/>
      <c r="AQ69" s="15"/>
      <c r="AR69" s="15"/>
      <c r="AS69" s="71"/>
      <c r="AT69" s="9">
        <f>IF($AS$40=1,(AN69+AO69+(LOOKUP(AP69,'Tabla de puntos'!$C$6:$C$16,'Tabla de puntos'!$D$6:$D$16)+LOOKUP(AQ69,'Tabla de puntos'!$C$6:$C$16,'Tabla de puntos'!$D$6:$D$16)+(LOOKUP(AR69,'Tabla de puntos'!$C$6:$C$16,'Tabla de puntos'!$E$6:$E$16))+(LOOKUP(AS69,'Tabla de puntos'!$C$6:$C$16,'Tabla de puntos'!$F$6:$F$16)))),(AN69+AO69+(LOOKUP(AP69,'Tabla de puntos'!$C$21:$C$31,'Tabla de puntos'!$D$21:$D$31)+LOOKUP(AQ69,'Tabla de puntos'!$C$21:$C$31,'Tabla de puntos'!$D$21:$D$31)+(LOOKUP(AR69,'Tabla de puntos'!$C$21:$C$31,'Tabla de puntos'!$E$21:$E$31))+(LOOKUP(AS69,'Tabla de puntos'!$C$21:$C$31,'Tabla de puntos'!$F$21:$F$31)))))</f>
        <v>0</v>
      </c>
      <c r="AU69" s="13"/>
      <c r="AV69" s="15"/>
      <c r="AW69" s="15"/>
      <c r="AX69" s="15"/>
      <c r="AY69" s="15"/>
      <c r="AZ69" s="71"/>
      <c r="BA69" s="71">
        <f>IF($AZ$40=1,(AU69+AV69+(LOOKUP(AW69,'Tabla de puntos'!$C$6:$C$16,'Tabla de puntos'!$D$6:$D$16)+LOOKUP(AX69,'Tabla de puntos'!$C$6:$C$16,'Tabla de puntos'!$D$6:$D$16)+(LOOKUP(AY69,'Tabla de puntos'!$C$6:$C$16,'Tabla de puntos'!$E$6:$E$16))+(LOOKUP(AZ69,'Tabla de puntos'!$C$6:$C$16,'Tabla de puntos'!$F$6:$F$16)))),(AU69+AV69+(LOOKUP(AW69,'Tabla de puntos'!$C$21:$C$31,'Tabla de puntos'!$D$21:$D$31)+LOOKUP(AX69,'Tabla de puntos'!$C$21:$C$31,'Tabla de puntos'!$D$21:$D$31)+(LOOKUP(AY69,'Tabla de puntos'!$C$21:$C$31,'Tabla de puntos'!$E$21:$E$31))+(LOOKUP(AZ69,'Tabla de puntos'!$C$21:$C$31,'Tabla de puntos'!$F$21:$F$31)))))</f>
        <v>0</v>
      </c>
      <c r="BB69" s="16"/>
      <c r="BC69" s="15"/>
      <c r="BD69" s="15"/>
      <c r="BE69" s="15"/>
      <c r="BF69" s="15"/>
      <c r="BG69" s="71"/>
      <c r="BH69" s="71">
        <f>IF($BG$11=1,(BB69+BC69+(LOOKUP(BD69,'Tabla de puntos'!$C$6:$C$16,'Tabla de puntos'!$D$6:$D$16)+LOOKUP(BE69,'Tabla de puntos'!$C$6:$C$16,'Tabla de puntos'!$D$6:$D$16)+(LOOKUP(BF69,'Tabla de puntos'!$C$6:$C$16,'Tabla de puntos'!$E$6:$E$16))+(LOOKUP(BG69,'Tabla de puntos'!$C$6:$C$16,'Tabla de puntos'!$F$6:$F$16)))),(BB69+BC69+(LOOKUP(BD69,'Tabla de puntos'!$C$21:$C$31,'Tabla de puntos'!$D$21:$D$31)+LOOKUP(BE69,'Tabla de puntos'!$C$21:$C$31,'Tabla de puntos'!$D$21:$D$31)+(LOOKUP(BF69,'Tabla de puntos'!$C$21:$C$31,'Tabla de puntos'!$E$21:$E$31))+(LOOKUP(BG69,'Tabla de puntos'!$C$21:$C$31,'Tabla de puntos'!$F$21:$F$31)))))</f>
        <v>0</v>
      </c>
      <c r="BI69" s="78">
        <f t="shared" si="1"/>
        <v>6</v>
      </c>
    </row>
    <row r="70" spans="2:61" x14ac:dyDescent="0.25">
      <c r="B70" s="9">
        <v>29</v>
      </c>
      <c r="C70" s="9"/>
      <c r="D70" s="9" t="s">
        <v>350</v>
      </c>
      <c r="E70" s="13"/>
      <c r="F70" s="15"/>
      <c r="G70" s="16"/>
      <c r="H70" s="15"/>
      <c r="I70" s="15"/>
      <c r="J70" s="71"/>
      <c r="K70" s="2">
        <f>IF($J$40=1,(E70+F70+(LOOKUP(G70,'Tabla de puntos'!$C$6:$C$16,'Tabla de puntos'!$D$6:$D$16)+LOOKUP(H70,'Tabla de puntos'!$C$6:$C$16,'Tabla de puntos'!$D$6:$D$16)+(LOOKUP(I70,'Tabla de puntos'!$C$6:$C$16,'Tabla de puntos'!$E$6:$E$16))+(LOOKUP(J70,'Tabla de puntos'!$C$6:$C$16,'Tabla de puntos'!$F$6:$F$16)))),(E70+F70+(LOOKUP(G70,'Tabla de puntos'!$C$21:$C$31,'Tabla de puntos'!$D$21:$D$31)+LOOKUP(H70,'Tabla de puntos'!$C$21:$C$31,'Tabla de puntos'!$D$21:$D$31)+(LOOKUP(I70,'Tabla de puntos'!$C$21:$C$31,'Tabla de puntos'!$E$21:$E$31))+(LOOKUP(J70,'Tabla de puntos'!$C$21:$C$31,'Tabla de puntos'!$F$21:$F$31)))))</f>
        <v>0</v>
      </c>
      <c r="L70" s="13"/>
      <c r="M70" s="15"/>
      <c r="N70" s="15"/>
      <c r="O70" s="15"/>
      <c r="P70" s="15"/>
      <c r="Q70" s="71"/>
      <c r="R70" s="9">
        <f>IF($Q$40=1,(L70+M70+(LOOKUP(N70,'Tabla de puntos'!$C$6:$C$16,'Tabla de puntos'!$D$6:$D$16)+LOOKUP(O70,'Tabla de puntos'!$C$6:$C$16,'Tabla de puntos'!$D$6:$D$16)+(LOOKUP(P70,'Tabla de puntos'!$C$6:$C$16,'Tabla de puntos'!$E$6:$E$16))+(LOOKUP(Q70,'Tabla de puntos'!$C$6:$C$16,'Tabla de puntos'!$F$6:$F$16)))),(L70+M70+(LOOKUP(N70,'Tabla de puntos'!$C$21:$C$31,'Tabla de puntos'!$D$21:$D$31)+LOOKUP(O70,'Tabla de puntos'!$C$21:$C$31,'Tabla de puntos'!$D$21:$D$31)+(LOOKUP(P70,'Tabla de puntos'!$C$21:$C$31,'Tabla de puntos'!$E$21:$E$31))+(LOOKUP(Q70,'Tabla de puntos'!$C$21:$C$31,'Tabla de puntos'!$F$21:$F$31)))))</f>
        <v>0</v>
      </c>
      <c r="S70" s="13"/>
      <c r="T70" s="15"/>
      <c r="U70" s="15"/>
      <c r="V70" s="15"/>
      <c r="W70" s="15"/>
      <c r="X70" s="71"/>
      <c r="Y70" s="9">
        <f>IF($X$40=1,(S70+T70+(LOOKUP(U70,'Tabla de puntos'!$C$6:$C$16,'Tabla de puntos'!$D$6:$D$16)+LOOKUP(V70,'Tabla de puntos'!$C$6:$C$16,'Tabla de puntos'!$D$6:$D$16)+(LOOKUP(W70,'Tabla de puntos'!$C$6:$C$16,'Tabla de puntos'!$E$6:$E$16))+(LOOKUP(X70,'Tabla de puntos'!$C$6:$C$16,'Tabla de puntos'!$F$6:$F$16)))),(S70+T70+(LOOKUP(U70,'Tabla de puntos'!$C$21:$C$31,'Tabla de puntos'!$D$21:$D$31)+LOOKUP(V70,'Tabla de puntos'!$C$21:$C$31,'Tabla de puntos'!$D$21:$D$31)+(LOOKUP(W70,'Tabla de puntos'!$C$21:$C$31,'Tabla de puntos'!$E$21:$E$31))+(LOOKUP(X70,'Tabla de puntos'!$C$21:$C$31,'Tabla de puntos'!$F$21:$F$31)))))</f>
        <v>0</v>
      </c>
      <c r="Z70" s="16"/>
      <c r="AA70" s="15"/>
      <c r="AB70" s="15"/>
      <c r="AC70" s="15"/>
      <c r="AD70" s="15"/>
      <c r="AE70" s="71"/>
      <c r="AF70" s="9">
        <f>IF($AE$40=1,(Z70+AA70+(LOOKUP(AB70,'Tabla de puntos'!$C$6:$C$16,'Tabla de puntos'!$D$6:$D$16)+LOOKUP(AC70,'Tabla de puntos'!$C$6:$C$16,'Tabla de puntos'!$D$6:$D$16)+(LOOKUP(AD70,'Tabla de puntos'!$C$6:$C$16,'Tabla de puntos'!$E$6:$E$16))+(LOOKUP(AE70,'Tabla de puntos'!$C$6:$C$16,'Tabla de puntos'!$F$6:$F$16)))),(Z70+AA70+(LOOKUP(AB70,'Tabla de puntos'!$C$21:$C$31,'Tabla de puntos'!$D$21:$D$31)+LOOKUP(AC70,'Tabla de puntos'!$C$21:$C$31,'Tabla de puntos'!$D$21:$D$31)+(LOOKUP(AD70,'Tabla de puntos'!$C$21:$C$31,'Tabla de puntos'!$E$21:$E$31))+(LOOKUP(AE70,'Tabla de puntos'!$C$21:$C$31,'Tabla de puntos'!$F$21:$F$31)))))</f>
        <v>0</v>
      </c>
      <c r="AG70" s="16"/>
      <c r="AH70" s="15"/>
      <c r="AI70" s="15"/>
      <c r="AJ70" s="15"/>
      <c r="AK70" s="15"/>
      <c r="AL70" s="71"/>
      <c r="AM70" s="9">
        <f>IF($AL$40=1,(AG70+AH70+(LOOKUP(AI70,'Tabla de puntos'!$C$6:$C$16,'Tabla de puntos'!$D$6:$D$16)+LOOKUP(AJ70,'Tabla de puntos'!$C$6:$C$16,'Tabla de puntos'!$D$6:$D$16)+(LOOKUP(AK70,'Tabla de puntos'!$C$6:$C$16,'Tabla de puntos'!$E$6:$E$16))+(LOOKUP(AL70,'Tabla de puntos'!$C$6:$C$16,'Tabla de puntos'!$F$6:$F$16)))),(AG70+AH70+(LOOKUP(AI70,'Tabla de puntos'!$C$21:$C$31,'Tabla de puntos'!$D$21:$D$31)+LOOKUP(AJ70,'Tabla de puntos'!$C$21:$C$31,'Tabla de puntos'!$D$21:$D$31)+(LOOKUP(AK70,'Tabla de puntos'!$C$21:$C$31,'Tabla de puntos'!$E$21:$E$31))+(LOOKUP(AL70,'Tabla de puntos'!$C$21:$C$31,'Tabla de puntos'!$F$21:$F$31)))))</f>
        <v>0</v>
      </c>
      <c r="AN70" s="16"/>
      <c r="AO70" s="15"/>
      <c r="AP70" s="15"/>
      <c r="AQ70" s="15"/>
      <c r="AR70" s="15"/>
      <c r="AS70" s="71"/>
      <c r="AT70" s="9">
        <f>IF($AS$40=1,(AN70+AO70+(LOOKUP(AP70,'Tabla de puntos'!$C$6:$C$16,'Tabla de puntos'!$D$6:$D$16)+LOOKUP(AQ70,'Tabla de puntos'!$C$6:$C$16,'Tabla de puntos'!$D$6:$D$16)+(LOOKUP(AR70,'Tabla de puntos'!$C$6:$C$16,'Tabla de puntos'!$E$6:$E$16))+(LOOKUP(AS70,'Tabla de puntos'!$C$6:$C$16,'Tabla de puntos'!$F$6:$F$16)))),(AN70+AO70+(LOOKUP(AP70,'Tabla de puntos'!$C$21:$C$31,'Tabla de puntos'!$D$21:$D$31)+LOOKUP(AQ70,'Tabla de puntos'!$C$21:$C$31,'Tabla de puntos'!$D$21:$D$31)+(LOOKUP(AR70,'Tabla de puntos'!$C$21:$C$31,'Tabla de puntos'!$E$21:$E$31))+(LOOKUP(AS70,'Tabla de puntos'!$C$21:$C$31,'Tabla de puntos'!$F$21:$F$31)))))</f>
        <v>0</v>
      </c>
      <c r="AU70" s="13">
        <v>1</v>
      </c>
      <c r="AV70" s="15">
        <v>5</v>
      </c>
      <c r="AW70" s="15"/>
      <c r="AX70" s="15"/>
      <c r="AY70" s="15"/>
      <c r="AZ70" s="71"/>
      <c r="BA70" s="71">
        <f>IF($AZ$40=1,(AU70+AV70+(LOOKUP(AW70,'Tabla de puntos'!$C$6:$C$16,'Tabla de puntos'!$D$6:$D$16)+LOOKUP(AX70,'Tabla de puntos'!$C$6:$C$16,'Tabla de puntos'!$D$6:$D$16)+(LOOKUP(AY70,'Tabla de puntos'!$C$6:$C$16,'Tabla de puntos'!$E$6:$E$16))+(LOOKUP(AZ70,'Tabla de puntos'!$C$6:$C$16,'Tabla de puntos'!$F$6:$F$16)))),(AU70+AV70+(LOOKUP(AW70,'Tabla de puntos'!$C$21:$C$31,'Tabla de puntos'!$D$21:$D$31)+LOOKUP(AX70,'Tabla de puntos'!$C$21:$C$31,'Tabla de puntos'!$D$21:$D$31)+(LOOKUP(AY70,'Tabla de puntos'!$C$21:$C$31,'Tabla de puntos'!$E$21:$E$31))+(LOOKUP(AZ70,'Tabla de puntos'!$C$21:$C$31,'Tabla de puntos'!$F$21:$F$31)))))</f>
        <v>6</v>
      </c>
      <c r="BB70" s="16"/>
      <c r="BC70" s="15"/>
      <c r="BD70" s="15"/>
      <c r="BE70" s="15"/>
      <c r="BF70" s="15"/>
      <c r="BG70" s="71"/>
      <c r="BH70" s="71">
        <f>IF($BG$11=1,(BB70+BC70+(LOOKUP(BD70,'Tabla de puntos'!$C$6:$C$16,'Tabla de puntos'!$D$6:$D$16)+LOOKUP(BE70,'Tabla de puntos'!$C$6:$C$16,'Tabla de puntos'!$D$6:$D$16)+(LOOKUP(BF70,'Tabla de puntos'!$C$6:$C$16,'Tabla de puntos'!$E$6:$E$16))+(LOOKUP(BG70,'Tabla de puntos'!$C$6:$C$16,'Tabla de puntos'!$F$6:$F$16)))),(BB70+BC70+(LOOKUP(BD70,'Tabla de puntos'!$C$21:$C$31,'Tabla de puntos'!$D$21:$D$31)+LOOKUP(BE70,'Tabla de puntos'!$C$21:$C$31,'Tabla de puntos'!$D$21:$D$31)+(LOOKUP(BF70,'Tabla de puntos'!$C$21:$C$31,'Tabla de puntos'!$E$21:$E$31))+(LOOKUP(BG70,'Tabla de puntos'!$C$21:$C$31,'Tabla de puntos'!$F$21:$F$31)))))</f>
        <v>0</v>
      </c>
      <c r="BI70" s="78">
        <f t="shared" si="1"/>
        <v>6</v>
      </c>
    </row>
    <row r="71" spans="2:61" x14ac:dyDescent="0.25">
      <c r="B71" s="9">
        <v>30</v>
      </c>
      <c r="C71" s="9"/>
      <c r="D71" s="9" t="s">
        <v>439</v>
      </c>
      <c r="E71" s="13"/>
      <c r="F71" s="15"/>
      <c r="G71" s="16"/>
      <c r="H71" s="15"/>
      <c r="I71" s="15"/>
      <c r="J71" s="71"/>
      <c r="K71" s="2">
        <f>IF($J$40=1,(E71+F71+(LOOKUP(G71,'Tabla de puntos'!$C$6:$C$16,'Tabla de puntos'!$D$6:$D$16)+LOOKUP(H71,'Tabla de puntos'!$C$6:$C$16,'Tabla de puntos'!$D$6:$D$16)+(LOOKUP(I71,'Tabla de puntos'!$C$6:$C$16,'Tabla de puntos'!$E$6:$E$16))+(LOOKUP(J71,'Tabla de puntos'!$C$6:$C$16,'Tabla de puntos'!$F$6:$F$16)))),(E71+F71+(LOOKUP(G71,'Tabla de puntos'!$C$21:$C$31,'Tabla de puntos'!$D$21:$D$31)+LOOKUP(H71,'Tabla de puntos'!$C$21:$C$31,'Tabla de puntos'!$D$21:$D$31)+(LOOKUP(I71,'Tabla de puntos'!$C$21:$C$31,'Tabla de puntos'!$E$21:$E$31))+(LOOKUP(J71,'Tabla de puntos'!$C$21:$C$31,'Tabla de puntos'!$F$21:$F$31)))))</f>
        <v>0</v>
      </c>
      <c r="L71" s="13"/>
      <c r="M71" s="15"/>
      <c r="N71" s="15"/>
      <c r="O71" s="15"/>
      <c r="P71" s="15"/>
      <c r="Q71" s="71"/>
      <c r="R71" s="9">
        <f>IF($Q$40=1,(L71+M71+(LOOKUP(N71,'Tabla de puntos'!$C$6:$C$16,'Tabla de puntos'!$D$6:$D$16)+LOOKUP(O71,'Tabla de puntos'!$C$6:$C$16,'Tabla de puntos'!$D$6:$D$16)+(LOOKUP(P71,'Tabla de puntos'!$C$6:$C$16,'Tabla de puntos'!$E$6:$E$16))+(LOOKUP(Q71,'Tabla de puntos'!$C$6:$C$16,'Tabla de puntos'!$F$6:$F$16)))),(L71+M71+(LOOKUP(N71,'Tabla de puntos'!$C$21:$C$31,'Tabla de puntos'!$D$21:$D$31)+LOOKUP(O71,'Tabla de puntos'!$C$21:$C$31,'Tabla de puntos'!$D$21:$D$31)+(LOOKUP(P71,'Tabla de puntos'!$C$21:$C$31,'Tabla de puntos'!$E$21:$E$31))+(LOOKUP(Q71,'Tabla de puntos'!$C$21:$C$31,'Tabla de puntos'!$F$21:$F$31)))))</f>
        <v>0</v>
      </c>
      <c r="S71" s="13"/>
      <c r="T71" s="15"/>
      <c r="U71" s="15"/>
      <c r="V71" s="15"/>
      <c r="W71" s="15"/>
      <c r="X71" s="71"/>
      <c r="Y71" s="9">
        <f>IF($X$40=1,(S71+T71+(LOOKUP(U71,'Tabla de puntos'!$C$6:$C$16,'Tabla de puntos'!$D$6:$D$16)+LOOKUP(V71,'Tabla de puntos'!$C$6:$C$16,'Tabla de puntos'!$D$6:$D$16)+(LOOKUP(W71,'Tabla de puntos'!$C$6:$C$16,'Tabla de puntos'!$E$6:$E$16))+(LOOKUP(X71,'Tabla de puntos'!$C$6:$C$16,'Tabla de puntos'!$F$6:$F$16)))),(S71+T71+(LOOKUP(U71,'Tabla de puntos'!$C$21:$C$31,'Tabla de puntos'!$D$21:$D$31)+LOOKUP(V71,'Tabla de puntos'!$C$21:$C$31,'Tabla de puntos'!$D$21:$D$31)+(LOOKUP(W71,'Tabla de puntos'!$C$21:$C$31,'Tabla de puntos'!$E$21:$E$31))+(LOOKUP(X71,'Tabla de puntos'!$C$21:$C$31,'Tabla de puntos'!$F$21:$F$31)))))</f>
        <v>0</v>
      </c>
      <c r="Z71" s="16"/>
      <c r="AA71" s="15"/>
      <c r="AB71" s="15"/>
      <c r="AC71" s="15"/>
      <c r="AD71" s="15"/>
      <c r="AE71" s="71"/>
      <c r="AF71" s="9">
        <f>IF($AE$40=1,(Z71+AA71+(LOOKUP(AB71,'Tabla de puntos'!$C$6:$C$16,'Tabla de puntos'!$D$6:$D$16)+LOOKUP(AC71,'Tabla de puntos'!$C$6:$C$16,'Tabla de puntos'!$D$6:$D$16)+(LOOKUP(AD71,'Tabla de puntos'!$C$6:$C$16,'Tabla de puntos'!$E$6:$E$16))+(LOOKUP(AE71,'Tabla de puntos'!$C$6:$C$16,'Tabla de puntos'!$F$6:$F$16)))),(Z71+AA71+(LOOKUP(AB71,'Tabla de puntos'!$C$21:$C$31,'Tabla de puntos'!$D$21:$D$31)+LOOKUP(AC71,'Tabla de puntos'!$C$21:$C$31,'Tabla de puntos'!$D$21:$D$31)+(LOOKUP(AD71,'Tabla de puntos'!$C$21:$C$31,'Tabla de puntos'!$E$21:$E$31))+(LOOKUP(AE71,'Tabla de puntos'!$C$21:$C$31,'Tabla de puntos'!$F$21:$F$31)))))</f>
        <v>0</v>
      </c>
      <c r="AG71" s="16"/>
      <c r="AH71" s="15"/>
      <c r="AI71" s="15"/>
      <c r="AJ71" s="15"/>
      <c r="AK71" s="15"/>
      <c r="AL71" s="71"/>
      <c r="AM71" s="9">
        <f>IF($AL$40=1,(AG71+AH71+(LOOKUP(AI71,'Tabla de puntos'!$C$6:$C$16,'Tabla de puntos'!$D$6:$D$16)+LOOKUP(AJ71,'Tabla de puntos'!$C$6:$C$16,'Tabla de puntos'!$D$6:$D$16)+(LOOKUP(AK71,'Tabla de puntos'!$C$6:$C$16,'Tabla de puntos'!$E$6:$E$16))+(LOOKUP(AL71,'Tabla de puntos'!$C$6:$C$16,'Tabla de puntos'!$F$6:$F$16)))),(AG71+AH71+(LOOKUP(AI71,'Tabla de puntos'!$C$21:$C$31,'Tabla de puntos'!$D$21:$D$31)+LOOKUP(AJ71,'Tabla de puntos'!$C$21:$C$31,'Tabla de puntos'!$D$21:$D$31)+(LOOKUP(AK71,'Tabla de puntos'!$C$21:$C$31,'Tabla de puntos'!$E$21:$E$31))+(LOOKUP(AL71,'Tabla de puntos'!$C$21:$C$31,'Tabla de puntos'!$F$21:$F$31)))))</f>
        <v>0</v>
      </c>
      <c r="AN71" s="16"/>
      <c r="AO71" s="15"/>
      <c r="AP71" s="15"/>
      <c r="AQ71" s="15"/>
      <c r="AR71" s="15"/>
      <c r="AS71" s="71"/>
      <c r="AT71" s="9">
        <f>IF($AS$40=1,(AN71+AO71+(LOOKUP(AP71,'Tabla de puntos'!$C$6:$C$16,'Tabla de puntos'!$D$6:$D$16)+LOOKUP(AQ71,'Tabla de puntos'!$C$6:$C$16,'Tabla de puntos'!$D$6:$D$16)+(LOOKUP(AR71,'Tabla de puntos'!$C$6:$C$16,'Tabla de puntos'!$E$6:$E$16))+(LOOKUP(AS71,'Tabla de puntos'!$C$6:$C$16,'Tabla de puntos'!$F$6:$F$16)))),(AN71+AO71+(LOOKUP(AP71,'Tabla de puntos'!$C$21:$C$31,'Tabla de puntos'!$D$21:$D$31)+LOOKUP(AQ71,'Tabla de puntos'!$C$21:$C$31,'Tabla de puntos'!$D$21:$D$31)+(LOOKUP(AR71,'Tabla de puntos'!$C$21:$C$31,'Tabla de puntos'!$E$21:$E$31))+(LOOKUP(AS71,'Tabla de puntos'!$C$21:$C$31,'Tabla de puntos'!$F$21:$F$31)))))</f>
        <v>0</v>
      </c>
      <c r="AU71" s="13">
        <v>1</v>
      </c>
      <c r="AV71" s="15">
        <v>5</v>
      </c>
      <c r="AW71" s="15"/>
      <c r="AX71" s="15"/>
      <c r="AY71" s="15"/>
      <c r="AZ71" s="71"/>
      <c r="BA71" s="71">
        <f>IF($AZ$40=1,(AU71+AV71+(LOOKUP(AW71,'Tabla de puntos'!$C$6:$C$16,'Tabla de puntos'!$D$6:$D$16)+LOOKUP(AX71,'Tabla de puntos'!$C$6:$C$16,'Tabla de puntos'!$D$6:$D$16)+(LOOKUP(AY71,'Tabla de puntos'!$C$6:$C$16,'Tabla de puntos'!$E$6:$E$16))+(LOOKUP(AZ71,'Tabla de puntos'!$C$6:$C$16,'Tabla de puntos'!$F$6:$F$16)))),(AU71+AV71+(LOOKUP(AW71,'Tabla de puntos'!$C$21:$C$31,'Tabla de puntos'!$D$21:$D$31)+LOOKUP(AX71,'Tabla de puntos'!$C$21:$C$31,'Tabla de puntos'!$D$21:$D$31)+(LOOKUP(AY71,'Tabla de puntos'!$C$21:$C$31,'Tabla de puntos'!$E$21:$E$31))+(LOOKUP(AZ71,'Tabla de puntos'!$C$21:$C$31,'Tabla de puntos'!$F$21:$F$31)))))</f>
        <v>6</v>
      </c>
      <c r="BB71" s="16"/>
      <c r="BC71" s="15"/>
      <c r="BD71" s="15"/>
      <c r="BE71" s="15"/>
      <c r="BF71" s="15"/>
      <c r="BG71" s="71"/>
      <c r="BH71" s="71">
        <f>IF($BG$11=1,(BB71+BC71+(LOOKUP(BD71,'Tabla de puntos'!$C$6:$C$16,'Tabla de puntos'!$D$6:$D$16)+LOOKUP(BE71,'Tabla de puntos'!$C$6:$C$16,'Tabla de puntos'!$D$6:$D$16)+(LOOKUP(BF71,'Tabla de puntos'!$C$6:$C$16,'Tabla de puntos'!$E$6:$E$16))+(LOOKUP(BG71,'Tabla de puntos'!$C$6:$C$16,'Tabla de puntos'!$F$6:$F$16)))),(BB71+BC71+(LOOKUP(BD71,'Tabla de puntos'!$C$21:$C$31,'Tabla de puntos'!$D$21:$D$31)+LOOKUP(BE71,'Tabla de puntos'!$C$21:$C$31,'Tabla de puntos'!$D$21:$D$31)+(LOOKUP(BF71,'Tabla de puntos'!$C$21:$C$31,'Tabla de puntos'!$E$21:$E$31))+(LOOKUP(BG71,'Tabla de puntos'!$C$21:$C$31,'Tabla de puntos'!$F$21:$F$31)))))</f>
        <v>0</v>
      </c>
      <c r="BI71" s="78">
        <f t="shared" si="1"/>
        <v>6</v>
      </c>
    </row>
    <row r="72" spans="2:61" x14ac:dyDescent="0.25">
      <c r="B72" s="9">
        <v>31</v>
      </c>
      <c r="C72" s="9"/>
      <c r="D72" s="9" t="s">
        <v>515</v>
      </c>
      <c r="E72" s="13"/>
      <c r="F72" s="15"/>
      <c r="G72" s="16"/>
      <c r="H72" s="15"/>
      <c r="I72" s="15"/>
      <c r="J72" s="71"/>
      <c r="L72" s="13"/>
      <c r="M72" s="15"/>
      <c r="N72" s="15"/>
      <c r="O72" s="15"/>
      <c r="P72" s="15"/>
      <c r="Q72" s="71"/>
      <c r="R72" s="9"/>
      <c r="S72" s="13"/>
      <c r="T72" s="15"/>
      <c r="U72" s="15"/>
      <c r="V72" s="15"/>
      <c r="W72" s="15"/>
      <c r="X72" s="71"/>
      <c r="Y72" s="9"/>
      <c r="Z72" s="16"/>
      <c r="AA72" s="15"/>
      <c r="AB72" s="15"/>
      <c r="AC72" s="15"/>
      <c r="AD72" s="15"/>
      <c r="AE72" s="71"/>
      <c r="AF72" s="9"/>
      <c r="AG72" s="16"/>
      <c r="AH72" s="15"/>
      <c r="AI72" s="15"/>
      <c r="AJ72" s="15"/>
      <c r="AK72" s="15"/>
      <c r="AL72" s="71"/>
      <c r="AM72" s="9"/>
      <c r="AN72" s="16"/>
      <c r="AO72" s="15"/>
      <c r="AP72" s="15"/>
      <c r="AQ72" s="15"/>
      <c r="AR72" s="15"/>
      <c r="AS72" s="71"/>
      <c r="AT72" s="9"/>
      <c r="AU72" s="13"/>
      <c r="AV72" s="15"/>
      <c r="AW72" s="15"/>
      <c r="AX72" s="15"/>
      <c r="AY72" s="15"/>
      <c r="AZ72" s="71"/>
      <c r="BA72" s="71"/>
      <c r="BB72" s="16"/>
      <c r="BC72" s="15"/>
      <c r="BD72" s="15"/>
      <c r="BE72" s="15"/>
      <c r="BF72" s="15"/>
      <c r="BG72" s="71"/>
      <c r="BH72" s="71" t="s">
        <v>271</v>
      </c>
      <c r="BI72" s="84">
        <f t="shared" ref="BI72:BI77" si="2">K72+R72+Y72+AF72+AM72+AT72+BA72</f>
        <v>0</v>
      </c>
    </row>
    <row r="73" spans="2:61" x14ac:dyDescent="0.25">
      <c r="B73" s="9">
        <v>32</v>
      </c>
      <c r="C73" s="9"/>
      <c r="D73" s="9" t="s">
        <v>516</v>
      </c>
      <c r="E73" s="13"/>
      <c r="F73" s="15"/>
      <c r="G73" s="16"/>
      <c r="H73" s="15"/>
      <c r="I73" s="15"/>
      <c r="J73" s="71"/>
      <c r="L73" s="13"/>
      <c r="M73" s="15"/>
      <c r="N73" s="15"/>
      <c r="O73" s="15"/>
      <c r="P73" s="15"/>
      <c r="Q73" s="71"/>
      <c r="R73" s="9"/>
      <c r="S73" s="13"/>
      <c r="T73" s="15"/>
      <c r="U73" s="15"/>
      <c r="V73" s="15"/>
      <c r="W73" s="15"/>
      <c r="X73" s="71"/>
      <c r="Y73" s="9"/>
      <c r="Z73" s="16"/>
      <c r="AA73" s="15"/>
      <c r="AB73" s="15"/>
      <c r="AC73" s="15"/>
      <c r="AD73" s="15"/>
      <c r="AE73" s="71"/>
      <c r="AF73" s="9"/>
      <c r="AG73" s="16"/>
      <c r="AH73" s="15"/>
      <c r="AI73" s="15"/>
      <c r="AJ73" s="15"/>
      <c r="AK73" s="15"/>
      <c r="AL73" s="71"/>
      <c r="AM73" s="9"/>
      <c r="AN73" s="16"/>
      <c r="AO73" s="15"/>
      <c r="AP73" s="15"/>
      <c r="AQ73" s="15"/>
      <c r="AR73" s="15"/>
      <c r="AS73" s="71"/>
      <c r="AT73" s="9"/>
      <c r="AU73" s="13"/>
      <c r="AV73" s="15"/>
      <c r="AW73" s="15"/>
      <c r="AX73" s="15"/>
      <c r="AY73" s="15"/>
      <c r="AZ73" s="71"/>
      <c r="BA73" s="71"/>
      <c r="BB73" s="16"/>
      <c r="BC73" s="15"/>
      <c r="BD73" s="15"/>
      <c r="BE73" s="15"/>
      <c r="BF73" s="15"/>
      <c r="BG73" s="71"/>
      <c r="BH73" s="71" t="s">
        <v>271</v>
      </c>
      <c r="BI73" s="84">
        <f t="shared" si="2"/>
        <v>0</v>
      </c>
    </row>
    <row r="74" spans="2:61" x14ac:dyDescent="0.25">
      <c r="B74" s="9">
        <v>33</v>
      </c>
      <c r="C74" s="9"/>
      <c r="D74" s="9" t="s">
        <v>517</v>
      </c>
      <c r="E74" s="13"/>
      <c r="F74" s="15"/>
      <c r="G74" s="16"/>
      <c r="H74" s="15"/>
      <c r="I74" s="15"/>
      <c r="J74" s="71"/>
      <c r="L74" s="13"/>
      <c r="M74" s="15"/>
      <c r="N74" s="15"/>
      <c r="O74" s="15"/>
      <c r="P74" s="15"/>
      <c r="Q74" s="71"/>
      <c r="R74" s="9"/>
      <c r="S74" s="13"/>
      <c r="T74" s="15"/>
      <c r="U74" s="15"/>
      <c r="V74" s="15"/>
      <c r="W74" s="15"/>
      <c r="X74" s="71"/>
      <c r="Y74" s="9"/>
      <c r="Z74" s="16"/>
      <c r="AA74" s="15"/>
      <c r="AB74" s="15"/>
      <c r="AC74" s="15"/>
      <c r="AD74" s="15"/>
      <c r="AE74" s="71"/>
      <c r="AF74" s="9"/>
      <c r="AG74" s="16"/>
      <c r="AH74" s="15"/>
      <c r="AI74" s="15"/>
      <c r="AJ74" s="15"/>
      <c r="AK74" s="15"/>
      <c r="AL74" s="71"/>
      <c r="AM74" s="9"/>
      <c r="AN74" s="16"/>
      <c r="AO74" s="15"/>
      <c r="AP74" s="15"/>
      <c r="AQ74" s="15"/>
      <c r="AR74" s="15"/>
      <c r="AS74" s="71"/>
      <c r="AT74" s="9"/>
      <c r="AU74" s="13"/>
      <c r="AV74" s="15"/>
      <c r="AW74" s="15"/>
      <c r="AX74" s="15"/>
      <c r="AY74" s="15"/>
      <c r="AZ74" s="71"/>
      <c r="BA74" s="71"/>
      <c r="BB74" s="16"/>
      <c r="BC74" s="15"/>
      <c r="BD74" s="15"/>
      <c r="BE74" s="15"/>
      <c r="BF74" s="15"/>
      <c r="BG74" s="71"/>
      <c r="BH74" s="71" t="s">
        <v>271</v>
      </c>
      <c r="BI74" s="84">
        <f t="shared" si="2"/>
        <v>0</v>
      </c>
    </row>
    <row r="75" spans="2:61" x14ac:dyDescent="0.25">
      <c r="B75" s="9">
        <v>34</v>
      </c>
      <c r="C75" s="9"/>
      <c r="D75" s="9" t="s">
        <v>518</v>
      </c>
      <c r="E75" s="13"/>
      <c r="F75" s="15"/>
      <c r="G75" s="16"/>
      <c r="H75" s="15"/>
      <c r="I75" s="15"/>
      <c r="J75" s="71"/>
      <c r="L75" s="13"/>
      <c r="M75" s="15"/>
      <c r="N75" s="15"/>
      <c r="O75" s="15"/>
      <c r="P75" s="15"/>
      <c r="Q75" s="71"/>
      <c r="R75" s="9"/>
      <c r="S75" s="13"/>
      <c r="T75" s="15"/>
      <c r="U75" s="15"/>
      <c r="V75" s="15"/>
      <c r="W75" s="15"/>
      <c r="X75" s="71"/>
      <c r="Y75" s="9"/>
      <c r="Z75" s="16"/>
      <c r="AA75" s="15"/>
      <c r="AB75" s="15"/>
      <c r="AC75" s="15"/>
      <c r="AD75" s="15"/>
      <c r="AE75" s="71"/>
      <c r="AF75" s="9"/>
      <c r="AG75" s="16"/>
      <c r="AH75" s="15"/>
      <c r="AI75" s="15"/>
      <c r="AJ75" s="15"/>
      <c r="AK75" s="15"/>
      <c r="AL75" s="71"/>
      <c r="AM75" s="9"/>
      <c r="AN75" s="16"/>
      <c r="AO75" s="15"/>
      <c r="AP75" s="15"/>
      <c r="AQ75" s="15"/>
      <c r="AR75" s="15"/>
      <c r="AS75" s="71"/>
      <c r="AT75" s="9"/>
      <c r="AU75" s="13"/>
      <c r="AV75" s="15"/>
      <c r="AW75" s="15"/>
      <c r="AX75" s="15"/>
      <c r="AY75" s="15"/>
      <c r="AZ75" s="71"/>
      <c r="BA75" s="71"/>
      <c r="BB75" s="16"/>
      <c r="BC75" s="15"/>
      <c r="BD75" s="15"/>
      <c r="BE75" s="15"/>
      <c r="BF75" s="15"/>
      <c r="BG75" s="71"/>
      <c r="BH75" s="71" t="s">
        <v>271</v>
      </c>
      <c r="BI75" s="84">
        <f t="shared" si="2"/>
        <v>0</v>
      </c>
    </row>
    <row r="76" spans="2:61" x14ac:dyDescent="0.25">
      <c r="B76" s="9">
        <v>35</v>
      </c>
      <c r="C76" s="9"/>
      <c r="D76" s="9" t="s">
        <v>519</v>
      </c>
      <c r="E76" s="13"/>
      <c r="F76" s="15"/>
      <c r="G76" s="16"/>
      <c r="H76" s="15"/>
      <c r="I76" s="15"/>
      <c r="J76" s="71"/>
      <c r="L76" s="13"/>
      <c r="M76" s="15"/>
      <c r="N76" s="15"/>
      <c r="O76" s="15"/>
      <c r="P76" s="15"/>
      <c r="Q76" s="71"/>
      <c r="R76" s="9"/>
      <c r="S76" s="13"/>
      <c r="T76" s="15"/>
      <c r="U76" s="15"/>
      <c r="V76" s="15"/>
      <c r="W76" s="15"/>
      <c r="X76" s="71"/>
      <c r="Y76" s="9"/>
      <c r="Z76" s="16"/>
      <c r="AA76" s="15"/>
      <c r="AB76" s="15"/>
      <c r="AC76" s="15"/>
      <c r="AD76" s="15"/>
      <c r="AE76" s="71"/>
      <c r="AF76" s="9"/>
      <c r="AG76" s="16"/>
      <c r="AH76" s="15"/>
      <c r="AI76" s="15"/>
      <c r="AJ76" s="15"/>
      <c r="AK76" s="15"/>
      <c r="AL76" s="71"/>
      <c r="AM76" s="9"/>
      <c r="AN76" s="16"/>
      <c r="AO76" s="15"/>
      <c r="AP76" s="15"/>
      <c r="AQ76" s="15"/>
      <c r="AR76" s="15"/>
      <c r="AS76" s="71"/>
      <c r="AT76" s="9"/>
      <c r="AU76" s="13"/>
      <c r="AV76" s="15"/>
      <c r="AW76" s="15"/>
      <c r="AX76" s="15"/>
      <c r="AY76" s="15"/>
      <c r="AZ76" s="71"/>
      <c r="BA76" s="71"/>
      <c r="BB76" s="16"/>
      <c r="BC76" s="15"/>
      <c r="BD76" s="15"/>
      <c r="BE76" s="15"/>
      <c r="BF76" s="15"/>
      <c r="BG76" s="71"/>
      <c r="BH76" s="71" t="s">
        <v>271</v>
      </c>
      <c r="BI76" s="84">
        <f t="shared" si="2"/>
        <v>0</v>
      </c>
    </row>
    <row r="77" spans="2:61" x14ac:dyDescent="0.25">
      <c r="B77" s="9">
        <v>36</v>
      </c>
      <c r="C77" s="9"/>
      <c r="D77" s="9" t="s">
        <v>281</v>
      </c>
      <c r="E77" s="13"/>
      <c r="F77" s="15"/>
      <c r="G77" s="16"/>
      <c r="H77" s="15"/>
      <c r="I77" s="15"/>
      <c r="J77" s="71"/>
      <c r="L77" s="13"/>
      <c r="M77" s="15"/>
      <c r="N77" s="15"/>
      <c r="O77" s="15"/>
      <c r="P77" s="15"/>
      <c r="Q77" s="71"/>
      <c r="R77" s="9"/>
      <c r="S77" s="13"/>
      <c r="T77" s="15"/>
      <c r="U77" s="15"/>
      <c r="V77" s="15"/>
      <c r="W77" s="15"/>
      <c r="X77" s="71"/>
      <c r="Y77" s="9"/>
      <c r="Z77" s="16"/>
      <c r="AA77" s="15"/>
      <c r="AB77" s="15"/>
      <c r="AC77" s="15"/>
      <c r="AD77" s="15"/>
      <c r="AE77" s="71"/>
      <c r="AF77" s="9"/>
      <c r="AG77" s="16"/>
      <c r="AH77" s="15"/>
      <c r="AI77" s="15"/>
      <c r="AJ77" s="15"/>
      <c r="AK77" s="15"/>
      <c r="AL77" s="71"/>
      <c r="AM77" s="9"/>
      <c r="AN77" s="16"/>
      <c r="AO77" s="15"/>
      <c r="AP77" s="15"/>
      <c r="AQ77" s="15"/>
      <c r="AR77" s="15"/>
      <c r="AS77" s="71"/>
      <c r="AT77" s="9"/>
      <c r="AU77" s="13"/>
      <c r="AV77" s="15"/>
      <c r="AW77" s="15"/>
      <c r="AX77" s="15"/>
      <c r="AY77" s="15"/>
      <c r="AZ77" s="71"/>
      <c r="BA77" s="71"/>
      <c r="BB77" s="16"/>
      <c r="BC77" s="15"/>
      <c r="BD77" s="15"/>
      <c r="BE77" s="15"/>
      <c r="BF77" s="15"/>
      <c r="BG77" s="71"/>
      <c r="BH77" s="71" t="s">
        <v>271</v>
      </c>
      <c r="BI77" s="84">
        <f t="shared" si="2"/>
        <v>0</v>
      </c>
    </row>
    <row r="78" spans="2:61" x14ac:dyDescent="0.25">
      <c r="B78" s="9"/>
      <c r="C78" s="9"/>
      <c r="D78" s="9"/>
      <c r="E78" s="13"/>
      <c r="F78" s="15"/>
      <c r="G78" s="16"/>
      <c r="H78" s="15"/>
      <c r="I78" s="15"/>
      <c r="J78" s="71"/>
      <c r="L78" s="13"/>
      <c r="M78" s="15"/>
      <c r="N78" s="15"/>
      <c r="O78" s="15"/>
      <c r="P78" s="15"/>
      <c r="Q78" s="71"/>
      <c r="R78" s="9"/>
      <c r="S78" s="13"/>
      <c r="T78" s="15"/>
      <c r="U78" s="15"/>
      <c r="V78" s="15"/>
      <c r="W78" s="15"/>
      <c r="X78" s="71"/>
      <c r="Y78" s="9"/>
      <c r="Z78" s="16"/>
      <c r="AA78" s="15"/>
      <c r="AB78" s="15"/>
      <c r="AC78" s="15"/>
      <c r="AD78" s="15"/>
      <c r="AE78" s="71"/>
      <c r="AF78" s="9"/>
      <c r="AG78" s="16"/>
      <c r="AH78" s="15"/>
      <c r="AI78" s="15"/>
      <c r="AJ78" s="15"/>
      <c r="AK78" s="15"/>
      <c r="AL78" s="71"/>
      <c r="AM78" s="9"/>
      <c r="AN78" s="16"/>
      <c r="AO78" s="15"/>
      <c r="AP78" s="15"/>
      <c r="AQ78" s="15"/>
      <c r="AR78" s="15"/>
      <c r="AS78" s="71"/>
      <c r="AT78" s="9"/>
      <c r="AU78" s="13"/>
      <c r="AV78" s="15"/>
      <c r="AW78" s="15"/>
      <c r="AX78" s="15"/>
      <c r="AY78" s="15"/>
      <c r="AZ78" s="71"/>
      <c r="BA78" s="71"/>
      <c r="BB78" s="16"/>
      <c r="BC78" s="15"/>
      <c r="BD78" s="15"/>
      <c r="BE78" s="15"/>
      <c r="BF78" s="15"/>
      <c r="BG78" s="71"/>
      <c r="BH78" s="71"/>
      <c r="BI78" s="84"/>
    </row>
  </sheetData>
  <sortState ref="C13:BI37">
    <sortCondition descending="1" ref="BI13:BI37"/>
  </sortState>
  <mergeCells count="42">
    <mergeCell ref="AT11:AT12"/>
    <mergeCell ref="AU11:AY11"/>
    <mergeCell ref="BA11:BA12"/>
    <mergeCell ref="BB11:BF11"/>
    <mergeCell ref="BI40:BI41"/>
    <mergeCell ref="AT40:AT41"/>
    <mergeCell ref="AU40:AY40"/>
    <mergeCell ref="BA40:BA41"/>
    <mergeCell ref="BB40:BF40"/>
    <mergeCell ref="BH40:BH41"/>
    <mergeCell ref="L40:P40"/>
    <mergeCell ref="R40:R41"/>
    <mergeCell ref="S40:W40"/>
    <mergeCell ref="AM11:AM12"/>
    <mergeCell ref="AN11:AR11"/>
    <mergeCell ref="Y40:Y41"/>
    <mergeCell ref="Z40:AD40"/>
    <mergeCell ref="AF40:AF41"/>
    <mergeCell ref="AG40:AK40"/>
    <mergeCell ref="AM40:AM41"/>
    <mergeCell ref="AN40:AR40"/>
    <mergeCell ref="B40:B41"/>
    <mergeCell ref="C40:C41"/>
    <mergeCell ref="D40:D41"/>
    <mergeCell ref="E40:I40"/>
    <mergeCell ref="K40:K41"/>
    <mergeCell ref="BM11:BM12"/>
    <mergeCell ref="BN11:BN12"/>
    <mergeCell ref="AG11:AK11"/>
    <mergeCell ref="B11:B12"/>
    <mergeCell ref="C11:C12"/>
    <mergeCell ref="D11:D12"/>
    <mergeCell ref="E11:I11"/>
    <mergeCell ref="K11:K12"/>
    <mergeCell ref="L11:P11"/>
    <mergeCell ref="R11:R12"/>
    <mergeCell ref="S11:W11"/>
    <mergeCell ref="Y11:Y12"/>
    <mergeCell ref="Z11:AD11"/>
    <mergeCell ref="AF11:AF12"/>
    <mergeCell ref="BH11:BH12"/>
    <mergeCell ref="BI11:BI12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showInputMessage="1" showErrorMessage="1" error="Sólo indique si es de grado 1 ó 2_x000a_" promptTitle="GRADO" prompt="Debe elegir entre 1 y 2">
          <x14:formula1>
            <xm:f>'Tabla de puntos'!$I$5:$I$6</xm:f>
          </x14:formula1>
          <xm:sqref>J40 Q40 X40 AE40 AL40 AS40 AZ40 BG40 BG11 AZ11 AS11 AL11 AE11 X11 Q11 J11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58"/>
  <sheetViews>
    <sheetView zoomScaleNormal="100" workbookViewId="0">
      <selection activeCell="BM11" sqref="BM11:BN32"/>
    </sheetView>
  </sheetViews>
  <sheetFormatPr baseColWidth="10" defaultRowHeight="15" x14ac:dyDescent="0.25"/>
  <cols>
    <col min="1" max="1" width="11.42578125" style="2"/>
    <col min="2" max="2" width="4.5703125" style="2" bestFit="1" customWidth="1"/>
    <col min="3" max="3" width="5.7109375" style="2" customWidth="1"/>
    <col min="4" max="4" width="27.28515625" style="2" bestFit="1" customWidth="1"/>
    <col min="5" max="5" width="2.28515625" style="2" hidden="1" customWidth="1"/>
    <col min="6" max="8" width="3" style="2" hidden="1" customWidth="1"/>
    <col min="9" max="9" width="3.140625" style="2" hidden="1" customWidth="1"/>
    <col min="10" max="10" width="5.5703125" style="2" hidden="1" customWidth="1"/>
    <col min="11" max="11" width="9" style="2" hidden="1" customWidth="1"/>
    <col min="12" max="12" width="2.28515625" style="2" hidden="1" customWidth="1"/>
    <col min="13" max="13" width="2.140625" style="2" hidden="1" customWidth="1"/>
    <col min="14" max="15" width="3" style="2" hidden="1" customWidth="1"/>
    <col min="16" max="16" width="3.140625" style="2" hidden="1" customWidth="1"/>
    <col min="17" max="17" width="5.5703125" style="2" hidden="1" customWidth="1"/>
    <col min="18" max="18" width="9" style="2" hidden="1" customWidth="1"/>
    <col min="19" max="19" width="2.28515625" style="2" hidden="1" customWidth="1"/>
    <col min="20" max="20" width="2.140625" style="2" hidden="1" customWidth="1"/>
    <col min="21" max="22" width="3" style="2" hidden="1" customWidth="1"/>
    <col min="23" max="23" width="3.140625" style="2" hidden="1" customWidth="1"/>
    <col min="24" max="24" width="5.5703125" style="2" hidden="1" customWidth="1"/>
    <col min="25" max="25" width="9" style="2" hidden="1" customWidth="1"/>
    <col min="26" max="26" width="2.28515625" style="2" hidden="1" customWidth="1"/>
    <col min="27" max="27" width="2.140625" style="2" hidden="1" customWidth="1"/>
    <col min="28" max="29" width="3" style="2" hidden="1" customWidth="1"/>
    <col min="30" max="30" width="3.140625" style="2" hidden="1" customWidth="1"/>
    <col min="31" max="31" width="5.5703125" style="2" hidden="1" customWidth="1"/>
    <col min="32" max="32" width="9" style="2" hidden="1" customWidth="1"/>
    <col min="33" max="33" width="2.28515625" style="2" hidden="1" customWidth="1"/>
    <col min="34" max="34" width="2.140625" style="2" hidden="1" customWidth="1"/>
    <col min="35" max="36" width="3" style="2" hidden="1" customWidth="1"/>
    <col min="37" max="37" width="3.140625" style="2" hidden="1" customWidth="1"/>
    <col min="38" max="38" width="5.5703125" style="2" hidden="1" customWidth="1"/>
    <col min="39" max="39" width="9" style="2" hidden="1" customWidth="1"/>
    <col min="40" max="40" width="2.28515625" style="2" hidden="1" customWidth="1"/>
    <col min="41" max="41" width="2.140625" style="2" hidden="1" customWidth="1"/>
    <col min="42" max="43" width="3" style="2" hidden="1" customWidth="1"/>
    <col min="44" max="44" width="3.140625" style="2" hidden="1" customWidth="1"/>
    <col min="45" max="45" width="5.5703125" style="2" hidden="1" customWidth="1"/>
    <col min="46" max="46" width="9" style="2" hidden="1" customWidth="1"/>
    <col min="47" max="47" width="2.28515625" style="2" hidden="1" customWidth="1"/>
    <col min="48" max="48" width="2.140625" style="2" hidden="1" customWidth="1"/>
    <col min="49" max="50" width="3" style="2" hidden="1" customWidth="1"/>
    <col min="51" max="51" width="3.140625" style="2" hidden="1" customWidth="1"/>
    <col min="52" max="52" width="5.5703125" style="2" hidden="1" customWidth="1"/>
    <col min="53" max="53" width="9" style="2" hidden="1" customWidth="1"/>
    <col min="54" max="54" width="2.28515625" style="2" hidden="1" customWidth="1"/>
    <col min="55" max="55" width="2.140625" style="2" hidden="1" customWidth="1"/>
    <col min="56" max="57" width="3" style="2" hidden="1" customWidth="1"/>
    <col min="58" max="58" width="3.140625" style="2" hidden="1" customWidth="1"/>
    <col min="59" max="59" width="5.5703125" style="2" hidden="1" customWidth="1"/>
    <col min="60" max="60" width="9" style="2" hidden="1" customWidth="1"/>
    <col min="61" max="61" width="11.85546875" style="2" bestFit="1" customWidth="1"/>
    <col min="62" max="64" width="11.42578125" style="2"/>
    <col min="65" max="65" width="4" style="2" bestFit="1" customWidth="1"/>
    <col min="66" max="66" width="24.28515625" style="2" bestFit="1" customWidth="1"/>
    <col min="67" max="16384" width="11.42578125" style="2"/>
  </cols>
  <sheetData>
    <row r="1" spans="1:66" ht="15" customHeight="1" x14ac:dyDescent="0.25"/>
    <row r="2" spans="1:66" ht="15" customHeight="1" x14ac:dyDescent="0.25"/>
    <row r="3" spans="1:66" ht="15" customHeight="1" x14ac:dyDescent="0.25"/>
    <row r="4" spans="1:66" ht="15" customHeight="1" x14ac:dyDescent="0.25"/>
    <row r="5" spans="1:66" ht="15" customHeight="1" x14ac:dyDescent="0.25"/>
    <row r="6" spans="1:66" ht="15" customHeight="1" x14ac:dyDescent="0.25"/>
    <row r="7" spans="1:66" ht="15" customHeight="1" x14ac:dyDescent="0.25"/>
    <row r="8" spans="1:66" ht="15" customHeight="1" x14ac:dyDescent="0.25"/>
    <row r="9" spans="1:66" ht="15" customHeight="1" x14ac:dyDescent="0.25"/>
    <row r="10" spans="1:66" ht="15" customHeight="1" thickBot="1" x14ac:dyDescent="0.3"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</row>
    <row r="11" spans="1:66" ht="15.75" thickBot="1" x14ac:dyDescent="0.3">
      <c r="B11" s="85" t="s">
        <v>3</v>
      </c>
      <c r="C11" s="85" t="s">
        <v>4</v>
      </c>
      <c r="D11" s="85" t="s">
        <v>39</v>
      </c>
      <c r="E11" s="91" t="s">
        <v>11</v>
      </c>
      <c r="F11" s="90"/>
      <c r="G11" s="90"/>
      <c r="H11" s="90"/>
      <c r="I11" s="92"/>
      <c r="J11" s="6">
        <v>1</v>
      </c>
      <c r="K11" s="93" t="s">
        <v>12</v>
      </c>
      <c r="L11" s="91" t="s">
        <v>52</v>
      </c>
      <c r="M11" s="90"/>
      <c r="N11" s="90"/>
      <c r="O11" s="90"/>
      <c r="P11" s="92"/>
      <c r="Q11" s="6">
        <v>2</v>
      </c>
      <c r="R11" s="85" t="s">
        <v>13</v>
      </c>
      <c r="S11" s="90" t="s">
        <v>212</v>
      </c>
      <c r="T11" s="90"/>
      <c r="U11" s="90"/>
      <c r="V11" s="90"/>
      <c r="W11" s="90"/>
      <c r="X11" s="6">
        <v>1</v>
      </c>
      <c r="Y11" s="85" t="s">
        <v>14</v>
      </c>
      <c r="Z11" s="90" t="s">
        <v>21</v>
      </c>
      <c r="AA11" s="90"/>
      <c r="AB11" s="90"/>
      <c r="AC11" s="90"/>
      <c r="AD11" s="90"/>
      <c r="AE11" s="6">
        <v>1</v>
      </c>
      <c r="AF11" s="85" t="s">
        <v>15</v>
      </c>
      <c r="AG11" s="91" t="s">
        <v>204</v>
      </c>
      <c r="AH11" s="90"/>
      <c r="AI11" s="90"/>
      <c r="AJ11" s="90"/>
      <c r="AK11" s="92"/>
      <c r="AL11" s="6">
        <v>1</v>
      </c>
      <c r="AM11" s="85" t="s">
        <v>16</v>
      </c>
      <c r="AN11" s="91" t="s">
        <v>205</v>
      </c>
      <c r="AO11" s="90"/>
      <c r="AP11" s="90"/>
      <c r="AQ11" s="90"/>
      <c r="AR11" s="92"/>
      <c r="AS11" s="6">
        <v>1</v>
      </c>
      <c r="AT11" s="85" t="s">
        <v>17</v>
      </c>
      <c r="AU11" s="91" t="s">
        <v>293</v>
      </c>
      <c r="AV11" s="90"/>
      <c r="AW11" s="90"/>
      <c r="AX11" s="90"/>
      <c r="AY11" s="90"/>
      <c r="AZ11" s="6">
        <v>1</v>
      </c>
      <c r="BA11" s="87" t="s">
        <v>18</v>
      </c>
      <c r="BB11" s="90" t="s">
        <v>20</v>
      </c>
      <c r="BC11" s="90"/>
      <c r="BD11" s="90"/>
      <c r="BE11" s="90"/>
      <c r="BF11" s="90"/>
      <c r="BG11" s="6">
        <v>2</v>
      </c>
      <c r="BH11" s="87" t="s">
        <v>19</v>
      </c>
      <c r="BI11" s="87" t="s">
        <v>9</v>
      </c>
      <c r="BM11" s="85" t="s">
        <v>4</v>
      </c>
      <c r="BN11" s="85" t="s">
        <v>39</v>
      </c>
    </row>
    <row r="12" spans="1:66" ht="15.75" thickBot="1" x14ac:dyDescent="0.3">
      <c r="B12" s="86"/>
      <c r="C12" s="86"/>
      <c r="D12" s="86"/>
      <c r="E12" s="12" t="s">
        <v>5</v>
      </c>
      <c r="F12" s="11" t="s">
        <v>6</v>
      </c>
      <c r="G12" s="14" t="s">
        <v>7</v>
      </c>
      <c r="H12" s="14" t="s">
        <v>8</v>
      </c>
      <c r="I12" s="14" t="s">
        <v>1</v>
      </c>
      <c r="J12" s="3" t="s">
        <v>2</v>
      </c>
      <c r="K12" s="94"/>
      <c r="L12" s="12" t="s">
        <v>5</v>
      </c>
      <c r="M12" s="14" t="s">
        <v>6</v>
      </c>
      <c r="N12" s="14" t="s">
        <v>7</v>
      </c>
      <c r="O12" s="14" t="s">
        <v>8</v>
      </c>
      <c r="P12" s="14" t="s">
        <v>1</v>
      </c>
      <c r="Q12" s="4" t="s">
        <v>2</v>
      </c>
      <c r="R12" s="86"/>
      <c r="S12" s="26" t="s">
        <v>5</v>
      </c>
      <c r="T12" s="27" t="s">
        <v>6</v>
      </c>
      <c r="U12" s="27" t="s">
        <v>7</v>
      </c>
      <c r="V12" s="19" t="s">
        <v>8</v>
      </c>
      <c r="W12" s="19" t="s">
        <v>1</v>
      </c>
      <c r="X12" s="24" t="s">
        <v>2</v>
      </c>
      <c r="Y12" s="89"/>
      <c r="Z12" s="20" t="s">
        <v>5</v>
      </c>
      <c r="AA12" s="19" t="s">
        <v>6</v>
      </c>
      <c r="AB12" s="19" t="s">
        <v>7</v>
      </c>
      <c r="AC12" s="19" t="s">
        <v>8</v>
      </c>
      <c r="AD12" s="19" t="s">
        <v>1</v>
      </c>
      <c r="AE12" s="24" t="s">
        <v>2</v>
      </c>
      <c r="AF12" s="89"/>
      <c r="AG12" s="20" t="s">
        <v>5</v>
      </c>
      <c r="AH12" s="19" t="s">
        <v>6</v>
      </c>
      <c r="AI12" s="19" t="s">
        <v>7</v>
      </c>
      <c r="AJ12" s="19" t="s">
        <v>8</v>
      </c>
      <c r="AK12" s="19" t="s">
        <v>1</v>
      </c>
      <c r="AL12" s="24" t="s">
        <v>2</v>
      </c>
      <c r="AM12" s="89"/>
      <c r="AN12" s="20" t="s">
        <v>5</v>
      </c>
      <c r="AO12" s="19" t="s">
        <v>6</v>
      </c>
      <c r="AP12" s="19" t="s">
        <v>7</v>
      </c>
      <c r="AQ12" s="19" t="s">
        <v>8</v>
      </c>
      <c r="AR12" s="19" t="s">
        <v>1</v>
      </c>
      <c r="AS12" s="24" t="s">
        <v>2</v>
      </c>
      <c r="AT12" s="89"/>
      <c r="AU12" s="20" t="s">
        <v>5</v>
      </c>
      <c r="AV12" s="19" t="s">
        <v>6</v>
      </c>
      <c r="AW12" s="19" t="s">
        <v>7</v>
      </c>
      <c r="AX12" s="19" t="s">
        <v>8</v>
      </c>
      <c r="AY12" s="19" t="s">
        <v>1</v>
      </c>
      <c r="AZ12" s="28" t="s">
        <v>2</v>
      </c>
      <c r="BA12" s="88"/>
      <c r="BB12" s="20" t="s">
        <v>5</v>
      </c>
      <c r="BC12" s="19" t="s">
        <v>6</v>
      </c>
      <c r="BD12" s="19" t="s">
        <v>7</v>
      </c>
      <c r="BE12" s="19" t="s">
        <v>8</v>
      </c>
      <c r="BF12" s="19" t="s">
        <v>1</v>
      </c>
      <c r="BG12" s="24" t="s">
        <v>2</v>
      </c>
      <c r="BH12" s="88"/>
      <c r="BI12" s="88"/>
      <c r="BM12" s="86"/>
      <c r="BN12" s="86"/>
    </row>
    <row r="13" spans="1:66" x14ac:dyDescent="0.25">
      <c r="A13" s="7"/>
      <c r="B13" s="8">
        <v>1</v>
      </c>
      <c r="C13" s="8">
        <v>309</v>
      </c>
      <c r="D13" s="8" t="s">
        <v>443</v>
      </c>
      <c r="E13" s="17">
        <v>1</v>
      </c>
      <c r="F13" s="18">
        <v>5</v>
      </c>
      <c r="G13" s="16"/>
      <c r="H13" s="15"/>
      <c r="I13" s="15"/>
      <c r="J13" s="10"/>
      <c r="K13" s="2">
        <f>IF($J$11=1,(E13+F13+(LOOKUP(G13,'Tabla de puntos'!$C$6:$C$16,'Tabla de puntos'!$D$6:$D$16)+LOOKUP(H13,'Tabla de puntos'!$C$6:$C$16,'Tabla de puntos'!$D$6:$D$16)+(LOOKUP(I13,'Tabla de puntos'!$C$6:$C$16,'Tabla de puntos'!$E$6:$E$16))+(LOOKUP(J13,'Tabla de puntos'!$C$6:$C$16,'Tabla de puntos'!$F$6:$F$16)))),(E13+F13+(LOOKUP(G13,'Tabla de puntos'!$C$21:$C$31,'Tabla de puntos'!$D$21:$D$31)+LOOKUP(H13,'Tabla de puntos'!$C$21:$C$31,'Tabla de puntos'!$D$21:$D$31)+(LOOKUP(I13,'Tabla de puntos'!$C$21:$C$31,'Tabla de puntos'!$E$21:$E$31))+(LOOKUP(J13,'Tabla de puntos'!$C$21:$C$31,'Tabla de puntos'!$F$21:$F$31)))))</f>
        <v>6</v>
      </c>
      <c r="L13" s="13">
        <v>1</v>
      </c>
      <c r="M13" s="15">
        <v>5</v>
      </c>
      <c r="N13" s="15">
        <v>1</v>
      </c>
      <c r="O13" s="15">
        <v>1</v>
      </c>
      <c r="P13" s="15">
        <v>1</v>
      </c>
      <c r="Q13" s="7">
        <v>1</v>
      </c>
      <c r="R13" s="8">
        <f>IF($Q$11=1,(L13+M13+(LOOKUP(N13,'Tabla de puntos'!$C$6:$C$16,'Tabla de puntos'!$D$6:$D$16)+LOOKUP(O13,'Tabla de puntos'!$C$6:$C$16,'Tabla de puntos'!$D$6:$D$16)+(LOOKUP(P13,'Tabla de puntos'!$C$6:$C$16,'Tabla de puntos'!$E$6:$E$16))+(LOOKUP(Q13,'Tabla de puntos'!$C$6:$C$16,'Tabla de puntos'!$F$6:$F$16)))),(L13+M13+(LOOKUP(N13,'Tabla de puntos'!$C$21:$C$31,'Tabla de puntos'!$D$21:$D$31)+LOOKUP(O13,'Tabla de puntos'!$C$21:$C$31,'Tabla de puntos'!$D$21:$D$31)+(LOOKUP(P13,'Tabla de puntos'!$C$21:$C$31,'Tabla de puntos'!$E$21:$E$31))+(LOOKUP(Q13,'Tabla de puntos'!$C$21:$C$31,'Tabla de puntos'!$F$21:$F$31)))))</f>
        <v>84</v>
      </c>
      <c r="S13" s="13">
        <v>1</v>
      </c>
      <c r="T13" s="15">
        <v>5</v>
      </c>
      <c r="U13" s="15">
        <v>1</v>
      </c>
      <c r="V13" s="18">
        <v>1</v>
      </c>
      <c r="W13" s="18">
        <v>1</v>
      </c>
      <c r="X13" s="10">
        <v>1</v>
      </c>
      <c r="Y13" s="8">
        <f>IF($X$11=1,(S13+T13+(LOOKUP(U13,'Tabla de puntos'!$C$6:$C$16,'Tabla de puntos'!$D$6:$D$16)+LOOKUP(V13,'Tabla de puntos'!$C$6:$C$16,'Tabla de puntos'!$D$6:$D$16)+(LOOKUP(W13,'Tabla de puntos'!$C$6:$C$16,'Tabla de puntos'!$E$6:$E$16))+(LOOKUP(X13,'Tabla de puntos'!$C$6:$C$16,'Tabla de puntos'!$F$6:$F$16)))),(S13+T13+(LOOKUP(U13,'Tabla de puntos'!$C$21:$C$31,'Tabla de puntos'!$D$21:$D$31)+LOOKUP(V13,'Tabla de puntos'!$C$21:$C$31,'Tabla de puntos'!$D$21:$D$31)+(LOOKUP(W13,'Tabla de puntos'!$C$21:$C$31,'Tabla de puntos'!$E$21:$E$31))+(LOOKUP(X13,'Tabla de puntos'!$C$21:$C$31,'Tabla de puntos'!$F$21:$F$31)))))</f>
        <v>58</v>
      </c>
      <c r="Z13" s="22">
        <v>1</v>
      </c>
      <c r="AA13" s="18">
        <v>5</v>
      </c>
      <c r="AB13" s="18">
        <v>1</v>
      </c>
      <c r="AC13" s="18">
        <v>1</v>
      </c>
      <c r="AD13" s="18">
        <v>1</v>
      </c>
      <c r="AE13" s="10">
        <v>1</v>
      </c>
      <c r="AF13" s="8">
        <f>IF($AE$11=1,(Z13+AA13+(LOOKUP(AB13,'Tabla de puntos'!$C$6:$C$16,'Tabla de puntos'!$D$6:$D$16)+LOOKUP(AC13,'Tabla de puntos'!$C$6:$C$16,'Tabla de puntos'!$D$6:$D$16)+(LOOKUP(AD13,'Tabla de puntos'!$C$6:$C$16,'Tabla de puntos'!$E$6:$E$16))+(LOOKUP(AE13,'Tabla de puntos'!$C$6:$C$16,'Tabla de puntos'!$F$6:$F$16)))),(Z13+AA13+(LOOKUP(AB13,'Tabla de puntos'!$C$21:$C$31,'Tabla de puntos'!$D$21:$D$31)+LOOKUP(AC13,'Tabla de puntos'!$C$21:$C$31,'Tabla de puntos'!$D$21:$D$31)+(LOOKUP(AD13,'Tabla de puntos'!$C$21:$C$31,'Tabla de puntos'!$E$21:$E$31))+(LOOKUP(AE13,'Tabla de puntos'!$C$21:$C$31,'Tabla de puntos'!$F$21:$F$31)))))</f>
        <v>58</v>
      </c>
      <c r="AG13" s="22">
        <v>1</v>
      </c>
      <c r="AH13" s="18">
        <v>5</v>
      </c>
      <c r="AI13" s="18">
        <v>1</v>
      </c>
      <c r="AJ13" s="18"/>
      <c r="AK13" s="18"/>
      <c r="AL13" s="10"/>
      <c r="AM13" s="8">
        <f>IF($AL$11=1,(AG13+AH13+(LOOKUP(AI13,'Tabla de puntos'!$C$6:$C$16,'Tabla de puntos'!$D$6:$D$16)+LOOKUP(AJ13,'Tabla de puntos'!$C$6:$C$16,'Tabla de puntos'!$D$6:$D$16)+(LOOKUP(AK13,'Tabla de puntos'!$C$6:$C$16,'Tabla de puntos'!$E$6:$E$16))+(LOOKUP(AL13,'Tabla de puntos'!$C$6:$C$16,'Tabla de puntos'!$F$6:$F$16)))),(AG13+AH13+(LOOKUP(AI13,'Tabla de puntos'!$C$21:$C$31,'Tabla de puntos'!$D$21:$D$31)+LOOKUP(AJ13,'Tabla de puntos'!$C$21:$C$31,'Tabla de puntos'!$D$21:$D$31)+(LOOKUP(AK13,'Tabla de puntos'!$C$21:$C$31,'Tabla de puntos'!$E$21:$E$31))+(LOOKUP(AL13,'Tabla de puntos'!$C$21:$C$31,'Tabla de puntos'!$F$21:$F$31)))))</f>
        <v>18</v>
      </c>
      <c r="AN13" s="22">
        <v>1</v>
      </c>
      <c r="AO13" s="18">
        <v>5</v>
      </c>
      <c r="AP13" s="18">
        <v>1</v>
      </c>
      <c r="AQ13" s="18">
        <v>1</v>
      </c>
      <c r="AR13" s="18">
        <v>1</v>
      </c>
      <c r="AS13" s="10">
        <v>1</v>
      </c>
      <c r="AT13" s="8">
        <f>IF($AS$11=1,(AN13+AO13+(LOOKUP(AP13,'Tabla de puntos'!$C$6:$C$16,'Tabla de puntos'!$D$6:$D$16)+LOOKUP(AQ13,'Tabla de puntos'!$C$6:$C$16,'Tabla de puntos'!$D$6:$D$16)+(LOOKUP(AR13,'Tabla de puntos'!$C$6:$C$16,'Tabla de puntos'!$E$6:$E$16))+(LOOKUP(AS13,'Tabla de puntos'!$C$6:$C$16,'Tabla de puntos'!$F$6:$F$16)))),(AN13+AO13+(LOOKUP(AP13,'Tabla de puntos'!$C$21:$C$31,'Tabla de puntos'!$D$21:$D$31)+LOOKUP(AQ13,'Tabla de puntos'!$C$21:$C$31,'Tabla de puntos'!$D$21:$D$31)+(LOOKUP(AR13,'Tabla de puntos'!$C$21:$C$31,'Tabla de puntos'!$E$21:$E$31))+(LOOKUP(AS13,'Tabla de puntos'!$C$21:$C$31,'Tabla de puntos'!$F$21:$F$31)))))</f>
        <v>58</v>
      </c>
      <c r="AU13" s="22">
        <v>1</v>
      </c>
      <c r="AV13" s="18">
        <v>5</v>
      </c>
      <c r="AW13" s="18">
        <v>1</v>
      </c>
      <c r="AX13" s="18"/>
      <c r="AY13" s="18"/>
      <c r="AZ13" s="10">
        <v>1</v>
      </c>
      <c r="BA13" s="10">
        <f>IF($AZ$11=1,(AU13+AV13+(LOOKUP(AW13,'Tabla de puntos'!$C$6:$C$16,'Tabla de puntos'!$D$6:$D$16)+LOOKUP(AX13,'Tabla de puntos'!$C$6:$C$16,'Tabla de puntos'!$D$6:$D$16)+(LOOKUP(AY13,'Tabla de puntos'!$C$6:$C$16,'Tabla de puntos'!$E$6:$E$16))+(LOOKUP(AZ13,'Tabla de puntos'!$C$6:$C$16,'Tabla de puntos'!$F$6:$F$16)))),(AU13+AV13+(LOOKUP(AW13,'Tabla de puntos'!$C$21:$C$31,'Tabla de puntos'!$D$21:$D$31)+LOOKUP(AX13,'Tabla de puntos'!$C$21:$C$31,'Tabla de puntos'!$D$21:$D$31)+(LOOKUP(AY13,'Tabla de puntos'!$C$21:$C$31,'Tabla de puntos'!$E$21:$E$31))+(LOOKUP(AZ13,'Tabla de puntos'!$C$21:$C$31,'Tabla de puntos'!$F$21:$F$31)))))</f>
        <v>43</v>
      </c>
      <c r="BB13" s="22">
        <v>1</v>
      </c>
      <c r="BC13" s="18">
        <v>5</v>
      </c>
      <c r="BD13" s="18"/>
      <c r="BE13" s="18"/>
      <c r="BF13" s="18"/>
      <c r="BG13" s="10"/>
      <c r="BH13" s="10">
        <f>IF($BG$11=1,(BB13+BC13+(LOOKUP(BD13,'Tabla de puntos'!$C$6:$C$16,'Tabla de puntos'!$D$6:$D$16)+LOOKUP(BE13,'Tabla de puntos'!$C$6:$C$16,'Tabla de puntos'!$D$6:$D$16)+(LOOKUP(BF13,'Tabla de puntos'!$C$6:$C$16,'Tabla de puntos'!$E$6:$E$16))+(LOOKUP(BG13,'Tabla de puntos'!$C$6:$C$16,'Tabla de puntos'!$F$6:$F$16)))),(BB13+BC13+(LOOKUP(BD13,'Tabla de puntos'!$C$21:$C$31,'Tabla de puntos'!$D$21:$D$31)+LOOKUP(BE13,'Tabla de puntos'!$C$21:$C$31,'Tabla de puntos'!$D$21:$D$31)+(LOOKUP(BF13,'Tabla de puntos'!$C$21:$C$31,'Tabla de puntos'!$E$21:$E$31))+(LOOKUP(BG13,'Tabla de puntos'!$C$21:$C$31,'Tabla de puntos'!$F$21:$F$31)))))</f>
        <v>6</v>
      </c>
      <c r="BI13" s="51">
        <f t="shared" ref="BI13:BI29" si="0">K13+R13+Y13+AF13+AM13+AT13+BA13+BH13</f>
        <v>331</v>
      </c>
      <c r="BM13" s="8">
        <v>301</v>
      </c>
      <c r="BN13" s="8" t="s">
        <v>549</v>
      </c>
    </row>
    <row r="14" spans="1:66" x14ac:dyDescent="0.25">
      <c r="A14" s="7"/>
      <c r="B14" s="9">
        <v>2</v>
      </c>
      <c r="C14" s="9">
        <v>315</v>
      </c>
      <c r="D14" s="9" t="s">
        <v>102</v>
      </c>
      <c r="E14" s="13">
        <v>1</v>
      </c>
      <c r="F14" s="15">
        <v>5</v>
      </c>
      <c r="G14" s="16">
        <v>3</v>
      </c>
      <c r="H14" s="15">
        <v>3</v>
      </c>
      <c r="I14" s="15">
        <v>3</v>
      </c>
      <c r="J14" s="53">
        <v>3</v>
      </c>
      <c r="K14" s="2">
        <f>IF($J$11=1,(E14+F14+(LOOKUP(G14,'Tabla de puntos'!$C$6:$C$16,'Tabla de puntos'!$D$6:$D$16)+LOOKUP(H14,'Tabla de puntos'!$C$6:$C$16,'Tabla de puntos'!$D$6:$D$16)+(LOOKUP(I14,'Tabla de puntos'!$C$6:$C$16,'Tabla de puntos'!$E$6:$E$16))+(LOOKUP(J14,'Tabla de puntos'!$C$6:$C$16,'Tabla de puntos'!$F$6:$F$16)))),(E14+F14+(LOOKUP(G14,'Tabla de puntos'!$C$21:$C$31,'Tabla de puntos'!$D$21:$D$31)+LOOKUP(H14,'Tabla de puntos'!$C$21:$C$31,'Tabla de puntos'!$D$21:$D$31)+(LOOKUP(I14,'Tabla de puntos'!$C$21:$C$31,'Tabla de puntos'!$E$21:$E$31))+(LOOKUP(J14,'Tabla de puntos'!$C$21:$C$31,'Tabla de puntos'!$F$21:$F$31)))))</f>
        <v>36</v>
      </c>
      <c r="L14" s="13">
        <v>1</v>
      </c>
      <c r="M14" s="15">
        <v>5</v>
      </c>
      <c r="N14" s="15">
        <v>2</v>
      </c>
      <c r="O14" s="15">
        <v>2</v>
      </c>
      <c r="P14" s="15">
        <v>2</v>
      </c>
      <c r="Q14" s="7">
        <v>2</v>
      </c>
      <c r="R14" s="9">
        <f>IF($Q$11=1,(L14+M14+(LOOKUP(N14,'Tabla de puntos'!$C$6:$C$16,'Tabla de puntos'!$D$6:$D$16)+LOOKUP(O14,'Tabla de puntos'!$C$6:$C$16,'Tabla de puntos'!$D$6:$D$16)+(LOOKUP(P14,'Tabla de puntos'!$C$6:$C$16,'Tabla de puntos'!$E$6:$E$16))+(LOOKUP(Q14,'Tabla de puntos'!$C$6:$C$16,'Tabla de puntos'!$F$6:$F$16)))),(L14+M14+(LOOKUP(N14,'Tabla de puntos'!$C$21:$C$31,'Tabla de puntos'!$D$21:$D$31)+LOOKUP(O14,'Tabla de puntos'!$C$21:$C$31,'Tabla de puntos'!$D$21:$D$31)+(LOOKUP(P14,'Tabla de puntos'!$C$21:$C$31,'Tabla de puntos'!$E$21:$E$31))+(LOOKUP(Q14,'Tabla de puntos'!$C$21:$C$31,'Tabla de puntos'!$F$21:$F$31)))))</f>
        <v>63</v>
      </c>
      <c r="S14" s="13">
        <v>1</v>
      </c>
      <c r="T14" s="15">
        <v>5</v>
      </c>
      <c r="U14" s="15">
        <v>2</v>
      </c>
      <c r="V14" s="15">
        <v>3</v>
      </c>
      <c r="W14" s="15">
        <v>2</v>
      </c>
      <c r="X14" s="53">
        <v>2</v>
      </c>
      <c r="Y14" s="9">
        <f>IF($X$11=1,(S14+T14+(LOOKUP(U14,'Tabla de puntos'!$C$6:$C$16,'Tabla de puntos'!$D$6:$D$16)+LOOKUP(V14,'Tabla de puntos'!$C$6:$C$16,'Tabla de puntos'!$D$6:$D$16)+(LOOKUP(W14,'Tabla de puntos'!$C$6:$C$16,'Tabla de puntos'!$E$6:$E$16))+(LOOKUP(X14,'Tabla de puntos'!$C$6:$C$16,'Tabla de puntos'!$F$6:$F$16)))),(S14+T14+(LOOKUP(U14,'Tabla de puntos'!$C$21:$C$31,'Tabla de puntos'!$D$21:$D$31)+LOOKUP(V14,'Tabla de puntos'!$C$21:$C$31,'Tabla de puntos'!$D$21:$D$31)+(LOOKUP(W14,'Tabla de puntos'!$C$21:$C$31,'Tabla de puntos'!$E$21:$E$31))+(LOOKUP(X14,'Tabla de puntos'!$C$21:$C$31,'Tabla de puntos'!$F$21:$F$31)))))</f>
        <v>42</v>
      </c>
      <c r="Z14" s="16">
        <v>1</v>
      </c>
      <c r="AA14" s="15">
        <v>5</v>
      </c>
      <c r="AB14" s="15">
        <v>3</v>
      </c>
      <c r="AC14" s="15"/>
      <c r="AD14" s="15"/>
      <c r="AE14" s="53"/>
      <c r="AF14" s="9">
        <f>IF($AE$11=1,(Z14+AA14+(LOOKUP(AB14,'Tabla de puntos'!$C$6:$C$16,'Tabla de puntos'!$D$6:$D$16)+LOOKUP(AC14,'Tabla de puntos'!$C$6:$C$16,'Tabla de puntos'!$D$6:$D$16)+(LOOKUP(AD14,'Tabla de puntos'!$C$6:$C$16,'Tabla de puntos'!$E$6:$E$16))+(LOOKUP(AE14,'Tabla de puntos'!$C$6:$C$16,'Tabla de puntos'!$F$6:$F$16)))),(Z14+AA14+(LOOKUP(AB14,'Tabla de puntos'!$C$21:$C$31,'Tabla de puntos'!$D$21:$D$31)+LOOKUP(AC14,'Tabla de puntos'!$C$21:$C$31,'Tabla de puntos'!$D$21:$D$31)+(LOOKUP(AD14,'Tabla de puntos'!$C$21:$C$31,'Tabla de puntos'!$E$21:$E$31))+(LOOKUP(AE14,'Tabla de puntos'!$C$21:$C$31,'Tabla de puntos'!$F$21:$F$31)))))</f>
        <v>13</v>
      </c>
      <c r="AG14" s="16">
        <v>1</v>
      </c>
      <c r="AH14" s="15">
        <v>5</v>
      </c>
      <c r="AI14" s="15">
        <v>5</v>
      </c>
      <c r="AJ14" s="15">
        <v>3</v>
      </c>
      <c r="AK14" s="15">
        <v>2</v>
      </c>
      <c r="AL14" s="53">
        <v>3</v>
      </c>
      <c r="AM14" s="9">
        <f>IF($AL$11=1,(AG14+AH14+(LOOKUP(AI14,'Tabla de puntos'!$C$6:$C$16,'Tabla de puntos'!$D$6:$D$16)+LOOKUP(AJ14,'Tabla de puntos'!$C$6:$C$16,'Tabla de puntos'!$D$6:$D$16)+(LOOKUP(AK14,'Tabla de puntos'!$C$6:$C$16,'Tabla de puntos'!$E$6:$E$16))+(LOOKUP(AL14,'Tabla de puntos'!$C$6:$C$16,'Tabla de puntos'!$F$6:$F$16)))),(AG14+AH14+(LOOKUP(AI14,'Tabla de puntos'!$C$21:$C$31,'Tabla de puntos'!$D$21:$D$31)+LOOKUP(AJ14,'Tabla de puntos'!$C$21:$C$31,'Tabla de puntos'!$D$21:$D$31)+(LOOKUP(AK14,'Tabla de puntos'!$C$21:$C$31,'Tabla de puntos'!$E$21:$E$31))+(LOOKUP(AL14,'Tabla de puntos'!$C$21:$C$31,'Tabla de puntos'!$F$21:$F$31)))))</f>
        <v>35</v>
      </c>
      <c r="AN14" s="16">
        <v>1</v>
      </c>
      <c r="AO14" s="15">
        <v>5</v>
      </c>
      <c r="AP14" s="15">
        <v>6</v>
      </c>
      <c r="AQ14" s="15">
        <v>5</v>
      </c>
      <c r="AR14" s="15"/>
      <c r="AS14" s="53">
        <v>5</v>
      </c>
      <c r="AT14" s="9">
        <f>IF($AS$11=1,(AN14+AO14+(LOOKUP(AP14,'Tabla de puntos'!$C$6:$C$16,'Tabla de puntos'!$D$6:$D$16)+LOOKUP(AQ14,'Tabla de puntos'!$C$6:$C$16,'Tabla de puntos'!$D$6:$D$16)+(LOOKUP(AR14,'Tabla de puntos'!$C$6:$C$16,'Tabla de puntos'!$E$6:$E$16))+(LOOKUP(AS14,'Tabla de puntos'!$C$6:$C$16,'Tabla de puntos'!$F$6:$F$16)))),(AN14+AO14+(LOOKUP(AP14,'Tabla de puntos'!$C$21:$C$31,'Tabla de puntos'!$D$21:$D$31)+LOOKUP(AQ14,'Tabla de puntos'!$C$21:$C$31,'Tabla de puntos'!$D$21:$D$31)+(LOOKUP(AR14,'Tabla de puntos'!$C$21:$C$31,'Tabla de puntos'!$E$21:$E$31))+(LOOKUP(AS14,'Tabla de puntos'!$C$21:$C$31,'Tabla de puntos'!$F$21:$F$31)))))</f>
        <v>25</v>
      </c>
      <c r="AU14" s="16">
        <v>1</v>
      </c>
      <c r="AV14" s="15">
        <v>5</v>
      </c>
      <c r="AW14" s="15">
        <v>6</v>
      </c>
      <c r="AX14" s="15"/>
      <c r="AY14" s="15"/>
      <c r="AZ14" s="53">
        <v>6</v>
      </c>
      <c r="BA14" s="53">
        <f>IF($AZ$11=1,(AU14+AV14+(LOOKUP(AW14,'Tabla de puntos'!$C$6:$C$16,'Tabla de puntos'!$D$6:$D$16)+LOOKUP(AX14,'Tabla de puntos'!$C$6:$C$16,'Tabla de puntos'!$D$6:$D$16)+(LOOKUP(AY14,'Tabla de puntos'!$C$6:$C$16,'Tabla de puntos'!$E$6:$E$16))+(LOOKUP(AZ14,'Tabla de puntos'!$C$6:$C$16,'Tabla de puntos'!$F$6:$F$16)))),(AU14+AV14+(LOOKUP(AW14,'Tabla de puntos'!$C$21:$C$31,'Tabla de puntos'!$D$21:$D$31)+LOOKUP(AX14,'Tabla de puntos'!$C$21:$C$31,'Tabla de puntos'!$D$21:$D$31)+(LOOKUP(AY14,'Tabla de puntos'!$C$21:$C$31,'Tabla de puntos'!$E$21:$E$31))+(LOOKUP(AZ14,'Tabla de puntos'!$C$21:$C$31,'Tabla de puntos'!$F$21:$F$31)))))</f>
        <v>18</v>
      </c>
      <c r="BB14" s="16">
        <v>1</v>
      </c>
      <c r="BC14" s="15">
        <v>5</v>
      </c>
      <c r="BD14" s="15">
        <v>2</v>
      </c>
      <c r="BE14" s="15">
        <v>4</v>
      </c>
      <c r="BF14" s="15"/>
      <c r="BG14" s="53">
        <v>2</v>
      </c>
      <c r="BH14" s="53">
        <f>IF($BG$11=1,(BB14+BC14+(LOOKUP(BD14,'Tabla de puntos'!$C$6:$C$16,'Tabla de puntos'!$D$6:$D$16)+LOOKUP(BE14,'Tabla de puntos'!$C$6:$C$16,'Tabla de puntos'!$D$6:$D$16)+(LOOKUP(BF14,'Tabla de puntos'!$C$6:$C$16,'Tabla de puntos'!$E$6:$E$16))+(LOOKUP(BG14,'Tabla de puntos'!$C$6:$C$16,'Tabla de puntos'!$F$6:$F$16)))),(BB14+BC14+(LOOKUP(BD14,'Tabla de puntos'!$C$21:$C$31,'Tabla de puntos'!$D$21:$D$31)+LOOKUP(BE14,'Tabla de puntos'!$C$21:$C$31,'Tabla de puntos'!$D$21:$D$31)+(LOOKUP(BF14,'Tabla de puntos'!$C$21:$C$31,'Tabla de puntos'!$E$21:$E$31))+(LOOKUP(BG14,'Tabla de puntos'!$C$21:$C$31,'Tabla de puntos'!$F$21:$F$31)))))</f>
        <v>55.5</v>
      </c>
      <c r="BI14" s="52">
        <f t="shared" si="0"/>
        <v>287.5</v>
      </c>
      <c r="BM14" s="9">
        <v>302</v>
      </c>
      <c r="BN14" s="9" t="s">
        <v>102</v>
      </c>
    </row>
    <row r="15" spans="1:66" x14ac:dyDescent="0.25">
      <c r="A15" s="7"/>
      <c r="B15" s="9">
        <v>3</v>
      </c>
      <c r="C15" s="9">
        <v>317</v>
      </c>
      <c r="D15" s="9" t="s">
        <v>133</v>
      </c>
      <c r="E15" s="13"/>
      <c r="F15" s="15"/>
      <c r="G15" s="16"/>
      <c r="H15" s="15"/>
      <c r="I15" s="15"/>
      <c r="J15" s="7"/>
      <c r="K15" s="2">
        <f>IF($J$11=1,(E15+F15+(LOOKUP(G15,'Tabla de puntos'!$C$6:$C$16,'Tabla de puntos'!$D$6:$D$16)+LOOKUP(H15,'Tabla de puntos'!$C$6:$C$16,'Tabla de puntos'!$D$6:$D$16)+(LOOKUP(I15,'Tabla de puntos'!$C$6:$C$16,'Tabla de puntos'!$E$6:$E$16))+(LOOKUP(J15,'Tabla de puntos'!$C$6:$C$16,'Tabla de puntos'!$F$6:$F$16)))),(E15+F15+(LOOKUP(G15,'Tabla de puntos'!$C$21:$C$31,'Tabla de puntos'!$D$21:$D$31)+LOOKUP(H15,'Tabla de puntos'!$C$21:$C$31,'Tabla de puntos'!$D$21:$D$31)+(LOOKUP(I15,'Tabla de puntos'!$C$21:$C$31,'Tabla de puntos'!$E$21:$E$31))+(LOOKUP(J15,'Tabla de puntos'!$C$21:$C$31,'Tabla de puntos'!$F$21:$F$31)))))</f>
        <v>0</v>
      </c>
      <c r="L15" s="13">
        <v>1</v>
      </c>
      <c r="M15" s="15">
        <v>5</v>
      </c>
      <c r="N15" s="15">
        <v>4</v>
      </c>
      <c r="O15" s="15">
        <v>3</v>
      </c>
      <c r="P15" s="15">
        <v>3</v>
      </c>
      <c r="Q15" s="7">
        <v>3</v>
      </c>
      <c r="R15" s="9">
        <f>IF($Q$11=1,(L15+M15+(LOOKUP(N15,'Tabla de puntos'!$C$6:$C$16,'Tabla de puntos'!$D$6:$D$16)+LOOKUP(O15,'Tabla de puntos'!$C$6:$C$16,'Tabla de puntos'!$D$6:$D$16)+(LOOKUP(P15,'Tabla de puntos'!$C$6:$C$16,'Tabla de puntos'!$E$6:$E$16))+(LOOKUP(Q15,'Tabla de puntos'!$C$6:$C$16,'Tabla de puntos'!$F$6:$F$16)))),(L15+M15+(LOOKUP(N15,'Tabla de puntos'!$C$21:$C$31,'Tabla de puntos'!$D$21:$D$31)+LOOKUP(O15,'Tabla de puntos'!$C$21:$C$31,'Tabla de puntos'!$D$21:$D$31)+(LOOKUP(P15,'Tabla de puntos'!$C$21:$C$31,'Tabla de puntos'!$E$21:$E$31))+(LOOKUP(Q15,'Tabla de puntos'!$C$21:$C$31,'Tabla de puntos'!$F$21:$F$31)))))</f>
        <v>49.5</v>
      </c>
      <c r="S15" s="13">
        <v>1</v>
      </c>
      <c r="T15" s="15">
        <v>5</v>
      </c>
      <c r="U15" s="15">
        <v>3</v>
      </c>
      <c r="V15" s="15">
        <v>4</v>
      </c>
      <c r="W15" s="15"/>
      <c r="X15" s="7">
        <v>4</v>
      </c>
      <c r="Y15" s="9">
        <f>IF($X$11=1,(S15+T15+(LOOKUP(U15,'Tabla de puntos'!$C$6:$C$16,'Tabla de puntos'!$D$6:$D$16)+LOOKUP(V15,'Tabla de puntos'!$C$6:$C$16,'Tabla de puntos'!$D$6:$D$16)+(LOOKUP(W15,'Tabla de puntos'!$C$6:$C$16,'Tabla de puntos'!$E$6:$E$16))+(LOOKUP(X15,'Tabla de puntos'!$C$6:$C$16,'Tabla de puntos'!$F$6:$F$16)))),(S15+T15+(LOOKUP(U15,'Tabla de puntos'!$C$21:$C$31,'Tabla de puntos'!$D$21:$D$31)+LOOKUP(V15,'Tabla de puntos'!$C$21:$C$31,'Tabla de puntos'!$D$21:$D$31)+(LOOKUP(W15,'Tabla de puntos'!$C$21:$C$31,'Tabla de puntos'!$E$21:$E$31))+(LOOKUP(X15,'Tabla de puntos'!$C$21:$C$31,'Tabla de puntos'!$F$21:$F$31)))))</f>
        <v>31</v>
      </c>
      <c r="Z15" s="16">
        <v>1</v>
      </c>
      <c r="AA15" s="15">
        <v>5</v>
      </c>
      <c r="AB15" s="15">
        <v>5</v>
      </c>
      <c r="AC15" s="15">
        <v>4</v>
      </c>
      <c r="AD15" s="15"/>
      <c r="AE15" s="7">
        <v>4</v>
      </c>
      <c r="AF15" s="9">
        <f>IF($AE$11=1,(Z15+AA15+(LOOKUP(AB15,'Tabla de puntos'!$C$6:$C$16,'Tabla de puntos'!$D$6:$D$16)+LOOKUP(AC15,'Tabla de puntos'!$C$6:$C$16,'Tabla de puntos'!$D$6:$D$16)+(LOOKUP(AD15,'Tabla de puntos'!$C$6:$C$16,'Tabla de puntos'!$E$6:$E$16))+(LOOKUP(AE15,'Tabla de puntos'!$C$6:$C$16,'Tabla de puntos'!$F$6:$F$16)))),(Z15+AA15+(LOOKUP(AB15,'Tabla de puntos'!$C$21:$C$31,'Tabla de puntos'!$D$21:$D$31)+LOOKUP(AC15,'Tabla de puntos'!$C$21:$C$31,'Tabla de puntos'!$D$21:$D$31)+(LOOKUP(AD15,'Tabla de puntos'!$C$21:$C$31,'Tabla de puntos'!$E$21:$E$31))+(LOOKUP(AE15,'Tabla de puntos'!$C$21:$C$31,'Tabla de puntos'!$F$21:$F$31)))))</f>
        <v>29</v>
      </c>
      <c r="AG15" s="16">
        <v>1</v>
      </c>
      <c r="AH15" s="15">
        <v>5</v>
      </c>
      <c r="AI15" s="15">
        <v>4</v>
      </c>
      <c r="AJ15" s="15">
        <v>2</v>
      </c>
      <c r="AK15" s="15">
        <v>3</v>
      </c>
      <c r="AL15" s="7">
        <v>2</v>
      </c>
      <c r="AM15" s="9">
        <f>IF($AL$11=1,(AG15+AH15+(LOOKUP(AI15,'Tabla de puntos'!$C$6:$C$16,'Tabla de puntos'!$D$6:$D$16)+LOOKUP(AJ15,'Tabla de puntos'!$C$6:$C$16,'Tabla de puntos'!$D$6:$D$16)+(LOOKUP(AK15,'Tabla de puntos'!$C$6:$C$16,'Tabla de puntos'!$E$6:$E$16))+(LOOKUP(AL15,'Tabla de puntos'!$C$6:$C$16,'Tabla de puntos'!$F$6:$F$16)))),(AG15+AH15+(LOOKUP(AI15,'Tabla de puntos'!$C$21:$C$31,'Tabla de puntos'!$D$21:$D$31)+LOOKUP(AJ15,'Tabla de puntos'!$C$21:$C$31,'Tabla de puntos'!$D$21:$D$31)+(LOOKUP(AK15,'Tabla de puntos'!$C$21:$C$31,'Tabla de puntos'!$E$21:$E$31))+(LOOKUP(AL15,'Tabla de puntos'!$C$21:$C$31,'Tabla de puntos'!$F$21:$F$31)))))</f>
        <v>40</v>
      </c>
      <c r="AN15" s="16">
        <v>1</v>
      </c>
      <c r="AO15" s="15">
        <v>5</v>
      </c>
      <c r="AP15" s="15">
        <v>4</v>
      </c>
      <c r="AQ15" s="15">
        <v>3</v>
      </c>
      <c r="AR15" s="15">
        <v>3</v>
      </c>
      <c r="AS15" s="7">
        <v>3</v>
      </c>
      <c r="AT15" s="9">
        <f>IF($AS$11=1,(AN15+AO15+(LOOKUP(AP15,'Tabla de puntos'!$C$6:$C$16,'Tabla de puntos'!$D$6:$D$16)+LOOKUP(AQ15,'Tabla de puntos'!$C$6:$C$16,'Tabla de puntos'!$D$6:$D$16)+(LOOKUP(AR15,'Tabla de puntos'!$C$6:$C$16,'Tabla de puntos'!$E$6:$E$16))+(LOOKUP(AS15,'Tabla de puntos'!$C$6:$C$16,'Tabla de puntos'!$F$6:$F$16)))),(AN15+AO15+(LOOKUP(AP15,'Tabla de puntos'!$C$21:$C$31,'Tabla de puntos'!$D$21:$D$31)+LOOKUP(AQ15,'Tabla de puntos'!$C$21:$C$31,'Tabla de puntos'!$D$21:$D$31)+(LOOKUP(AR15,'Tabla de puntos'!$C$21:$C$31,'Tabla de puntos'!$E$21:$E$31))+(LOOKUP(AS15,'Tabla de puntos'!$C$21:$C$31,'Tabla de puntos'!$F$21:$F$31)))))</f>
        <v>35</v>
      </c>
      <c r="AU15" s="16">
        <v>1</v>
      </c>
      <c r="AV15" s="15">
        <v>5</v>
      </c>
      <c r="AW15" s="15">
        <v>4</v>
      </c>
      <c r="AX15" s="15"/>
      <c r="AY15" s="15"/>
      <c r="AZ15" s="7">
        <v>4</v>
      </c>
      <c r="BA15" s="7">
        <f>IF($AZ$11=1,(AU15+AV15+(LOOKUP(AW15,'Tabla de puntos'!$C$6:$C$16,'Tabla de puntos'!$D$6:$D$16)+LOOKUP(AX15,'Tabla de puntos'!$C$6:$C$16,'Tabla de puntos'!$D$6:$D$16)+(LOOKUP(AY15,'Tabla de puntos'!$C$6:$C$16,'Tabla de puntos'!$E$6:$E$16))+(LOOKUP(AZ15,'Tabla de puntos'!$C$6:$C$16,'Tabla de puntos'!$F$6:$F$16)))),(AU15+AV15+(LOOKUP(AW15,'Tabla de puntos'!$C$21:$C$31,'Tabla de puntos'!$D$21:$D$31)+LOOKUP(AX15,'Tabla de puntos'!$C$21:$C$31,'Tabla de puntos'!$D$21:$D$31)+(LOOKUP(AY15,'Tabla de puntos'!$C$21:$C$31,'Tabla de puntos'!$E$21:$E$31))+(LOOKUP(AZ15,'Tabla de puntos'!$C$21:$C$31,'Tabla de puntos'!$F$21:$F$31)))))</f>
        <v>24</v>
      </c>
      <c r="BB15" s="16">
        <v>1</v>
      </c>
      <c r="BC15" s="15">
        <v>5</v>
      </c>
      <c r="BD15" s="15"/>
      <c r="BE15" s="15">
        <v>1</v>
      </c>
      <c r="BF15" s="15">
        <v>1</v>
      </c>
      <c r="BG15" s="7"/>
      <c r="BH15" s="7">
        <f>IF($BG$11=1,(BB15+BC15+(LOOKUP(BD15,'Tabla de puntos'!$C$6:$C$16,'Tabla de puntos'!$D$6:$D$16)+LOOKUP(BE15,'Tabla de puntos'!$C$6:$C$16,'Tabla de puntos'!$D$6:$D$16)+(LOOKUP(BF15,'Tabla de puntos'!$C$6:$C$16,'Tabla de puntos'!$E$6:$E$16))+(LOOKUP(BG15,'Tabla de puntos'!$C$6:$C$16,'Tabla de puntos'!$F$6:$F$16)))),(BB15+BC15+(LOOKUP(BD15,'Tabla de puntos'!$C$21:$C$31,'Tabla de puntos'!$D$21:$D$31)+LOOKUP(BE15,'Tabla de puntos'!$C$21:$C$31,'Tabla de puntos'!$D$21:$D$31)+(LOOKUP(BF15,'Tabla de puntos'!$C$21:$C$31,'Tabla de puntos'!$E$21:$E$31))+(LOOKUP(BG15,'Tabla de puntos'!$C$21:$C$31,'Tabla de puntos'!$F$21:$F$31)))))</f>
        <v>28.5</v>
      </c>
      <c r="BI15" s="52">
        <f t="shared" si="0"/>
        <v>237</v>
      </c>
      <c r="BM15" s="9">
        <v>303</v>
      </c>
      <c r="BN15" s="9" t="s">
        <v>133</v>
      </c>
    </row>
    <row r="16" spans="1:66" x14ac:dyDescent="0.25">
      <c r="A16" s="7"/>
      <c r="B16" s="9">
        <v>4</v>
      </c>
      <c r="C16" s="9">
        <v>316</v>
      </c>
      <c r="D16" s="9" t="s">
        <v>523</v>
      </c>
      <c r="E16" s="13">
        <v>1</v>
      </c>
      <c r="F16" s="15">
        <v>5</v>
      </c>
      <c r="G16" s="16">
        <v>2</v>
      </c>
      <c r="H16" s="15">
        <v>2</v>
      </c>
      <c r="I16" s="15">
        <v>2</v>
      </c>
      <c r="J16" s="7">
        <v>2</v>
      </c>
      <c r="K16" s="2">
        <f>IF($J$11=1,(E16+F16+(LOOKUP(G16,'Tabla de puntos'!$C$6:$C$16,'Tabla de puntos'!$D$6:$D$16)+LOOKUP(H16,'Tabla de puntos'!$C$6:$C$16,'Tabla de puntos'!$D$6:$D$16)+(LOOKUP(I16,'Tabla de puntos'!$C$6:$C$16,'Tabla de puntos'!$E$6:$E$16))+(LOOKUP(J16,'Tabla de puntos'!$C$6:$C$16,'Tabla de puntos'!$F$6:$F$16)))),(E16+F16+(LOOKUP(G16,'Tabla de puntos'!$C$21:$C$31,'Tabla de puntos'!$D$21:$D$31)+LOOKUP(H16,'Tabla de puntos'!$C$21:$C$31,'Tabla de puntos'!$D$21:$D$31)+(LOOKUP(I16,'Tabla de puntos'!$C$21:$C$31,'Tabla de puntos'!$E$21:$E$31))+(LOOKUP(J16,'Tabla de puntos'!$C$21:$C$31,'Tabla de puntos'!$F$21:$F$31)))))</f>
        <v>44</v>
      </c>
      <c r="L16" s="13"/>
      <c r="M16" s="15"/>
      <c r="N16" s="15"/>
      <c r="O16" s="15"/>
      <c r="P16" s="15"/>
      <c r="Q16" s="7"/>
      <c r="R16" s="9">
        <f>IF($Q$11=1,(L16+M16+(LOOKUP(N16,'Tabla de puntos'!$C$6:$C$16,'Tabla de puntos'!$D$6:$D$16)+LOOKUP(O16,'Tabla de puntos'!$C$6:$C$16,'Tabla de puntos'!$D$6:$D$16)+(LOOKUP(P16,'Tabla de puntos'!$C$6:$C$16,'Tabla de puntos'!$E$6:$E$16))+(LOOKUP(Q16,'Tabla de puntos'!$C$6:$C$16,'Tabla de puntos'!$F$6:$F$16)))),(L16+M16+(LOOKUP(N16,'Tabla de puntos'!$C$21:$C$31,'Tabla de puntos'!$D$21:$D$31)+LOOKUP(O16,'Tabla de puntos'!$C$21:$C$31,'Tabla de puntos'!$D$21:$D$31)+(LOOKUP(P16,'Tabla de puntos'!$C$21:$C$31,'Tabla de puntos'!$E$21:$E$31))+(LOOKUP(Q16,'Tabla de puntos'!$C$21:$C$31,'Tabla de puntos'!$F$21:$F$31)))))</f>
        <v>0</v>
      </c>
      <c r="S16" s="13">
        <v>1</v>
      </c>
      <c r="T16" s="15">
        <v>5</v>
      </c>
      <c r="U16" s="15">
        <v>4</v>
      </c>
      <c r="V16" s="15">
        <v>2</v>
      </c>
      <c r="W16" s="15">
        <v>3</v>
      </c>
      <c r="X16" s="7">
        <v>3</v>
      </c>
      <c r="Y16" s="9">
        <f>IF($X$11=1,(S16+T16+(LOOKUP(U16,'Tabla de puntos'!$C$6:$C$16,'Tabla de puntos'!$D$6:$D$16)+LOOKUP(V16,'Tabla de puntos'!$C$6:$C$16,'Tabla de puntos'!$D$6:$D$16)+(LOOKUP(W16,'Tabla de puntos'!$C$6:$C$16,'Tabla de puntos'!$E$6:$E$16))+(LOOKUP(X16,'Tabla de puntos'!$C$6:$C$16,'Tabla de puntos'!$F$6:$F$16)))),(S16+T16+(LOOKUP(U16,'Tabla de puntos'!$C$21:$C$31,'Tabla de puntos'!$D$21:$D$31)+LOOKUP(V16,'Tabla de puntos'!$C$21:$C$31,'Tabla de puntos'!$D$21:$D$31)+(LOOKUP(W16,'Tabla de puntos'!$C$21:$C$31,'Tabla de puntos'!$E$21:$E$31))+(LOOKUP(X16,'Tabla de puntos'!$C$21:$C$31,'Tabla de puntos'!$F$21:$F$31)))))</f>
        <v>37</v>
      </c>
      <c r="Z16" s="16">
        <v>1</v>
      </c>
      <c r="AA16" s="15">
        <v>5</v>
      </c>
      <c r="AB16" s="15">
        <v>4</v>
      </c>
      <c r="AC16" s="15">
        <v>2</v>
      </c>
      <c r="AD16" s="15">
        <v>3</v>
      </c>
      <c r="AE16" s="7">
        <v>3</v>
      </c>
      <c r="AF16" s="9">
        <f>IF($AE$11=1,(Z16+AA16+(LOOKUP(AB16,'Tabla de puntos'!$C$6:$C$16,'Tabla de puntos'!$D$6:$D$16)+LOOKUP(AC16,'Tabla de puntos'!$C$6:$C$16,'Tabla de puntos'!$D$6:$D$16)+(LOOKUP(AD16,'Tabla de puntos'!$C$6:$C$16,'Tabla de puntos'!$E$6:$E$16))+(LOOKUP(AE16,'Tabla de puntos'!$C$6:$C$16,'Tabla de puntos'!$F$6:$F$16)))),(Z16+AA16+(LOOKUP(AB16,'Tabla de puntos'!$C$21:$C$31,'Tabla de puntos'!$D$21:$D$31)+LOOKUP(AC16,'Tabla de puntos'!$C$21:$C$31,'Tabla de puntos'!$D$21:$D$31)+(LOOKUP(AD16,'Tabla de puntos'!$C$21:$C$31,'Tabla de puntos'!$E$21:$E$31))+(LOOKUP(AE16,'Tabla de puntos'!$C$21:$C$31,'Tabla de puntos'!$F$21:$F$31)))))</f>
        <v>37</v>
      </c>
      <c r="AG16" s="16">
        <v>1</v>
      </c>
      <c r="AH16" s="15">
        <v>5</v>
      </c>
      <c r="AI16" s="15">
        <v>3</v>
      </c>
      <c r="AJ16" s="15"/>
      <c r="AK16" s="15"/>
      <c r="AL16" s="7"/>
      <c r="AM16" s="9">
        <f>IF($AL$11=1,(AG16+AH16+(LOOKUP(AI16,'Tabla de puntos'!$C$6:$C$16,'Tabla de puntos'!$D$6:$D$16)+LOOKUP(AJ16,'Tabla de puntos'!$C$6:$C$16,'Tabla de puntos'!$D$6:$D$16)+(LOOKUP(AK16,'Tabla de puntos'!$C$6:$C$16,'Tabla de puntos'!$E$6:$E$16))+(LOOKUP(AL16,'Tabla de puntos'!$C$6:$C$16,'Tabla de puntos'!$F$6:$F$16)))),(AG16+AH16+(LOOKUP(AI16,'Tabla de puntos'!$C$21:$C$31,'Tabla de puntos'!$D$21:$D$31)+LOOKUP(AJ16,'Tabla de puntos'!$C$21:$C$31,'Tabla de puntos'!$D$21:$D$31)+(LOOKUP(AK16,'Tabla de puntos'!$C$21:$C$31,'Tabla de puntos'!$E$21:$E$31))+(LOOKUP(AL16,'Tabla de puntos'!$C$21:$C$31,'Tabla de puntos'!$F$21:$F$31)))))</f>
        <v>13</v>
      </c>
      <c r="AN16" s="16">
        <v>1</v>
      </c>
      <c r="AO16" s="15">
        <v>5</v>
      </c>
      <c r="AP16" s="15">
        <v>3</v>
      </c>
      <c r="AQ16" s="15"/>
      <c r="AR16" s="15"/>
      <c r="AS16" s="7"/>
      <c r="AT16" s="9">
        <f>IF($AS$11=1,(AN16+AO16+(LOOKUP(AP16,'Tabla de puntos'!$C$6:$C$16,'Tabla de puntos'!$D$6:$D$16)+LOOKUP(AQ16,'Tabla de puntos'!$C$6:$C$16,'Tabla de puntos'!$D$6:$D$16)+(LOOKUP(AR16,'Tabla de puntos'!$C$6:$C$16,'Tabla de puntos'!$E$6:$E$16))+(LOOKUP(AS16,'Tabla de puntos'!$C$6:$C$16,'Tabla de puntos'!$F$6:$F$16)))),(AN16+AO16+(LOOKUP(AP16,'Tabla de puntos'!$C$21:$C$31,'Tabla de puntos'!$D$21:$D$31)+LOOKUP(AQ16,'Tabla de puntos'!$C$21:$C$31,'Tabla de puntos'!$D$21:$D$31)+(LOOKUP(AR16,'Tabla de puntos'!$C$21:$C$31,'Tabla de puntos'!$E$21:$E$31))+(LOOKUP(AS16,'Tabla de puntos'!$C$21:$C$31,'Tabla de puntos'!$F$21:$F$31)))))</f>
        <v>13</v>
      </c>
      <c r="AU16" s="16">
        <v>1</v>
      </c>
      <c r="AV16" s="15">
        <v>5</v>
      </c>
      <c r="AW16" s="15">
        <v>7</v>
      </c>
      <c r="AX16" s="15"/>
      <c r="AY16" s="15"/>
      <c r="AZ16" s="7">
        <v>7</v>
      </c>
      <c r="BA16" s="7">
        <f>IF($AZ$11=1,(AU16+AV16+(LOOKUP(AW16,'Tabla de puntos'!$C$6:$C$16,'Tabla de puntos'!$D$6:$D$16)+LOOKUP(AX16,'Tabla de puntos'!$C$6:$C$16,'Tabla de puntos'!$D$6:$D$16)+(LOOKUP(AY16,'Tabla de puntos'!$C$6:$C$16,'Tabla de puntos'!$E$6:$E$16))+(LOOKUP(AZ16,'Tabla de puntos'!$C$6:$C$16,'Tabla de puntos'!$F$6:$F$16)))),(AU16+AV16+(LOOKUP(AW16,'Tabla de puntos'!$C$21:$C$31,'Tabla de puntos'!$D$21:$D$31)+LOOKUP(AX16,'Tabla de puntos'!$C$21:$C$31,'Tabla de puntos'!$D$21:$D$31)+(LOOKUP(AY16,'Tabla de puntos'!$C$21:$C$31,'Tabla de puntos'!$E$21:$E$31))+(LOOKUP(AZ16,'Tabla de puntos'!$C$21:$C$31,'Tabla de puntos'!$F$21:$F$31)))))</f>
        <v>15</v>
      </c>
      <c r="BB16" s="16">
        <v>1</v>
      </c>
      <c r="BC16" s="15">
        <v>5</v>
      </c>
      <c r="BD16" s="15">
        <v>1</v>
      </c>
      <c r="BE16" s="15">
        <v>3</v>
      </c>
      <c r="BF16" s="15">
        <v>3</v>
      </c>
      <c r="BG16" s="7">
        <v>1</v>
      </c>
      <c r="BH16" s="7">
        <f>IF($BG$11=1,(BB16+BC16+(LOOKUP(BD16,'Tabla de puntos'!$C$6:$C$16,'Tabla de puntos'!$D$6:$D$16)+LOOKUP(BE16,'Tabla de puntos'!$C$6:$C$16,'Tabla de puntos'!$D$6:$D$16)+(LOOKUP(BF16,'Tabla de puntos'!$C$6:$C$16,'Tabla de puntos'!$E$6:$E$16))+(LOOKUP(BG16,'Tabla de puntos'!$C$6:$C$16,'Tabla de puntos'!$F$6:$F$16)))),(BB16+BC16+(LOOKUP(BD16,'Tabla de puntos'!$C$21:$C$31,'Tabla de puntos'!$D$21:$D$31)+LOOKUP(BE16,'Tabla de puntos'!$C$21:$C$31,'Tabla de puntos'!$D$21:$D$31)+(LOOKUP(BF16,'Tabla de puntos'!$C$21:$C$31,'Tabla de puntos'!$E$21:$E$31))+(LOOKUP(BG16,'Tabla de puntos'!$C$21:$C$31,'Tabla de puntos'!$F$21:$F$31)))))</f>
        <v>73.5</v>
      </c>
      <c r="BI16" s="24">
        <f t="shared" si="0"/>
        <v>232.5</v>
      </c>
      <c r="BM16" s="9">
        <v>304</v>
      </c>
      <c r="BN16" s="9" t="s">
        <v>550</v>
      </c>
    </row>
    <row r="17" spans="1:66" x14ac:dyDescent="0.25">
      <c r="A17" s="7"/>
      <c r="B17" s="9">
        <v>5</v>
      </c>
      <c r="C17" s="9">
        <v>310</v>
      </c>
      <c r="D17" s="9" t="s">
        <v>330</v>
      </c>
      <c r="E17" s="13"/>
      <c r="F17" s="15"/>
      <c r="G17" s="16"/>
      <c r="H17" s="15"/>
      <c r="I17" s="15"/>
      <c r="J17" s="7"/>
      <c r="K17" s="2">
        <f>IF($J$11=1,(E17+F17+(LOOKUP(G17,'Tabla de puntos'!$C$6:$C$16,'Tabla de puntos'!$D$6:$D$16)+LOOKUP(H17,'Tabla de puntos'!$C$6:$C$16,'Tabla de puntos'!$D$6:$D$16)+(LOOKUP(I17,'Tabla de puntos'!$C$6:$C$16,'Tabla de puntos'!$E$6:$E$16))+(LOOKUP(J17,'Tabla de puntos'!$C$6:$C$16,'Tabla de puntos'!$F$6:$F$16)))),(E17+F17+(LOOKUP(G17,'Tabla de puntos'!$C$21:$C$31,'Tabla de puntos'!$D$21:$D$31)+LOOKUP(H17,'Tabla de puntos'!$C$21:$C$31,'Tabla de puntos'!$D$21:$D$31)+(LOOKUP(I17,'Tabla de puntos'!$C$21:$C$31,'Tabla de puntos'!$E$21:$E$31))+(LOOKUP(J17,'Tabla de puntos'!$C$21:$C$31,'Tabla de puntos'!$F$21:$F$31)))))</f>
        <v>0</v>
      </c>
      <c r="L17" s="13"/>
      <c r="M17" s="15"/>
      <c r="N17" s="15"/>
      <c r="O17" s="15"/>
      <c r="P17" s="15"/>
      <c r="Q17" s="7"/>
      <c r="R17" s="9">
        <f>IF($Q$11=1,(L17+M17+(LOOKUP(N17,'Tabla de puntos'!$C$6:$C$16,'Tabla de puntos'!$D$6:$D$16)+LOOKUP(O17,'Tabla de puntos'!$C$6:$C$16,'Tabla de puntos'!$D$6:$D$16)+(LOOKUP(P17,'Tabla de puntos'!$C$6:$C$16,'Tabla de puntos'!$E$6:$E$16))+(LOOKUP(Q17,'Tabla de puntos'!$C$6:$C$16,'Tabla de puntos'!$F$6:$F$16)))),(L17+M17+(LOOKUP(N17,'Tabla de puntos'!$C$21:$C$31,'Tabla de puntos'!$D$21:$D$31)+LOOKUP(O17,'Tabla de puntos'!$C$21:$C$31,'Tabla de puntos'!$D$21:$D$31)+(LOOKUP(P17,'Tabla de puntos'!$C$21:$C$31,'Tabla de puntos'!$E$21:$E$31))+(LOOKUP(Q17,'Tabla de puntos'!$C$21:$C$31,'Tabla de puntos'!$F$21:$F$31)))))</f>
        <v>0</v>
      </c>
      <c r="S17" s="13"/>
      <c r="T17" s="15"/>
      <c r="U17" s="15"/>
      <c r="V17" s="15"/>
      <c r="W17" s="15"/>
      <c r="X17" s="7"/>
      <c r="Y17" s="9">
        <f>IF($X$11=1,(S17+T17+(LOOKUP(U17,'Tabla de puntos'!$C$6:$C$16,'Tabla de puntos'!$D$6:$D$16)+LOOKUP(V17,'Tabla de puntos'!$C$6:$C$16,'Tabla de puntos'!$D$6:$D$16)+(LOOKUP(W17,'Tabla de puntos'!$C$6:$C$16,'Tabla de puntos'!$E$6:$E$16))+(LOOKUP(X17,'Tabla de puntos'!$C$6:$C$16,'Tabla de puntos'!$F$6:$F$16)))),(S17+T17+(LOOKUP(U17,'Tabla de puntos'!$C$21:$C$31,'Tabla de puntos'!$D$21:$D$31)+LOOKUP(V17,'Tabla de puntos'!$C$21:$C$31,'Tabla de puntos'!$D$21:$D$31)+(LOOKUP(W17,'Tabla de puntos'!$C$21:$C$31,'Tabla de puntos'!$E$21:$E$31))+(LOOKUP(X17,'Tabla de puntos'!$C$21:$C$31,'Tabla de puntos'!$F$21:$F$31)))))</f>
        <v>0</v>
      </c>
      <c r="Z17" s="16">
        <v>1</v>
      </c>
      <c r="AA17" s="15">
        <v>5</v>
      </c>
      <c r="AB17" s="15">
        <v>2</v>
      </c>
      <c r="AC17" s="15">
        <v>3</v>
      </c>
      <c r="AD17" s="15">
        <v>2</v>
      </c>
      <c r="AE17" s="7">
        <v>2</v>
      </c>
      <c r="AF17" s="9">
        <f>IF($AE$11=1,(Z17+AA17+(LOOKUP(AB17,'Tabla de puntos'!$C$6:$C$16,'Tabla de puntos'!$D$6:$D$16)+LOOKUP(AC17,'Tabla de puntos'!$C$6:$C$16,'Tabla de puntos'!$D$6:$D$16)+(LOOKUP(AD17,'Tabla de puntos'!$C$6:$C$16,'Tabla de puntos'!$E$6:$E$16))+(LOOKUP(AE17,'Tabla de puntos'!$C$6:$C$16,'Tabla de puntos'!$F$6:$F$16)))),(Z17+AA17+(LOOKUP(AB17,'Tabla de puntos'!$C$21:$C$31,'Tabla de puntos'!$D$21:$D$31)+LOOKUP(AC17,'Tabla de puntos'!$C$21:$C$31,'Tabla de puntos'!$D$21:$D$31)+(LOOKUP(AD17,'Tabla de puntos'!$C$21:$C$31,'Tabla de puntos'!$E$21:$E$31))+(LOOKUP(AE17,'Tabla de puntos'!$C$21:$C$31,'Tabla de puntos'!$F$21:$F$31)))))</f>
        <v>42</v>
      </c>
      <c r="AG17" s="16">
        <v>1</v>
      </c>
      <c r="AH17" s="15">
        <v>5</v>
      </c>
      <c r="AI17" s="15">
        <v>2</v>
      </c>
      <c r="AJ17" s="15">
        <v>1</v>
      </c>
      <c r="AK17" s="15">
        <v>1</v>
      </c>
      <c r="AL17" s="7">
        <v>1</v>
      </c>
      <c r="AM17" s="9">
        <f>IF($AL$11=1,(AG17+AH17+(LOOKUP(AI17,'Tabla de puntos'!$C$6:$C$16,'Tabla de puntos'!$D$6:$D$16)+LOOKUP(AJ17,'Tabla de puntos'!$C$6:$C$16,'Tabla de puntos'!$D$6:$D$16)+(LOOKUP(AK17,'Tabla de puntos'!$C$6:$C$16,'Tabla de puntos'!$E$6:$E$16))+(LOOKUP(AL17,'Tabla de puntos'!$C$6:$C$16,'Tabla de puntos'!$F$6:$F$16)))),(AG17+AH17+(LOOKUP(AI17,'Tabla de puntos'!$C$21:$C$31,'Tabla de puntos'!$D$21:$D$31)+LOOKUP(AJ17,'Tabla de puntos'!$C$21:$C$31,'Tabla de puntos'!$D$21:$D$31)+(LOOKUP(AK17,'Tabla de puntos'!$C$21:$C$31,'Tabla de puntos'!$E$21:$E$31))+(LOOKUP(AL17,'Tabla de puntos'!$C$21:$C$31,'Tabla de puntos'!$F$21:$F$31)))))</f>
        <v>55</v>
      </c>
      <c r="AN17" s="16">
        <v>1</v>
      </c>
      <c r="AO17" s="15">
        <v>5</v>
      </c>
      <c r="AP17" s="15">
        <v>2</v>
      </c>
      <c r="AQ17" s="15">
        <v>2</v>
      </c>
      <c r="AR17" s="15">
        <v>2</v>
      </c>
      <c r="AS17" s="7">
        <v>2</v>
      </c>
      <c r="AT17" s="9">
        <f>IF($AS$11=1,(AN17+AO17+(LOOKUP(AP17,'Tabla de puntos'!$C$6:$C$16,'Tabla de puntos'!$D$6:$D$16)+LOOKUP(AQ17,'Tabla de puntos'!$C$6:$C$16,'Tabla de puntos'!$D$6:$D$16)+(LOOKUP(AR17,'Tabla de puntos'!$C$6:$C$16,'Tabla de puntos'!$E$6:$E$16))+(LOOKUP(AS17,'Tabla de puntos'!$C$6:$C$16,'Tabla de puntos'!$F$6:$F$16)))),(AN17+AO17+(LOOKUP(AP17,'Tabla de puntos'!$C$21:$C$31,'Tabla de puntos'!$D$21:$D$31)+LOOKUP(AQ17,'Tabla de puntos'!$C$21:$C$31,'Tabla de puntos'!$D$21:$D$31)+(LOOKUP(AR17,'Tabla de puntos'!$C$21:$C$31,'Tabla de puntos'!$E$21:$E$31))+(LOOKUP(AS17,'Tabla de puntos'!$C$21:$C$31,'Tabla de puntos'!$F$21:$F$31)))))</f>
        <v>44</v>
      </c>
      <c r="AU17" s="16"/>
      <c r="AV17" s="15"/>
      <c r="AW17" s="15"/>
      <c r="AX17" s="15"/>
      <c r="AY17" s="15"/>
      <c r="AZ17" s="7"/>
      <c r="BA17" s="7">
        <f>IF($AZ$11=1,(AU17+AV17+(LOOKUP(AW17,'Tabla de puntos'!$C$6:$C$16,'Tabla de puntos'!$D$6:$D$16)+LOOKUP(AX17,'Tabla de puntos'!$C$6:$C$16,'Tabla de puntos'!$D$6:$D$16)+(LOOKUP(AY17,'Tabla de puntos'!$C$6:$C$16,'Tabla de puntos'!$E$6:$E$16))+(LOOKUP(AZ17,'Tabla de puntos'!$C$6:$C$16,'Tabla de puntos'!$F$6:$F$16)))),(AU17+AV17+(LOOKUP(AW17,'Tabla de puntos'!$C$21:$C$31,'Tabla de puntos'!$D$21:$D$31)+LOOKUP(AX17,'Tabla de puntos'!$C$21:$C$31,'Tabla de puntos'!$D$21:$D$31)+(LOOKUP(AY17,'Tabla de puntos'!$C$21:$C$31,'Tabla de puntos'!$E$21:$E$31))+(LOOKUP(AZ17,'Tabla de puntos'!$C$21:$C$31,'Tabla de puntos'!$F$21:$F$31)))))</f>
        <v>0</v>
      </c>
      <c r="BB17" s="16"/>
      <c r="BC17" s="15"/>
      <c r="BD17" s="15"/>
      <c r="BE17" s="15"/>
      <c r="BF17" s="15"/>
      <c r="BG17" s="7"/>
      <c r="BH17" s="7">
        <f>IF($BG$11=1,(BB17+BC17+(LOOKUP(BD17,'Tabla de puntos'!$C$6:$C$16,'Tabla de puntos'!$D$6:$D$16)+LOOKUP(BE17,'Tabla de puntos'!$C$6:$C$16,'Tabla de puntos'!$D$6:$D$16)+(LOOKUP(BF17,'Tabla de puntos'!$C$6:$C$16,'Tabla de puntos'!$E$6:$E$16))+(LOOKUP(BG17,'Tabla de puntos'!$C$6:$C$16,'Tabla de puntos'!$F$6:$F$16)))),(BB17+BC17+(LOOKUP(BD17,'Tabla de puntos'!$C$21:$C$31,'Tabla de puntos'!$D$21:$D$31)+LOOKUP(BE17,'Tabla de puntos'!$C$21:$C$31,'Tabla de puntos'!$D$21:$D$31)+(LOOKUP(BF17,'Tabla de puntos'!$C$21:$C$31,'Tabla de puntos'!$E$21:$E$31))+(LOOKUP(BG17,'Tabla de puntos'!$C$21:$C$31,'Tabla de puntos'!$F$21:$F$31)))))</f>
        <v>0</v>
      </c>
      <c r="BI17" s="63">
        <f t="shared" si="0"/>
        <v>141</v>
      </c>
      <c r="BM17" s="9">
        <v>305</v>
      </c>
      <c r="BN17" s="9" t="s">
        <v>551</v>
      </c>
    </row>
    <row r="18" spans="1:66" x14ac:dyDescent="0.25">
      <c r="A18" s="7"/>
      <c r="B18" s="9">
        <v>6</v>
      </c>
      <c r="C18" s="9">
        <v>304</v>
      </c>
      <c r="D18" s="9" t="s">
        <v>181</v>
      </c>
      <c r="E18" s="13">
        <v>1</v>
      </c>
      <c r="F18" s="15">
        <v>5</v>
      </c>
      <c r="G18" s="16">
        <v>1</v>
      </c>
      <c r="H18" s="15">
        <v>1</v>
      </c>
      <c r="I18" s="15">
        <v>1</v>
      </c>
      <c r="J18" s="7">
        <v>1</v>
      </c>
      <c r="K18" s="2">
        <f>IF($J$11=1,(E18+F18+(LOOKUP(G18,'Tabla de puntos'!$C$6:$C$16,'Tabla de puntos'!$D$6:$D$16)+LOOKUP(H18,'Tabla de puntos'!$C$6:$C$16,'Tabla de puntos'!$D$6:$D$16)+(LOOKUP(I18,'Tabla de puntos'!$C$6:$C$16,'Tabla de puntos'!$E$6:$E$16))+(LOOKUP(J18,'Tabla de puntos'!$C$6:$C$16,'Tabla de puntos'!$F$6:$F$16)))),(E18+F18+(LOOKUP(G18,'Tabla de puntos'!$C$21:$C$31,'Tabla de puntos'!$D$21:$D$31)+LOOKUP(H18,'Tabla de puntos'!$C$21:$C$31,'Tabla de puntos'!$D$21:$D$31)+(LOOKUP(I18,'Tabla de puntos'!$C$21:$C$31,'Tabla de puntos'!$E$21:$E$31))+(LOOKUP(J18,'Tabla de puntos'!$C$21:$C$31,'Tabla de puntos'!$F$21:$F$31)))))</f>
        <v>58</v>
      </c>
      <c r="L18" s="13"/>
      <c r="M18" s="15"/>
      <c r="N18" s="15"/>
      <c r="O18" s="15"/>
      <c r="P18" s="15"/>
      <c r="Q18" s="7"/>
      <c r="R18" s="9">
        <f>IF($Q$11=1,(L18+M18+(LOOKUP(N18,'Tabla de puntos'!$C$6:$C$16,'Tabla de puntos'!$D$6:$D$16)+LOOKUP(O18,'Tabla de puntos'!$C$6:$C$16,'Tabla de puntos'!$D$6:$D$16)+(LOOKUP(P18,'Tabla de puntos'!$C$6:$C$16,'Tabla de puntos'!$E$6:$E$16))+(LOOKUP(Q18,'Tabla de puntos'!$C$6:$C$16,'Tabla de puntos'!$F$6:$F$16)))),(L18+M18+(LOOKUP(N18,'Tabla de puntos'!$C$21:$C$31,'Tabla de puntos'!$D$21:$D$31)+LOOKUP(O18,'Tabla de puntos'!$C$21:$C$31,'Tabla de puntos'!$D$21:$D$31)+(LOOKUP(P18,'Tabla de puntos'!$C$21:$C$31,'Tabla de puntos'!$E$21:$E$31))+(LOOKUP(Q18,'Tabla de puntos'!$C$21:$C$31,'Tabla de puntos'!$F$21:$F$31)))))</f>
        <v>0</v>
      </c>
      <c r="S18" s="13"/>
      <c r="T18" s="15"/>
      <c r="U18" s="15"/>
      <c r="V18" s="15"/>
      <c r="W18" s="15"/>
      <c r="X18" s="7"/>
      <c r="Y18" s="9">
        <f>IF($X$11=1,(S18+T18+(LOOKUP(U18,'Tabla de puntos'!$C$6:$C$16,'Tabla de puntos'!$D$6:$D$16)+LOOKUP(V18,'Tabla de puntos'!$C$6:$C$16,'Tabla de puntos'!$D$6:$D$16)+(LOOKUP(W18,'Tabla de puntos'!$C$6:$C$16,'Tabla de puntos'!$E$6:$E$16))+(LOOKUP(X18,'Tabla de puntos'!$C$6:$C$16,'Tabla de puntos'!$F$6:$F$16)))),(S18+T18+(LOOKUP(U18,'Tabla de puntos'!$C$21:$C$31,'Tabla de puntos'!$D$21:$D$31)+LOOKUP(V18,'Tabla de puntos'!$C$21:$C$31,'Tabla de puntos'!$D$21:$D$31)+(LOOKUP(W18,'Tabla de puntos'!$C$21:$C$31,'Tabla de puntos'!$E$21:$E$31))+(LOOKUP(X18,'Tabla de puntos'!$C$21:$C$31,'Tabla de puntos'!$F$21:$F$31)))))</f>
        <v>0</v>
      </c>
      <c r="Z18" s="16"/>
      <c r="AA18" s="15"/>
      <c r="AB18" s="15"/>
      <c r="AC18" s="15"/>
      <c r="AD18" s="15"/>
      <c r="AE18" s="7"/>
      <c r="AF18" s="9">
        <f>IF($AE$11=1,(Z18+AA18+(LOOKUP(AB18,'Tabla de puntos'!$C$6:$C$16,'Tabla de puntos'!$D$6:$D$16)+LOOKUP(AC18,'Tabla de puntos'!$C$6:$C$16,'Tabla de puntos'!$D$6:$D$16)+(LOOKUP(AD18,'Tabla de puntos'!$C$6:$C$16,'Tabla de puntos'!$E$6:$E$16))+(LOOKUP(AE18,'Tabla de puntos'!$C$6:$C$16,'Tabla de puntos'!$F$6:$F$16)))),(Z18+AA18+(LOOKUP(AB18,'Tabla de puntos'!$C$21:$C$31,'Tabla de puntos'!$D$21:$D$31)+LOOKUP(AC18,'Tabla de puntos'!$C$21:$C$31,'Tabla de puntos'!$D$21:$D$31)+(LOOKUP(AD18,'Tabla de puntos'!$C$21:$C$31,'Tabla de puntos'!$E$21:$E$31))+(LOOKUP(AE18,'Tabla de puntos'!$C$21:$C$31,'Tabla de puntos'!$F$21:$F$31)))))</f>
        <v>0</v>
      </c>
      <c r="AG18" s="16"/>
      <c r="AH18" s="15"/>
      <c r="AI18" s="15"/>
      <c r="AJ18" s="15"/>
      <c r="AK18" s="15"/>
      <c r="AL18" s="7"/>
      <c r="AM18" s="9">
        <f>IF($AL$11=1,(AG18+AH18+(LOOKUP(AI18,'Tabla de puntos'!$C$6:$C$16,'Tabla de puntos'!$D$6:$D$16)+LOOKUP(AJ18,'Tabla de puntos'!$C$6:$C$16,'Tabla de puntos'!$D$6:$D$16)+(LOOKUP(AK18,'Tabla de puntos'!$C$6:$C$16,'Tabla de puntos'!$E$6:$E$16))+(LOOKUP(AL18,'Tabla de puntos'!$C$6:$C$16,'Tabla de puntos'!$F$6:$F$16)))),(AG18+AH18+(LOOKUP(AI18,'Tabla de puntos'!$C$21:$C$31,'Tabla de puntos'!$D$21:$D$31)+LOOKUP(AJ18,'Tabla de puntos'!$C$21:$C$31,'Tabla de puntos'!$D$21:$D$31)+(LOOKUP(AK18,'Tabla de puntos'!$C$21:$C$31,'Tabla de puntos'!$E$21:$E$31))+(LOOKUP(AL18,'Tabla de puntos'!$C$21:$C$31,'Tabla de puntos'!$F$21:$F$31)))))</f>
        <v>0</v>
      </c>
      <c r="AN18" s="16"/>
      <c r="AO18" s="15"/>
      <c r="AP18" s="15"/>
      <c r="AQ18" s="15"/>
      <c r="AR18" s="15"/>
      <c r="AS18" s="7"/>
      <c r="AT18" s="9">
        <f>IF($AS$11=1,(AN18+AO18+(LOOKUP(AP18,'Tabla de puntos'!$C$6:$C$16,'Tabla de puntos'!$D$6:$D$16)+LOOKUP(AQ18,'Tabla de puntos'!$C$6:$C$16,'Tabla de puntos'!$D$6:$D$16)+(LOOKUP(AR18,'Tabla de puntos'!$C$6:$C$16,'Tabla de puntos'!$E$6:$E$16))+(LOOKUP(AS18,'Tabla de puntos'!$C$6:$C$16,'Tabla de puntos'!$F$6:$F$16)))),(AN18+AO18+(LOOKUP(AP18,'Tabla de puntos'!$C$21:$C$31,'Tabla de puntos'!$D$21:$D$31)+LOOKUP(AQ18,'Tabla de puntos'!$C$21:$C$31,'Tabla de puntos'!$D$21:$D$31)+(LOOKUP(AR18,'Tabla de puntos'!$C$21:$C$31,'Tabla de puntos'!$E$21:$E$31))+(LOOKUP(AS18,'Tabla de puntos'!$C$21:$C$31,'Tabla de puntos'!$F$21:$F$31)))))</f>
        <v>0</v>
      </c>
      <c r="AU18" s="16"/>
      <c r="AV18" s="15"/>
      <c r="AW18" s="15"/>
      <c r="AX18" s="15"/>
      <c r="AY18" s="15"/>
      <c r="AZ18" s="7"/>
      <c r="BA18" s="7">
        <f>IF($AZ$11=1,(AU18+AV18+(LOOKUP(AW18,'Tabla de puntos'!$C$6:$C$16,'Tabla de puntos'!$D$6:$D$16)+LOOKUP(AX18,'Tabla de puntos'!$C$6:$C$16,'Tabla de puntos'!$D$6:$D$16)+(LOOKUP(AY18,'Tabla de puntos'!$C$6:$C$16,'Tabla de puntos'!$E$6:$E$16))+(LOOKUP(AZ18,'Tabla de puntos'!$C$6:$C$16,'Tabla de puntos'!$F$6:$F$16)))),(AU18+AV18+(LOOKUP(AW18,'Tabla de puntos'!$C$21:$C$31,'Tabla de puntos'!$D$21:$D$31)+LOOKUP(AX18,'Tabla de puntos'!$C$21:$C$31,'Tabla de puntos'!$D$21:$D$31)+(LOOKUP(AY18,'Tabla de puntos'!$C$21:$C$31,'Tabla de puntos'!$E$21:$E$31))+(LOOKUP(AZ18,'Tabla de puntos'!$C$21:$C$31,'Tabla de puntos'!$F$21:$F$31)))))</f>
        <v>0</v>
      </c>
      <c r="BB18" s="16"/>
      <c r="BC18" s="15"/>
      <c r="BD18" s="15"/>
      <c r="BE18" s="15"/>
      <c r="BF18" s="15"/>
      <c r="BG18" s="7"/>
      <c r="BH18" s="7">
        <f>IF($BG$11=1,(BB18+BC18+(LOOKUP(BD18,'Tabla de puntos'!$C$6:$C$16,'Tabla de puntos'!$D$6:$D$16)+LOOKUP(BE18,'Tabla de puntos'!$C$6:$C$16,'Tabla de puntos'!$D$6:$D$16)+(LOOKUP(BF18,'Tabla de puntos'!$C$6:$C$16,'Tabla de puntos'!$E$6:$E$16))+(LOOKUP(BG18,'Tabla de puntos'!$C$6:$C$16,'Tabla de puntos'!$F$6:$F$16)))),(BB18+BC18+(LOOKUP(BD18,'Tabla de puntos'!$C$21:$C$31,'Tabla de puntos'!$D$21:$D$31)+LOOKUP(BE18,'Tabla de puntos'!$C$21:$C$31,'Tabla de puntos'!$D$21:$D$31)+(LOOKUP(BF18,'Tabla de puntos'!$C$21:$C$31,'Tabla de puntos'!$E$21:$E$31))+(LOOKUP(BG18,'Tabla de puntos'!$C$21:$C$31,'Tabla de puntos'!$F$21:$F$31)))))</f>
        <v>0</v>
      </c>
      <c r="BI18" s="39">
        <f t="shared" si="0"/>
        <v>58</v>
      </c>
      <c r="BM18" s="9">
        <v>306</v>
      </c>
      <c r="BN18" s="9" t="s">
        <v>552</v>
      </c>
    </row>
    <row r="19" spans="1:66" x14ac:dyDescent="0.25">
      <c r="A19" s="7"/>
      <c r="B19" s="9">
        <v>7</v>
      </c>
      <c r="C19" s="9">
        <v>327</v>
      </c>
      <c r="D19" s="9" t="s">
        <v>190</v>
      </c>
      <c r="E19" s="13"/>
      <c r="F19" s="15"/>
      <c r="G19" s="16"/>
      <c r="H19" s="15"/>
      <c r="I19" s="15"/>
      <c r="J19" s="7"/>
      <c r="K19" s="2">
        <f>IF($J$11=1,(E19+F19+(LOOKUP(G19,'Tabla de puntos'!$C$6:$C$16,'Tabla de puntos'!$D$6:$D$16)+LOOKUP(H19,'Tabla de puntos'!$C$6:$C$16,'Tabla de puntos'!$D$6:$D$16)+(LOOKUP(I19,'Tabla de puntos'!$C$6:$C$16,'Tabla de puntos'!$E$6:$E$16))+(LOOKUP(J19,'Tabla de puntos'!$C$6:$C$16,'Tabla de puntos'!$F$6:$F$16)))),(E19+F19+(LOOKUP(G19,'Tabla de puntos'!$C$21:$C$31,'Tabla de puntos'!$D$21:$D$31)+LOOKUP(H19,'Tabla de puntos'!$C$21:$C$31,'Tabla de puntos'!$D$21:$D$31)+(LOOKUP(I19,'Tabla de puntos'!$C$21:$C$31,'Tabla de puntos'!$E$21:$E$31))+(LOOKUP(J19,'Tabla de puntos'!$C$21:$C$31,'Tabla de puntos'!$F$21:$F$31)))))</f>
        <v>0</v>
      </c>
      <c r="L19" s="13"/>
      <c r="M19" s="15"/>
      <c r="N19" s="15"/>
      <c r="O19" s="15"/>
      <c r="P19" s="15"/>
      <c r="Q19" s="7"/>
      <c r="R19" s="9">
        <f>IF($Q$11=1,(L19+M19+(LOOKUP(N19,'Tabla de puntos'!$C$6:$C$16,'Tabla de puntos'!$D$6:$D$16)+LOOKUP(O19,'Tabla de puntos'!$C$6:$C$16,'Tabla de puntos'!$D$6:$D$16)+(LOOKUP(P19,'Tabla de puntos'!$C$6:$C$16,'Tabla de puntos'!$E$6:$E$16))+(LOOKUP(Q19,'Tabla de puntos'!$C$6:$C$16,'Tabla de puntos'!$F$6:$F$16)))),(L19+M19+(LOOKUP(N19,'Tabla de puntos'!$C$21:$C$31,'Tabla de puntos'!$D$21:$D$31)+LOOKUP(O19,'Tabla de puntos'!$C$21:$C$31,'Tabla de puntos'!$D$21:$D$31)+(LOOKUP(P19,'Tabla de puntos'!$C$21:$C$31,'Tabla de puntos'!$E$21:$E$31))+(LOOKUP(Q19,'Tabla de puntos'!$C$21:$C$31,'Tabla de puntos'!$F$21:$F$31)))))</f>
        <v>0</v>
      </c>
      <c r="S19" s="13"/>
      <c r="T19" s="15"/>
      <c r="U19" s="15"/>
      <c r="V19" s="15"/>
      <c r="W19" s="15"/>
      <c r="X19" s="7"/>
      <c r="Y19" s="9">
        <f>IF($X$11=1,(S19+T19+(LOOKUP(U19,'Tabla de puntos'!$C$6:$C$16,'Tabla de puntos'!$D$6:$D$16)+LOOKUP(V19,'Tabla de puntos'!$C$6:$C$16,'Tabla de puntos'!$D$6:$D$16)+(LOOKUP(W19,'Tabla de puntos'!$C$6:$C$16,'Tabla de puntos'!$E$6:$E$16))+(LOOKUP(X19,'Tabla de puntos'!$C$6:$C$16,'Tabla de puntos'!$F$6:$F$16)))),(S19+T19+(LOOKUP(U19,'Tabla de puntos'!$C$21:$C$31,'Tabla de puntos'!$D$21:$D$31)+LOOKUP(V19,'Tabla de puntos'!$C$21:$C$31,'Tabla de puntos'!$D$21:$D$31)+(LOOKUP(W19,'Tabla de puntos'!$C$21:$C$31,'Tabla de puntos'!$E$21:$E$31))+(LOOKUP(X19,'Tabla de puntos'!$C$21:$C$31,'Tabla de puntos'!$F$21:$F$31)))))</f>
        <v>0</v>
      </c>
      <c r="Z19" s="16"/>
      <c r="AA19" s="15"/>
      <c r="AB19" s="15"/>
      <c r="AC19" s="15"/>
      <c r="AD19" s="15"/>
      <c r="AE19" s="7"/>
      <c r="AF19" s="9">
        <f>IF($AE$11=1,(Z19+AA19+(LOOKUP(AB19,'Tabla de puntos'!$C$6:$C$16,'Tabla de puntos'!$D$6:$D$16)+LOOKUP(AC19,'Tabla de puntos'!$C$6:$C$16,'Tabla de puntos'!$D$6:$D$16)+(LOOKUP(AD19,'Tabla de puntos'!$C$6:$C$16,'Tabla de puntos'!$E$6:$E$16))+(LOOKUP(AE19,'Tabla de puntos'!$C$6:$C$16,'Tabla de puntos'!$F$6:$F$16)))),(Z19+AA19+(LOOKUP(AB19,'Tabla de puntos'!$C$21:$C$31,'Tabla de puntos'!$D$21:$D$31)+LOOKUP(AC19,'Tabla de puntos'!$C$21:$C$31,'Tabla de puntos'!$D$21:$D$31)+(LOOKUP(AD19,'Tabla de puntos'!$C$21:$C$31,'Tabla de puntos'!$E$21:$E$31))+(LOOKUP(AE19,'Tabla de puntos'!$C$21:$C$31,'Tabla de puntos'!$F$21:$F$31)))))</f>
        <v>0</v>
      </c>
      <c r="AG19" s="16"/>
      <c r="AH19" s="15"/>
      <c r="AI19" s="15"/>
      <c r="AJ19" s="15"/>
      <c r="AK19" s="15"/>
      <c r="AL19" s="7"/>
      <c r="AM19" s="9">
        <f>IF($AL$11=1,(AG19+AH19+(LOOKUP(AI19,'Tabla de puntos'!$C$6:$C$16,'Tabla de puntos'!$D$6:$D$16)+LOOKUP(AJ19,'Tabla de puntos'!$C$6:$C$16,'Tabla de puntos'!$D$6:$D$16)+(LOOKUP(AK19,'Tabla de puntos'!$C$6:$C$16,'Tabla de puntos'!$E$6:$E$16))+(LOOKUP(AL19,'Tabla de puntos'!$C$6:$C$16,'Tabla de puntos'!$F$6:$F$16)))),(AG19+AH19+(LOOKUP(AI19,'Tabla de puntos'!$C$21:$C$31,'Tabla de puntos'!$D$21:$D$31)+LOOKUP(AJ19,'Tabla de puntos'!$C$21:$C$31,'Tabla de puntos'!$D$21:$D$31)+(LOOKUP(AK19,'Tabla de puntos'!$C$21:$C$31,'Tabla de puntos'!$E$21:$E$31))+(LOOKUP(AL19,'Tabla de puntos'!$C$21:$C$31,'Tabla de puntos'!$F$21:$F$31)))))</f>
        <v>0</v>
      </c>
      <c r="AN19" s="16"/>
      <c r="AO19" s="15"/>
      <c r="AP19" s="15"/>
      <c r="AQ19" s="15"/>
      <c r="AR19" s="15"/>
      <c r="AS19" s="7"/>
      <c r="AT19" s="9">
        <f>IF($AS$11=1,(AN19+AO19+(LOOKUP(AP19,'Tabla de puntos'!$C$6:$C$16,'Tabla de puntos'!$D$6:$D$16)+LOOKUP(AQ19,'Tabla de puntos'!$C$6:$C$16,'Tabla de puntos'!$D$6:$D$16)+(LOOKUP(AR19,'Tabla de puntos'!$C$6:$C$16,'Tabla de puntos'!$E$6:$E$16))+(LOOKUP(AS19,'Tabla de puntos'!$C$6:$C$16,'Tabla de puntos'!$F$6:$F$16)))),(AN19+AO19+(LOOKUP(AP19,'Tabla de puntos'!$C$21:$C$31,'Tabla de puntos'!$D$21:$D$31)+LOOKUP(AQ19,'Tabla de puntos'!$C$21:$C$31,'Tabla de puntos'!$D$21:$D$31)+(LOOKUP(AR19,'Tabla de puntos'!$C$21:$C$31,'Tabla de puntos'!$E$21:$E$31))+(LOOKUP(AS19,'Tabla de puntos'!$C$21:$C$31,'Tabla de puntos'!$F$21:$F$31)))))</f>
        <v>0</v>
      </c>
      <c r="AU19" s="16">
        <v>1</v>
      </c>
      <c r="AV19" s="15">
        <v>5</v>
      </c>
      <c r="AW19" s="15">
        <v>3</v>
      </c>
      <c r="AX19" s="15"/>
      <c r="AY19" s="15"/>
      <c r="AZ19" s="7">
        <v>3</v>
      </c>
      <c r="BA19" s="71">
        <f>IF($AZ$11=1,(AU19+AV19+(LOOKUP(AW19,'Tabla de puntos'!$C$6:$C$16,'Tabla de puntos'!$D$6:$D$16)+LOOKUP(AX19,'Tabla de puntos'!$C$6:$C$16,'Tabla de puntos'!$D$6:$D$16)+(LOOKUP(AY19,'Tabla de puntos'!$C$6:$C$16,'Tabla de puntos'!$E$6:$E$16))+(LOOKUP(AZ19,'Tabla de puntos'!$C$6:$C$16,'Tabla de puntos'!$F$6:$F$16)))),(AU19+AV19+(LOOKUP(AW19,'Tabla de puntos'!$C$21:$C$31,'Tabla de puntos'!$D$21:$D$31)+LOOKUP(AX19,'Tabla de puntos'!$C$21:$C$31,'Tabla de puntos'!$D$21:$D$31)+(LOOKUP(AY19,'Tabla de puntos'!$C$21:$C$31,'Tabla de puntos'!$E$21:$E$31))+(LOOKUP(AZ19,'Tabla de puntos'!$C$21:$C$31,'Tabla de puntos'!$F$21:$F$31)))))</f>
        <v>28</v>
      </c>
      <c r="BB19" s="16">
        <v>1</v>
      </c>
      <c r="BC19" s="15">
        <v>5</v>
      </c>
      <c r="BD19" s="15"/>
      <c r="BE19" s="15">
        <v>2</v>
      </c>
      <c r="BF19" s="15">
        <v>2</v>
      </c>
      <c r="BG19" s="7"/>
      <c r="BH19" s="7">
        <f>IF($BG$11=1,(BB19+BC19+(LOOKUP(BD19,'Tabla de puntos'!$C$6:$C$16,'Tabla de puntos'!$D$6:$D$16)+LOOKUP(BE19,'Tabla de puntos'!$C$6:$C$16,'Tabla de puntos'!$D$6:$D$16)+(LOOKUP(BF19,'Tabla de puntos'!$C$6:$C$16,'Tabla de puntos'!$E$6:$E$16))+(LOOKUP(BG19,'Tabla de puntos'!$C$6:$C$16,'Tabla de puntos'!$F$6:$F$16)))),(BB19+BC19+(LOOKUP(BD19,'Tabla de puntos'!$C$21:$C$31,'Tabla de puntos'!$D$21:$D$31)+LOOKUP(BE19,'Tabla de puntos'!$C$21:$C$31,'Tabla de puntos'!$D$21:$D$31)+(LOOKUP(BF19,'Tabla de puntos'!$C$21:$C$31,'Tabla de puntos'!$E$21:$E$31))+(LOOKUP(BG19,'Tabla de puntos'!$C$21:$C$31,'Tabla de puntos'!$F$21:$F$31)))))</f>
        <v>22.5</v>
      </c>
      <c r="BI19" s="84">
        <f t="shared" si="0"/>
        <v>50.5</v>
      </c>
      <c r="BM19" s="9">
        <v>307</v>
      </c>
      <c r="BN19" s="9" t="s">
        <v>190</v>
      </c>
    </row>
    <row r="20" spans="1:66" x14ac:dyDescent="0.25">
      <c r="A20" s="7"/>
      <c r="B20" s="9">
        <v>8</v>
      </c>
      <c r="C20" s="9">
        <v>312</v>
      </c>
      <c r="D20" s="9" t="s">
        <v>179</v>
      </c>
      <c r="E20" s="13"/>
      <c r="F20" s="15"/>
      <c r="G20" s="16"/>
      <c r="H20" s="15"/>
      <c r="I20" s="15"/>
      <c r="J20" s="7"/>
      <c r="K20" s="2">
        <f>IF($J$11=1,(E20+F20+(LOOKUP(G20,'Tabla de puntos'!$C$6:$C$16,'Tabla de puntos'!$D$6:$D$16)+LOOKUP(H20,'Tabla de puntos'!$C$6:$C$16,'Tabla de puntos'!$D$6:$D$16)+(LOOKUP(I20,'Tabla de puntos'!$C$6:$C$16,'Tabla de puntos'!$E$6:$E$16))+(LOOKUP(J20,'Tabla de puntos'!$C$6:$C$16,'Tabla de puntos'!$F$6:$F$16)))),(E20+F20+(LOOKUP(G20,'Tabla de puntos'!$C$21:$C$31,'Tabla de puntos'!$D$21:$D$31)+LOOKUP(H20,'Tabla de puntos'!$C$21:$C$31,'Tabla de puntos'!$D$21:$D$31)+(LOOKUP(I20,'Tabla de puntos'!$C$21:$C$31,'Tabla de puntos'!$E$21:$E$31))+(LOOKUP(J20,'Tabla de puntos'!$C$21:$C$31,'Tabla de puntos'!$F$21:$F$31)))))</f>
        <v>0</v>
      </c>
      <c r="L20" s="13">
        <v>1</v>
      </c>
      <c r="M20" s="15">
        <v>5</v>
      </c>
      <c r="N20" s="15">
        <v>3</v>
      </c>
      <c r="O20" s="15">
        <v>4</v>
      </c>
      <c r="P20" s="15"/>
      <c r="Q20" s="7">
        <v>4</v>
      </c>
      <c r="R20" s="9">
        <f>IF($Q$11=1,(L20+M20+(LOOKUP(N20,'Tabla de puntos'!$C$6:$C$16,'Tabla de puntos'!$D$6:$D$16)+LOOKUP(O20,'Tabla de puntos'!$C$6:$C$16,'Tabla de puntos'!$D$6:$D$16)+(LOOKUP(P20,'Tabla de puntos'!$C$6:$C$16,'Tabla de puntos'!$E$6:$E$16))+(LOOKUP(Q20,'Tabla de puntos'!$C$6:$C$16,'Tabla de puntos'!$F$6:$F$16)))),(L20+M20+(LOOKUP(N20,'Tabla de puntos'!$C$21:$C$31,'Tabla de puntos'!$D$21:$D$31)+LOOKUP(O20,'Tabla de puntos'!$C$21:$C$31,'Tabla de puntos'!$D$21:$D$31)+(LOOKUP(P20,'Tabla de puntos'!$C$21:$C$31,'Tabla de puntos'!$E$21:$E$31))+(LOOKUP(Q20,'Tabla de puntos'!$C$21:$C$31,'Tabla de puntos'!$F$21:$F$31)))))</f>
        <v>43.5</v>
      </c>
      <c r="S20" s="13"/>
      <c r="T20" s="15"/>
      <c r="U20" s="15"/>
      <c r="V20" s="15"/>
      <c r="W20" s="15"/>
      <c r="X20" s="7"/>
      <c r="Y20" s="9">
        <f>IF($X$11=1,(S20+T20+(LOOKUP(U20,'Tabla de puntos'!$C$6:$C$16,'Tabla de puntos'!$D$6:$D$16)+LOOKUP(V20,'Tabla de puntos'!$C$6:$C$16,'Tabla de puntos'!$D$6:$D$16)+(LOOKUP(W20,'Tabla de puntos'!$C$6:$C$16,'Tabla de puntos'!$E$6:$E$16))+(LOOKUP(X20,'Tabla de puntos'!$C$6:$C$16,'Tabla de puntos'!$F$6:$F$16)))),(S20+T20+(LOOKUP(U20,'Tabla de puntos'!$C$21:$C$31,'Tabla de puntos'!$D$21:$D$31)+LOOKUP(V20,'Tabla de puntos'!$C$21:$C$31,'Tabla de puntos'!$D$21:$D$31)+(LOOKUP(W20,'Tabla de puntos'!$C$21:$C$31,'Tabla de puntos'!$E$21:$E$31))+(LOOKUP(X20,'Tabla de puntos'!$C$21:$C$31,'Tabla de puntos'!$F$21:$F$31)))))</f>
        <v>0</v>
      </c>
      <c r="Z20" s="16"/>
      <c r="AA20" s="15"/>
      <c r="AB20" s="15"/>
      <c r="AC20" s="15"/>
      <c r="AD20" s="15"/>
      <c r="AE20" s="7"/>
      <c r="AF20" s="9">
        <f>IF($AE$11=1,(Z20+AA20+(LOOKUP(AB20,'Tabla de puntos'!$C$6:$C$16,'Tabla de puntos'!$D$6:$D$16)+LOOKUP(AC20,'Tabla de puntos'!$C$6:$C$16,'Tabla de puntos'!$D$6:$D$16)+(LOOKUP(AD20,'Tabla de puntos'!$C$6:$C$16,'Tabla de puntos'!$E$6:$E$16))+(LOOKUP(AE20,'Tabla de puntos'!$C$6:$C$16,'Tabla de puntos'!$F$6:$F$16)))),(Z20+AA20+(LOOKUP(AB20,'Tabla de puntos'!$C$21:$C$31,'Tabla de puntos'!$D$21:$D$31)+LOOKUP(AC20,'Tabla de puntos'!$C$21:$C$31,'Tabla de puntos'!$D$21:$D$31)+(LOOKUP(AD20,'Tabla de puntos'!$C$21:$C$31,'Tabla de puntos'!$E$21:$E$31))+(LOOKUP(AE20,'Tabla de puntos'!$C$21:$C$31,'Tabla de puntos'!$F$21:$F$31)))))</f>
        <v>0</v>
      </c>
      <c r="AG20" s="16"/>
      <c r="AH20" s="15"/>
      <c r="AI20" s="15"/>
      <c r="AJ20" s="15"/>
      <c r="AK20" s="15"/>
      <c r="AL20" s="7"/>
      <c r="AM20" s="9">
        <f>IF($AL$11=1,(AG20+AH20+(LOOKUP(AI20,'Tabla de puntos'!$C$6:$C$16,'Tabla de puntos'!$D$6:$D$16)+LOOKUP(AJ20,'Tabla de puntos'!$C$6:$C$16,'Tabla de puntos'!$D$6:$D$16)+(LOOKUP(AK20,'Tabla de puntos'!$C$6:$C$16,'Tabla de puntos'!$E$6:$E$16))+(LOOKUP(AL20,'Tabla de puntos'!$C$6:$C$16,'Tabla de puntos'!$F$6:$F$16)))),(AG20+AH20+(LOOKUP(AI20,'Tabla de puntos'!$C$21:$C$31,'Tabla de puntos'!$D$21:$D$31)+LOOKUP(AJ20,'Tabla de puntos'!$C$21:$C$31,'Tabla de puntos'!$D$21:$D$31)+(LOOKUP(AK20,'Tabla de puntos'!$C$21:$C$31,'Tabla de puntos'!$E$21:$E$31))+(LOOKUP(AL20,'Tabla de puntos'!$C$21:$C$31,'Tabla de puntos'!$F$21:$F$31)))))</f>
        <v>0</v>
      </c>
      <c r="AN20" s="16"/>
      <c r="AO20" s="15"/>
      <c r="AP20" s="15"/>
      <c r="AQ20" s="15"/>
      <c r="AR20" s="15"/>
      <c r="AS20" s="7"/>
      <c r="AT20" s="9">
        <f>IF($AS$11=1,(AN20+AO20+(LOOKUP(AP20,'Tabla de puntos'!$C$6:$C$16,'Tabla de puntos'!$D$6:$D$16)+LOOKUP(AQ20,'Tabla de puntos'!$C$6:$C$16,'Tabla de puntos'!$D$6:$D$16)+(LOOKUP(AR20,'Tabla de puntos'!$C$6:$C$16,'Tabla de puntos'!$E$6:$E$16))+(LOOKUP(AS20,'Tabla de puntos'!$C$6:$C$16,'Tabla de puntos'!$F$6:$F$16)))),(AN20+AO20+(LOOKUP(AP20,'Tabla de puntos'!$C$21:$C$31,'Tabla de puntos'!$D$21:$D$31)+LOOKUP(AQ20,'Tabla de puntos'!$C$21:$C$31,'Tabla de puntos'!$D$21:$D$31)+(LOOKUP(AR20,'Tabla de puntos'!$C$21:$C$31,'Tabla de puntos'!$E$21:$E$31))+(LOOKUP(AS20,'Tabla de puntos'!$C$21:$C$31,'Tabla de puntos'!$F$21:$F$31)))))</f>
        <v>0</v>
      </c>
      <c r="AU20" s="16"/>
      <c r="AV20" s="15"/>
      <c r="AW20" s="15"/>
      <c r="AX20" s="15"/>
      <c r="AY20" s="15"/>
      <c r="AZ20" s="7"/>
      <c r="BA20" s="71">
        <f>IF($AZ$11=1,(AU20+AV20+(LOOKUP(AW20,'Tabla de puntos'!$C$6:$C$16,'Tabla de puntos'!$D$6:$D$16)+LOOKUP(AX20,'Tabla de puntos'!$C$6:$C$16,'Tabla de puntos'!$D$6:$D$16)+(LOOKUP(AY20,'Tabla de puntos'!$C$6:$C$16,'Tabla de puntos'!$E$6:$E$16))+(LOOKUP(AZ20,'Tabla de puntos'!$C$6:$C$16,'Tabla de puntos'!$F$6:$F$16)))),(AU20+AV20+(LOOKUP(AW20,'Tabla de puntos'!$C$21:$C$31,'Tabla de puntos'!$D$21:$D$31)+LOOKUP(AX20,'Tabla de puntos'!$C$21:$C$31,'Tabla de puntos'!$D$21:$D$31)+(LOOKUP(AY20,'Tabla de puntos'!$C$21:$C$31,'Tabla de puntos'!$E$21:$E$31))+(LOOKUP(AZ20,'Tabla de puntos'!$C$21:$C$31,'Tabla de puntos'!$F$21:$F$31)))))</f>
        <v>0</v>
      </c>
      <c r="BB20" s="16"/>
      <c r="BC20" s="15"/>
      <c r="BD20" s="15"/>
      <c r="BE20" s="15"/>
      <c r="BF20" s="15"/>
      <c r="BG20" s="7"/>
      <c r="BH20" s="7">
        <f>IF($BG$11=1,(BB20+BC20+(LOOKUP(BD20,'Tabla de puntos'!$C$6:$C$16,'Tabla de puntos'!$D$6:$D$16)+LOOKUP(BE20,'Tabla de puntos'!$C$6:$C$16,'Tabla de puntos'!$D$6:$D$16)+(LOOKUP(BF20,'Tabla de puntos'!$C$6:$C$16,'Tabla de puntos'!$E$6:$E$16))+(LOOKUP(BG20,'Tabla de puntos'!$C$6:$C$16,'Tabla de puntos'!$F$6:$F$16)))),(BB20+BC20+(LOOKUP(BD20,'Tabla de puntos'!$C$21:$C$31,'Tabla de puntos'!$D$21:$D$31)+LOOKUP(BE20,'Tabla de puntos'!$C$21:$C$31,'Tabla de puntos'!$D$21:$D$31)+(LOOKUP(BF20,'Tabla de puntos'!$C$21:$C$31,'Tabla de puntos'!$E$21:$E$31))+(LOOKUP(BG20,'Tabla de puntos'!$C$21:$C$31,'Tabla de puntos'!$F$21:$F$31)))))</f>
        <v>0</v>
      </c>
      <c r="BI20" s="24">
        <f t="shared" si="0"/>
        <v>43.5</v>
      </c>
      <c r="BM20" s="9">
        <v>308</v>
      </c>
      <c r="BN20" s="9" t="s">
        <v>179</v>
      </c>
    </row>
    <row r="21" spans="1:66" x14ac:dyDescent="0.25">
      <c r="A21" s="7"/>
      <c r="B21" s="9">
        <v>9</v>
      </c>
      <c r="C21" s="9">
        <v>318</v>
      </c>
      <c r="D21" s="9" t="s">
        <v>180</v>
      </c>
      <c r="E21" s="13"/>
      <c r="F21" s="15"/>
      <c r="G21" s="16"/>
      <c r="H21" s="15"/>
      <c r="I21" s="15"/>
      <c r="J21" s="7"/>
      <c r="K21" s="2">
        <f>IF($J$11=1,(E21+F21+(LOOKUP(G21,'Tabla de puntos'!$C$6:$C$16,'Tabla de puntos'!$D$6:$D$16)+LOOKUP(H21,'Tabla de puntos'!$C$6:$C$16,'Tabla de puntos'!$D$6:$D$16)+(LOOKUP(I21,'Tabla de puntos'!$C$6:$C$16,'Tabla de puntos'!$E$6:$E$16))+(LOOKUP(J21,'Tabla de puntos'!$C$6:$C$16,'Tabla de puntos'!$F$6:$F$16)))),(E21+F21+(LOOKUP(G21,'Tabla de puntos'!$C$21:$C$31,'Tabla de puntos'!$D$21:$D$31)+LOOKUP(H21,'Tabla de puntos'!$C$21:$C$31,'Tabla de puntos'!$D$21:$D$31)+(LOOKUP(I21,'Tabla de puntos'!$C$21:$C$31,'Tabla de puntos'!$E$21:$E$31))+(LOOKUP(J21,'Tabla de puntos'!$C$21:$C$31,'Tabla de puntos'!$F$21:$F$31)))))</f>
        <v>0</v>
      </c>
      <c r="L21" s="13">
        <v>1</v>
      </c>
      <c r="M21" s="15">
        <v>5</v>
      </c>
      <c r="N21" s="15">
        <v>5</v>
      </c>
      <c r="O21" s="15">
        <v>5</v>
      </c>
      <c r="P21" s="15"/>
      <c r="Q21" s="7">
        <v>5</v>
      </c>
      <c r="R21" s="9">
        <f>IF($Q$11=1,(L21+M21+(LOOKUP(N21,'Tabla de puntos'!$C$6:$C$16,'Tabla de puntos'!$D$6:$D$16)+LOOKUP(O21,'Tabla de puntos'!$C$6:$C$16,'Tabla de puntos'!$D$6:$D$16)+(LOOKUP(P21,'Tabla de puntos'!$C$6:$C$16,'Tabla de puntos'!$E$6:$E$16))+(LOOKUP(Q21,'Tabla de puntos'!$C$6:$C$16,'Tabla de puntos'!$F$6:$F$16)))),(L21+M21+(LOOKUP(N21,'Tabla de puntos'!$C$21:$C$31,'Tabla de puntos'!$D$21:$D$31)+LOOKUP(O21,'Tabla de puntos'!$C$21:$C$31,'Tabla de puntos'!$D$21:$D$31)+(LOOKUP(P21,'Tabla de puntos'!$C$21:$C$31,'Tabla de puntos'!$E$21:$E$31))+(LOOKUP(Q21,'Tabla de puntos'!$C$21:$C$31,'Tabla de puntos'!$F$21:$F$31)))))</f>
        <v>36</v>
      </c>
      <c r="S21" s="13"/>
      <c r="T21" s="15"/>
      <c r="U21" s="15"/>
      <c r="V21" s="15"/>
      <c r="W21" s="15"/>
      <c r="X21" s="7"/>
      <c r="Y21" s="9">
        <f>IF($X$11=1,(S21+T21+(LOOKUP(U21,'Tabla de puntos'!$C$6:$C$16,'Tabla de puntos'!$D$6:$D$16)+LOOKUP(V21,'Tabla de puntos'!$C$6:$C$16,'Tabla de puntos'!$D$6:$D$16)+(LOOKUP(W21,'Tabla de puntos'!$C$6:$C$16,'Tabla de puntos'!$E$6:$E$16))+(LOOKUP(X21,'Tabla de puntos'!$C$6:$C$16,'Tabla de puntos'!$F$6:$F$16)))),(S21+T21+(LOOKUP(U21,'Tabla de puntos'!$C$21:$C$31,'Tabla de puntos'!$D$21:$D$31)+LOOKUP(V21,'Tabla de puntos'!$C$21:$C$31,'Tabla de puntos'!$D$21:$D$31)+(LOOKUP(W21,'Tabla de puntos'!$C$21:$C$31,'Tabla de puntos'!$E$21:$E$31))+(LOOKUP(X21,'Tabla de puntos'!$C$21:$C$31,'Tabla de puntos'!$F$21:$F$31)))))</f>
        <v>0</v>
      </c>
      <c r="Z21" s="16"/>
      <c r="AA21" s="15"/>
      <c r="AB21" s="15"/>
      <c r="AC21" s="15"/>
      <c r="AD21" s="15"/>
      <c r="AE21" s="7"/>
      <c r="AF21" s="9">
        <f>IF($AE$11=1,(Z21+AA21+(LOOKUP(AB21,'Tabla de puntos'!$C$6:$C$16,'Tabla de puntos'!$D$6:$D$16)+LOOKUP(AC21,'Tabla de puntos'!$C$6:$C$16,'Tabla de puntos'!$D$6:$D$16)+(LOOKUP(AD21,'Tabla de puntos'!$C$6:$C$16,'Tabla de puntos'!$E$6:$E$16))+(LOOKUP(AE21,'Tabla de puntos'!$C$6:$C$16,'Tabla de puntos'!$F$6:$F$16)))),(Z21+AA21+(LOOKUP(AB21,'Tabla de puntos'!$C$21:$C$31,'Tabla de puntos'!$D$21:$D$31)+LOOKUP(AC21,'Tabla de puntos'!$C$21:$C$31,'Tabla de puntos'!$D$21:$D$31)+(LOOKUP(AD21,'Tabla de puntos'!$C$21:$C$31,'Tabla de puntos'!$E$21:$E$31))+(LOOKUP(AE21,'Tabla de puntos'!$C$21:$C$31,'Tabla de puntos'!$F$21:$F$31)))))</f>
        <v>0</v>
      </c>
      <c r="AG21" s="16"/>
      <c r="AH21" s="15"/>
      <c r="AI21" s="15"/>
      <c r="AJ21" s="15"/>
      <c r="AK21" s="15"/>
      <c r="AL21" s="7"/>
      <c r="AM21" s="9">
        <f>IF($AL$11=1,(AG21+AH21+(LOOKUP(AI21,'Tabla de puntos'!$C$6:$C$16,'Tabla de puntos'!$D$6:$D$16)+LOOKUP(AJ21,'Tabla de puntos'!$C$6:$C$16,'Tabla de puntos'!$D$6:$D$16)+(LOOKUP(AK21,'Tabla de puntos'!$C$6:$C$16,'Tabla de puntos'!$E$6:$E$16))+(LOOKUP(AL21,'Tabla de puntos'!$C$6:$C$16,'Tabla de puntos'!$F$6:$F$16)))),(AG21+AH21+(LOOKUP(AI21,'Tabla de puntos'!$C$21:$C$31,'Tabla de puntos'!$D$21:$D$31)+LOOKUP(AJ21,'Tabla de puntos'!$C$21:$C$31,'Tabla de puntos'!$D$21:$D$31)+(LOOKUP(AK21,'Tabla de puntos'!$C$21:$C$31,'Tabla de puntos'!$E$21:$E$31))+(LOOKUP(AL21,'Tabla de puntos'!$C$21:$C$31,'Tabla de puntos'!$F$21:$F$31)))))</f>
        <v>0</v>
      </c>
      <c r="AN21" s="16"/>
      <c r="AO21" s="15"/>
      <c r="AP21" s="15"/>
      <c r="AQ21" s="15"/>
      <c r="AR21" s="15"/>
      <c r="AS21" s="7"/>
      <c r="AT21" s="9">
        <f>IF($AS$11=1,(AN21+AO21+(LOOKUP(AP21,'Tabla de puntos'!$C$6:$C$16,'Tabla de puntos'!$D$6:$D$16)+LOOKUP(AQ21,'Tabla de puntos'!$C$6:$C$16,'Tabla de puntos'!$D$6:$D$16)+(LOOKUP(AR21,'Tabla de puntos'!$C$6:$C$16,'Tabla de puntos'!$E$6:$E$16))+(LOOKUP(AS21,'Tabla de puntos'!$C$6:$C$16,'Tabla de puntos'!$F$6:$F$16)))),(AN21+AO21+(LOOKUP(AP21,'Tabla de puntos'!$C$21:$C$31,'Tabla de puntos'!$D$21:$D$31)+LOOKUP(AQ21,'Tabla de puntos'!$C$21:$C$31,'Tabla de puntos'!$D$21:$D$31)+(LOOKUP(AR21,'Tabla de puntos'!$C$21:$C$31,'Tabla de puntos'!$E$21:$E$31))+(LOOKUP(AS21,'Tabla de puntos'!$C$21:$C$31,'Tabla de puntos'!$F$21:$F$31)))))</f>
        <v>0</v>
      </c>
      <c r="AU21" s="16"/>
      <c r="AV21" s="15"/>
      <c r="AW21" s="15"/>
      <c r="AX21" s="15"/>
      <c r="AY21" s="15"/>
      <c r="AZ21" s="7"/>
      <c r="BA21" s="71">
        <f>IF($AZ$11=1,(AU21+AV21+(LOOKUP(AW21,'Tabla de puntos'!$C$6:$C$16,'Tabla de puntos'!$D$6:$D$16)+LOOKUP(AX21,'Tabla de puntos'!$C$6:$C$16,'Tabla de puntos'!$D$6:$D$16)+(LOOKUP(AY21,'Tabla de puntos'!$C$6:$C$16,'Tabla de puntos'!$E$6:$E$16))+(LOOKUP(AZ21,'Tabla de puntos'!$C$6:$C$16,'Tabla de puntos'!$F$6:$F$16)))),(AU21+AV21+(LOOKUP(AW21,'Tabla de puntos'!$C$21:$C$31,'Tabla de puntos'!$D$21:$D$31)+LOOKUP(AX21,'Tabla de puntos'!$C$21:$C$31,'Tabla de puntos'!$D$21:$D$31)+(LOOKUP(AY21,'Tabla de puntos'!$C$21:$C$31,'Tabla de puntos'!$E$21:$E$31))+(LOOKUP(AZ21,'Tabla de puntos'!$C$21:$C$31,'Tabla de puntos'!$F$21:$F$31)))))</f>
        <v>0</v>
      </c>
      <c r="BB21" s="16"/>
      <c r="BC21" s="15"/>
      <c r="BD21" s="15"/>
      <c r="BE21" s="15"/>
      <c r="BF21" s="15"/>
      <c r="BG21" s="7"/>
      <c r="BH21" s="7">
        <f>IF($BG$11=1,(BB21+BC21+(LOOKUP(BD21,'Tabla de puntos'!$C$6:$C$16,'Tabla de puntos'!$D$6:$D$16)+LOOKUP(BE21,'Tabla de puntos'!$C$6:$C$16,'Tabla de puntos'!$D$6:$D$16)+(LOOKUP(BF21,'Tabla de puntos'!$C$6:$C$16,'Tabla de puntos'!$E$6:$E$16))+(LOOKUP(BG21,'Tabla de puntos'!$C$6:$C$16,'Tabla de puntos'!$F$6:$F$16)))),(BB21+BC21+(LOOKUP(BD21,'Tabla de puntos'!$C$21:$C$31,'Tabla de puntos'!$D$21:$D$31)+LOOKUP(BE21,'Tabla de puntos'!$C$21:$C$31,'Tabla de puntos'!$D$21:$D$31)+(LOOKUP(BF21,'Tabla de puntos'!$C$21:$C$31,'Tabla de puntos'!$E$21:$E$31))+(LOOKUP(BG21,'Tabla de puntos'!$C$21:$C$31,'Tabla de puntos'!$F$21:$F$31)))))</f>
        <v>0</v>
      </c>
      <c r="BI21" s="24">
        <f t="shared" si="0"/>
        <v>36</v>
      </c>
      <c r="BM21" s="9">
        <v>309</v>
      </c>
      <c r="BN21" s="9" t="s">
        <v>180</v>
      </c>
    </row>
    <row r="22" spans="1:66" x14ac:dyDescent="0.25">
      <c r="A22" s="7"/>
      <c r="B22" s="9">
        <v>10</v>
      </c>
      <c r="C22" s="9">
        <v>326</v>
      </c>
      <c r="D22" s="9" t="s">
        <v>442</v>
      </c>
      <c r="E22" s="13"/>
      <c r="F22" s="15"/>
      <c r="G22" s="16"/>
      <c r="H22" s="15"/>
      <c r="I22" s="15"/>
      <c r="J22" s="7"/>
      <c r="K22" s="2">
        <f>IF($J$11=1,(E22+F22+(LOOKUP(G22,'Tabla de puntos'!$C$6:$C$16,'Tabla de puntos'!$D$6:$D$16)+LOOKUP(H22,'Tabla de puntos'!$C$6:$C$16,'Tabla de puntos'!$D$6:$D$16)+(LOOKUP(I22,'Tabla de puntos'!$C$6:$C$16,'Tabla de puntos'!$E$6:$E$16))+(LOOKUP(J22,'Tabla de puntos'!$C$6:$C$16,'Tabla de puntos'!$F$6:$F$16)))),(E22+F22+(LOOKUP(G22,'Tabla de puntos'!$C$21:$C$31,'Tabla de puntos'!$D$21:$D$31)+LOOKUP(H22,'Tabla de puntos'!$C$21:$C$31,'Tabla de puntos'!$D$21:$D$31)+(LOOKUP(I22,'Tabla de puntos'!$C$21:$C$31,'Tabla de puntos'!$E$21:$E$31))+(LOOKUP(J22,'Tabla de puntos'!$C$21:$C$31,'Tabla de puntos'!$F$21:$F$31)))))</f>
        <v>0</v>
      </c>
      <c r="L22" s="13"/>
      <c r="M22" s="15"/>
      <c r="N22" s="15"/>
      <c r="O22" s="15"/>
      <c r="P22" s="15"/>
      <c r="Q22" s="7"/>
      <c r="R22" s="9">
        <f>IF($Q$11=1,(L22+M22+(LOOKUP(N22,'Tabla de puntos'!$C$6:$C$16,'Tabla de puntos'!$D$6:$D$16)+LOOKUP(O22,'Tabla de puntos'!$C$6:$C$16,'Tabla de puntos'!$D$6:$D$16)+(LOOKUP(P22,'Tabla de puntos'!$C$6:$C$16,'Tabla de puntos'!$E$6:$E$16))+(LOOKUP(Q22,'Tabla de puntos'!$C$6:$C$16,'Tabla de puntos'!$F$6:$F$16)))),(L22+M22+(LOOKUP(N22,'Tabla de puntos'!$C$21:$C$31,'Tabla de puntos'!$D$21:$D$31)+LOOKUP(O22,'Tabla de puntos'!$C$21:$C$31,'Tabla de puntos'!$D$21:$D$31)+(LOOKUP(P22,'Tabla de puntos'!$C$21:$C$31,'Tabla de puntos'!$E$21:$E$31))+(LOOKUP(Q22,'Tabla de puntos'!$C$21:$C$31,'Tabla de puntos'!$F$21:$F$31)))))</f>
        <v>0</v>
      </c>
      <c r="S22" s="13"/>
      <c r="T22" s="15"/>
      <c r="U22" s="15"/>
      <c r="V22" s="15"/>
      <c r="W22" s="15"/>
      <c r="X22" s="7"/>
      <c r="Y22" s="9">
        <f>IF($X$11=1,(S22+T22+(LOOKUP(U22,'Tabla de puntos'!$C$6:$C$16,'Tabla de puntos'!$D$6:$D$16)+LOOKUP(V22,'Tabla de puntos'!$C$6:$C$16,'Tabla de puntos'!$D$6:$D$16)+(LOOKUP(W22,'Tabla de puntos'!$C$6:$C$16,'Tabla de puntos'!$E$6:$E$16))+(LOOKUP(X22,'Tabla de puntos'!$C$6:$C$16,'Tabla de puntos'!$F$6:$F$16)))),(S22+T22+(LOOKUP(U22,'Tabla de puntos'!$C$21:$C$31,'Tabla de puntos'!$D$21:$D$31)+LOOKUP(V22,'Tabla de puntos'!$C$21:$C$31,'Tabla de puntos'!$D$21:$D$31)+(LOOKUP(W22,'Tabla de puntos'!$C$21:$C$31,'Tabla de puntos'!$E$21:$E$31))+(LOOKUP(X22,'Tabla de puntos'!$C$21:$C$31,'Tabla de puntos'!$F$21:$F$31)))))</f>
        <v>0</v>
      </c>
      <c r="Z22" s="16"/>
      <c r="AA22" s="15"/>
      <c r="AB22" s="15"/>
      <c r="AC22" s="15"/>
      <c r="AD22" s="15"/>
      <c r="AE22" s="7"/>
      <c r="AF22" s="9">
        <f>IF($AE$11=1,(Z22+AA22+(LOOKUP(AB22,'Tabla de puntos'!$C$6:$C$16,'Tabla de puntos'!$D$6:$D$16)+LOOKUP(AC22,'Tabla de puntos'!$C$6:$C$16,'Tabla de puntos'!$D$6:$D$16)+(LOOKUP(AD22,'Tabla de puntos'!$C$6:$C$16,'Tabla de puntos'!$E$6:$E$16))+(LOOKUP(AE22,'Tabla de puntos'!$C$6:$C$16,'Tabla de puntos'!$F$6:$F$16)))),(Z22+AA22+(LOOKUP(AB22,'Tabla de puntos'!$C$21:$C$31,'Tabla de puntos'!$D$21:$D$31)+LOOKUP(AC22,'Tabla de puntos'!$C$21:$C$31,'Tabla de puntos'!$D$21:$D$31)+(LOOKUP(AD22,'Tabla de puntos'!$C$21:$C$31,'Tabla de puntos'!$E$21:$E$31))+(LOOKUP(AE22,'Tabla de puntos'!$C$21:$C$31,'Tabla de puntos'!$F$21:$F$31)))))</f>
        <v>0</v>
      </c>
      <c r="AG22" s="16"/>
      <c r="AH22" s="15"/>
      <c r="AI22" s="15"/>
      <c r="AJ22" s="15"/>
      <c r="AK22" s="15"/>
      <c r="AL22" s="7"/>
      <c r="AM22" s="9">
        <f>IF($AL$11=1,(AG22+AH22+(LOOKUP(AI22,'Tabla de puntos'!$C$6:$C$16,'Tabla de puntos'!$D$6:$D$16)+LOOKUP(AJ22,'Tabla de puntos'!$C$6:$C$16,'Tabla de puntos'!$D$6:$D$16)+(LOOKUP(AK22,'Tabla de puntos'!$C$6:$C$16,'Tabla de puntos'!$E$6:$E$16))+(LOOKUP(AL22,'Tabla de puntos'!$C$6:$C$16,'Tabla de puntos'!$F$6:$F$16)))),(AG22+AH22+(LOOKUP(AI22,'Tabla de puntos'!$C$21:$C$31,'Tabla de puntos'!$D$21:$D$31)+LOOKUP(AJ22,'Tabla de puntos'!$C$21:$C$31,'Tabla de puntos'!$D$21:$D$31)+(LOOKUP(AK22,'Tabla de puntos'!$C$21:$C$31,'Tabla de puntos'!$E$21:$E$31))+(LOOKUP(AL22,'Tabla de puntos'!$C$21:$C$31,'Tabla de puntos'!$F$21:$F$31)))))</f>
        <v>0</v>
      </c>
      <c r="AN22" s="16"/>
      <c r="AO22" s="15"/>
      <c r="AP22" s="15"/>
      <c r="AQ22" s="15"/>
      <c r="AR22" s="15"/>
      <c r="AS22" s="7"/>
      <c r="AT22" s="9">
        <f>IF($AS$11=1,(AN22+AO22+(LOOKUP(AP22,'Tabla de puntos'!$C$6:$C$16,'Tabla de puntos'!$D$6:$D$16)+LOOKUP(AQ22,'Tabla de puntos'!$C$6:$C$16,'Tabla de puntos'!$D$6:$D$16)+(LOOKUP(AR22,'Tabla de puntos'!$C$6:$C$16,'Tabla de puntos'!$E$6:$E$16))+(LOOKUP(AS22,'Tabla de puntos'!$C$6:$C$16,'Tabla de puntos'!$F$6:$F$16)))),(AN22+AO22+(LOOKUP(AP22,'Tabla de puntos'!$C$21:$C$31,'Tabla de puntos'!$D$21:$D$31)+LOOKUP(AQ22,'Tabla de puntos'!$C$21:$C$31,'Tabla de puntos'!$D$21:$D$31)+(LOOKUP(AR22,'Tabla de puntos'!$C$21:$C$31,'Tabla de puntos'!$E$21:$E$31))+(LOOKUP(AS22,'Tabla de puntos'!$C$21:$C$31,'Tabla de puntos'!$F$21:$F$31)))))</f>
        <v>0</v>
      </c>
      <c r="AU22" s="16">
        <v>1</v>
      </c>
      <c r="AV22" s="15">
        <v>5</v>
      </c>
      <c r="AW22" s="15">
        <v>2</v>
      </c>
      <c r="AX22" s="15"/>
      <c r="AY22" s="15"/>
      <c r="AZ22" s="7">
        <v>2</v>
      </c>
      <c r="BA22" s="71">
        <f>IF($AZ$11=1,(AU22+AV22+(LOOKUP(AW22,'Tabla de puntos'!$C$6:$C$16,'Tabla de puntos'!$D$6:$D$16)+LOOKUP(AX22,'Tabla de puntos'!$C$6:$C$16,'Tabla de puntos'!$D$6:$D$16)+(LOOKUP(AY22,'Tabla de puntos'!$C$6:$C$16,'Tabla de puntos'!$E$6:$E$16))+(LOOKUP(AZ22,'Tabla de puntos'!$C$6:$C$16,'Tabla de puntos'!$F$6:$F$16)))),(AU22+AV22+(LOOKUP(AW22,'Tabla de puntos'!$C$21:$C$31,'Tabla de puntos'!$D$21:$D$31)+LOOKUP(AX22,'Tabla de puntos'!$C$21:$C$31,'Tabla de puntos'!$D$21:$D$31)+(LOOKUP(AY22,'Tabla de puntos'!$C$21:$C$31,'Tabla de puntos'!$E$21:$E$31))+(LOOKUP(AZ22,'Tabla de puntos'!$C$21:$C$31,'Tabla de puntos'!$F$21:$F$31)))))</f>
        <v>33</v>
      </c>
      <c r="BB22" s="16"/>
      <c r="BC22" s="15"/>
      <c r="BD22" s="15"/>
      <c r="BE22" s="15"/>
      <c r="BF22" s="15"/>
      <c r="BG22" s="7"/>
      <c r="BH22" s="7">
        <f>IF($BG$11=1,(BB22+BC22+(LOOKUP(BD22,'Tabla de puntos'!$C$6:$C$16,'Tabla de puntos'!$D$6:$D$16)+LOOKUP(BE22,'Tabla de puntos'!$C$6:$C$16,'Tabla de puntos'!$D$6:$D$16)+(LOOKUP(BF22,'Tabla de puntos'!$C$6:$C$16,'Tabla de puntos'!$E$6:$E$16))+(LOOKUP(BG22,'Tabla de puntos'!$C$6:$C$16,'Tabla de puntos'!$F$6:$F$16)))),(BB22+BC22+(LOOKUP(BD22,'Tabla de puntos'!$C$21:$C$31,'Tabla de puntos'!$D$21:$D$31)+LOOKUP(BE22,'Tabla de puntos'!$C$21:$C$31,'Tabla de puntos'!$D$21:$D$31)+(LOOKUP(BF22,'Tabla de puntos'!$C$21:$C$31,'Tabla de puntos'!$E$21:$E$31))+(LOOKUP(BG22,'Tabla de puntos'!$C$21:$C$31,'Tabla de puntos'!$F$21:$F$31)))))</f>
        <v>0</v>
      </c>
      <c r="BI22" s="24">
        <f t="shared" si="0"/>
        <v>33</v>
      </c>
      <c r="BM22" s="9">
        <v>310</v>
      </c>
      <c r="BN22" s="9" t="s">
        <v>442</v>
      </c>
    </row>
    <row r="23" spans="1:66" x14ac:dyDescent="0.25">
      <c r="A23" s="70"/>
      <c r="B23" s="9">
        <v>11</v>
      </c>
      <c r="C23" s="9">
        <v>307</v>
      </c>
      <c r="D23" s="9" t="s">
        <v>288</v>
      </c>
      <c r="E23" s="13"/>
      <c r="F23" s="15"/>
      <c r="G23" s="16"/>
      <c r="H23" s="15"/>
      <c r="I23" s="15"/>
      <c r="J23" s="71"/>
      <c r="K23" s="2">
        <f>IF($J$11=1,(E23+F23+(LOOKUP(G23,'Tabla de puntos'!$C$6:$C$16,'Tabla de puntos'!$D$6:$D$16)+LOOKUP(H23,'Tabla de puntos'!$C$6:$C$16,'Tabla de puntos'!$D$6:$D$16)+(LOOKUP(I23,'Tabla de puntos'!$C$6:$C$16,'Tabla de puntos'!$E$6:$E$16))+(LOOKUP(J23,'Tabla de puntos'!$C$6:$C$16,'Tabla de puntos'!$F$6:$F$16)))),(E23+F23+(LOOKUP(G23,'Tabla de puntos'!$C$21:$C$31,'Tabla de puntos'!$D$21:$D$31)+LOOKUP(H23,'Tabla de puntos'!$C$21:$C$31,'Tabla de puntos'!$D$21:$D$31)+(LOOKUP(I23,'Tabla de puntos'!$C$21:$C$31,'Tabla de puntos'!$E$21:$E$31))+(LOOKUP(J23,'Tabla de puntos'!$C$21:$C$31,'Tabla de puntos'!$F$21:$F$31)))))</f>
        <v>0</v>
      </c>
      <c r="L23" s="13"/>
      <c r="M23" s="15"/>
      <c r="N23" s="15"/>
      <c r="O23" s="15"/>
      <c r="P23" s="15"/>
      <c r="Q23" s="71"/>
      <c r="R23" s="9">
        <f>IF($Q$11=1,(L23+M23+(LOOKUP(N23,'Tabla de puntos'!$C$6:$C$16,'Tabla de puntos'!$D$6:$D$16)+LOOKUP(O23,'Tabla de puntos'!$C$6:$C$16,'Tabla de puntos'!$D$6:$D$16)+(LOOKUP(P23,'Tabla de puntos'!$C$6:$C$16,'Tabla de puntos'!$E$6:$E$16))+(LOOKUP(Q23,'Tabla de puntos'!$C$6:$C$16,'Tabla de puntos'!$F$6:$F$16)))),(L23+M23+(LOOKUP(N23,'Tabla de puntos'!$C$21:$C$31,'Tabla de puntos'!$D$21:$D$31)+LOOKUP(O23,'Tabla de puntos'!$C$21:$C$31,'Tabla de puntos'!$D$21:$D$31)+(LOOKUP(P23,'Tabla de puntos'!$C$21:$C$31,'Tabla de puntos'!$E$21:$E$31))+(LOOKUP(Q23,'Tabla de puntos'!$C$21:$C$31,'Tabla de puntos'!$F$21:$F$31)))))</f>
        <v>0</v>
      </c>
      <c r="S23" s="13"/>
      <c r="T23" s="15"/>
      <c r="U23" s="15"/>
      <c r="V23" s="15"/>
      <c r="W23" s="15"/>
      <c r="X23" s="71"/>
      <c r="Y23" s="9">
        <f>IF($X$11=1,(S23+T23+(LOOKUP(U23,'Tabla de puntos'!$C$6:$C$16,'Tabla de puntos'!$D$6:$D$16)+LOOKUP(V23,'Tabla de puntos'!$C$6:$C$16,'Tabla de puntos'!$D$6:$D$16)+(LOOKUP(W23,'Tabla de puntos'!$C$6:$C$16,'Tabla de puntos'!$E$6:$E$16))+(LOOKUP(X23,'Tabla de puntos'!$C$6:$C$16,'Tabla de puntos'!$F$6:$F$16)))),(S23+T23+(LOOKUP(U23,'Tabla de puntos'!$C$21:$C$31,'Tabla de puntos'!$D$21:$D$31)+LOOKUP(V23,'Tabla de puntos'!$C$21:$C$31,'Tabla de puntos'!$D$21:$D$31)+(LOOKUP(W23,'Tabla de puntos'!$C$21:$C$31,'Tabla de puntos'!$E$21:$E$31))+(LOOKUP(X23,'Tabla de puntos'!$C$21:$C$31,'Tabla de puntos'!$F$21:$F$31)))))</f>
        <v>0</v>
      </c>
      <c r="Z23" s="16">
        <v>1</v>
      </c>
      <c r="AA23" s="15">
        <v>5</v>
      </c>
      <c r="AB23" s="15">
        <v>7</v>
      </c>
      <c r="AC23" s="15"/>
      <c r="AD23" s="15"/>
      <c r="AE23" s="71"/>
      <c r="AF23" s="9">
        <f>IF($AE$11=1,(Z23+AA23+(LOOKUP(AB23,'Tabla de puntos'!$C$6:$C$16,'Tabla de puntos'!$D$6:$D$16)+LOOKUP(AC23,'Tabla de puntos'!$C$6:$C$16,'Tabla de puntos'!$D$6:$D$16)+(LOOKUP(AD23,'Tabla de puntos'!$C$6:$C$16,'Tabla de puntos'!$E$6:$E$16))+(LOOKUP(AE23,'Tabla de puntos'!$C$6:$C$16,'Tabla de puntos'!$F$6:$F$16)))),(Z23+AA23+(LOOKUP(AB23,'Tabla de puntos'!$C$21:$C$31,'Tabla de puntos'!$D$21:$D$31)+LOOKUP(AC23,'Tabla de puntos'!$C$21:$C$31,'Tabla de puntos'!$D$21:$D$31)+(LOOKUP(AD23,'Tabla de puntos'!$C$21:$C$31,'Tabla de puntos'!$E$21:$E$31))+(LOOKUP(AE23,'Tabla de puntos'!$C$21:$C$31,'Tabla de puntos'!$F$21:$F$31)))))</f>
        <v>9</v>
      </c>
      <c r="AG23" s="16"/>
      <c r="AH23" s="15"/>
      <c r="AI23" s="15"/>
      <c r="AJ23" s="15"/>
      <c r="AK23" s="15"/>
      <c r="AL23" s="71"/>
      <c r="AM23" s="9">
        <f>IF($AL$11=1,(AG23+AH23+(LOOKUP(AI23,'Tabla de puntos'!$C$6:$C$16,'Tabla de puntos'!$D$6:$D$16)+LOOKUP(AJ23,'Tabla de puntos'!$C$6:$C$16,'Tabla de puntos'!$D$6:$D$16)+(LOOKUP(AK23,'Tabla de puntos'!$C$6:$C$16,'Tabla de puntos'!$E$6:$E$16))+(LOOKUP(AL23,'Tabla de puntos'!$C$6:$C$16,'Tabla de puntos'!$F$6:$F$16)))),(AG23+AH23+(LOOKUP(AI23,'Tabla de puntos'!$C$21:$C$31,'Tabla de puntos'!$D$21:$D$31)+LOOKUP(AJ23,'Tabla de puntos'!$C$21:$C$31,'Tabla de puntos'!$D$21:$D$31)+(LOOKUP(AK23,'Tabla de puntos'!$C$21:$C$31,'Tabla de puntos'!$E$21:$E$31))+(LOOKUP(AL23,'Tabla de puntos'!$C$21:$C$31,'Tabla de puntos'!$F$21:$F$31)))))</f>
        <v>0</v>
      </c>
      <c r="AN23" s="16"/>
      <c r="AO23" s="15"/>
      <c r="AP23" s="15"/>
      <c r="AQ23" s="15"/>
      <c r="AR23" s="15"/>
      <c r="AS23" s="71"/>
      <c r="AT23" s="9">
        <f>IF($AS$11=1,(AN23+AO23+(LOOKUP(AP23,'Tabla de puntos'!$C$6:$C$16,'Tabla de puntos'!$D$6:$D$16)+LOOKUP(AQ23,'Tabla de puntos'!$C$6:$C$16,'Tabla de puntos'!$D$6:$D$16)+(LOOKUP(AR23,'Tabla de puntos'!$C$6:$C$16,'Tabla de puntos'!$E$6:$E$16))+(LOOKUP(AS23,'Tabla de puntos'!$C$6:$C$16,'Tabla de puntos'!$F$6:$F$16)))),(AN23+AO23+(LOOKUP(AP23,'Tabla de puntos'!$C$21:$C$31,'Tabla de puntos'!$D$21:$D$31)+LOOKUP(AQ23,'Tabla de puntos'!$C$21:$C$31,'Tabla de puntos'!$D$21:$D$31)+(LOOKUP(AR23,'Tabla de puntos'!$C$21:$C$31,'Tabla de puntos'!$E$21:$E$31))+(LOOKUP(AS23,'Tabla de puntos'!$C$21:$C$31,'Tabla de puntos'!$F$21:$F$31)))))</f>
        <v>0</v>
      </c>
      <c r="AU23" s="16">
        <v>1</v>
      </c>
      <c r="AV23" s="15">
        <v>5</v>
      </c>
      <c r="AW23" s="15">
        <v>5</v>
      </c>
      <c r="AX23" s="15"/>
      <c r="AY23" s="15"/>
      <c r="AZ23" s="71">
        <v>5</v>
      </c>
      <c r="BA23" s="71">
        <f>IF($AZ$11=1,(AU23+AV23+(LOOKUP(AW23,'Tabla de puntos'!$C$6:$C$16,'Tabla de puntos'!$D$6:$D$16)+LOOKUP(AX23,'Tabla de puntos'!$C$6:$C$16,'Tabla de puntos'!$D$6:$D$16)+(LOOKUP(AY23,'Tabla de puntos'!$C$6:$C$16,'Tabla de puntos'!$E$6:$E$16))+(LOOKUP(AZ23,'Tabla de puntos'!$C$6:$C$16,'Tabla de puntos'!$F$6:$F$16)))),(AU23+AV23+(LOOKUP(AW23,'Tabla de puntos'!$C$21:$C$31,'Tabla de puntos'!$D$21:$D$31)+LOOKUP(AX23,'Tabla de puntos'!$C$21:$C$31,'Tabla de puntos'!$D$21:$D$31)+(LOOKUP(AY23,'Tabla de puntos'!$C$21:$C$31,'Tabla de puntos'!$E$21:$E$31))+(LOOKUP(AZ23,'Tabla de puntos'!$C$21:$C$31,'Tabla de puntos'!$F$21:$F$31)))))</f>
        <v>21</v>
      </c>
      <c r="BB23" s="16"/>
      <c r="BC23" s="15"/>
      <c r="BD23" s="15"/>
      <c r="BE23" s="15"/>
      <c r="BF23" s="15"/>
      <c r="BG23" s="71"/>
      <c r="BH23" s="71">
        <f>IF($BG$11=1,(BB23+BC23+(LOOKUP(BD23,'Tabla de puntos'!$C$6:$C$16,'Tabla de puntos'!$D$6:$D$16)+LOOKUP(BE23,'Tabla de puntos'!$C$6:$C$16,'Tabla de puntos'!$D$6:$D$16)+(LOOKUP(BF23,'Tabla de puntos'!$C$6:$C$16,'Tabla de puntos'!$E$6:$E$16))+(LOOKUP(BG23,'Tabla de puntos'!$C$6:$C$16,'Tabla de puntos'!$F$6:$F$16)))),(BB23+BC23+(LOOKUP(BD23,'Tabla de puntos'!$C$21:$C$31,'Tabla de puntos'!$D$21:$D$31)+LOOKUP(BE23,'Tabla de puntos'!$C$21:$C$31,'Tabla de puntos'!$D$21:$D$31)+(LOOKUP(BF23,'Tabla de puntos'!$C$21:$C$31,'Tabla de puntos'!$E$21:$E$31))+(LOOKUP(BG23,'Tabla de puntos'!$C$21:$C$31,'Tabla de puntos'!$F$21:$F$31)))))</f>
        <v>0</v>
      </c>
      <c r="BI23" s="67">
        <f t="shared" si="0"/>
        <v>30</v>
      </c>
      <c r="BM23" s="9">
        <v>311</v>
      </c>
      <c r="BN23" s="9" t="s">
        <v>288</v>
      </c>
    </row>
    <row r="24" spans="1:66" x14ac:dyDescent="0.25">
      <c r="A24" s="70"/>
      <c r="B24" s="9">
        <v>12</v>
      </c>
      <c r="C24" s="9">
        <v>322</v>
      </c>
      <c r="D24" s="9" t="s">
        <v>370</v>
      </c>
      <c r="E24" s="13"/>
      <c r="F24" s="15"/>
      <c r="G24" s="16"/>
      <c r="H24" s="15"/>
      <c r="I24" s="15"/>
      <c r="J24" s="71"/>
      <c r="K24" s="2">
        <f>IF($J$11=1,(E24+F24+(LOOKUP(G24,'Tabla de puntos'!$C$6:$C$16,'Tabla de puntos'!$D$6:$D$16)+LOOKUP(H24,'Tabla de puntos'!$C$6:$C$16,'Tabla de puntos'!$D$6:$D$16)+(LOOKUP(I24,'Tabla de puntos'!$C$6:$C$16,'Tabla de puntos'!$E$6:$E$16))+(LOOKUP(J24,'Tabla de puntos'!$C$6:$C$16,'Tabla de puntos'!$F$6:$F$16)))),(E24+F24+(LOOKUP(G24,'Tabla de puntos'!$C$21:$C$31,'Tabla de puntos'!$D$21:$D$31)+LOOKUP(H24,'Tabla de puntos'!$C$21:$C$31,'Tabla de puntos'!$D$21:$D$31)+(LOOKUP(I24,'Tabla de puntos'!$C$21:$C$31,'Tabla de puntos'!$E$21:$E$31))+(LOOKUP(J24,'Tabla de puntos'!$C$21:$C$31,'Tabla de puntos'!$F$21:$F$31)))))</f>
        <v>0</v>
      </c>
      <c r="L24" s="13"/>
      <c r="M24" s="15"/>
      <c r="N24" s="15"/>
      <c r="O24" s="15"/>
      <c r="P24" s="15"/>
      <c r="Q24" s="71"/>
      <c r="R24" s="9">
        <f>IF($Q$11=1,(L24+M24+(LOOKUP(N24,'Tabla de puntos'!$C$6:$C$16,'Tabla de puntos'!$D$6:$D$16)+LOOKUP(O24,'Tabla de puntos'!$C$6:$C$16,'Tabla de puntos'!$D$6:$D$16)+(LOOKUP(P24,'Tabla de puntos'!$C$6:$C$16,'Tabla de puntos'!$E$6:$E$16))+(LOOKUP(Q24,'Tabla de puntos'!$C$6:$C$16,'Tabla de puntos'!$F$6:$F$16)))),(L24+M24+(LOOKUP(N24,'Tabla de puntos'!$C$21:$C$31,'Tabla de puntos'!$D$21:$D$31)+LOOKUP(O24,'Tabla de puntos'!$C$21:$C$31,'Tabla de puntos'!$D$21:$D$31)+(LOOKUP(P24,'Tabla de puntos'!$C$21:$C$31,'Tabla de puntos'!$E$21:$E$31))+(LOOKUP(Q24,'Tabla de puntos'!$C$21:$C$31,'Tabla de puntos'!$F$21:$F$31)))))</f>
        <v>0</v>
      </c>
      <c r="S24" s="13"/>
      <c r="T24" s="15"/>
      <c r="U24" s="15"/>
      <c r="V24" s="15"/>
      <c r="W24" s="15"/>
      <c r="X24" s="71"/>
      <c r="Y24" s="9">
        <f>IF($X$11=1,(S24+T24+(LOOKUP(U24,'Tabla de puntos'!$C$6:$C$16,'Tabla de puntos'!$D$6:$D$16)+LOOKUP(V24,'Tabla de puntos'!$C$6:$C$16,'Tabla de puntos'!$D$6:$D$16)+(LOOKUP(W24,'Tabla de puntos'!$C$6:$C$16,'Tabla de puntos'!$E$6:$E$16))+(LOOKUP(X24,'Tabla de puntos'!$C$6:$C$16,'Tabla de puntos'!$F$6:$F$16)))),(S24+T24+(LOOKUP(U24,'Tabla de puntos'!$C$21:$C$31,'Tabla de puntos'!$D$21:$D$31)+LOOKUP(V24,'Tabla de puntos'!$C$21:$C$31,'Tabla de puntos'!$D$21:$D$31)+(LOOKUP(W24,'Tabla de puntos'!$C$21:$C$31,'Tabla de puntos'!$E$21:$E$31))+(LOOKUP(X24,'Tabla de puntos'!$C$21:$C$31,'Tabla de puntos'!$F$21:$F$31)))))</f>
        <v>0</v>
      </c>
      <c r="Z24" s="16"/>
      <c r="AA24" s="15"/>
      <c r="AB24" s="15"/>
      <c r="AC24" s="15"/>
      <c r="AD24" s="15"/>
      <c r="AE24" s="71"/>
      <c r="AF24" s="9">
        <f>IF($AE$11=1,(Z24+AA24+(LOOKUP(AB24,'Tabla de puntos'!$C$6:$C$16,'Tabla de puntos'!$D$6:$D$16)+LOOKUP(AC24,'Tabla de puntos'!$C$6:$C$16,'Tabla de puntos'!$D$6:$D$16)+(LOOKUP(AD24,'Tabla de puntos'!$C$6:$C$16,'Tabla de puntos'!$E$6:$E$16))+(LOOKUP(AE24,'Tabla de puntos'!$C$6:$C$16,'Tabla de puntos'!$F$6:$F$16)))),(Z24+AA24+(LOOKUP(AB24,'Tabla de puntos'!$C$21:$C$31,'Tabla de puntos'!$D$21:$D$31)+LOOKUP(AC24,'Tabla de puntos'!$C$21:$C$31,'Tabla de puntos'!$D$21:$D$31)+(LOOKUP(AD24,'Tabla de puntos'!$C$21:$C$31,'Tabla de puntos'!$E$21:$E$31))+(LOOKUP(AE24,'Tabla de puntos'!$C$21:$C$31,'Tabla de puntos'!$F$21:$F$31)))))</f>
        <v>0</v>
      </c>
      <c r="AG24" s="16"/>
      <c r="AH24" s="15"/>
      <c r="AI24" s="15"/>
      <c r="AJ24" s="15"/>
      <c r="AK24" s="15"/>
      <c r="AL24" s="71"/>
      <c r="AM24" s="9">
        <f>IF($AL$11=1,(AG24+AH24+(LOOKUP(AI24,'Tabla de puntos'!$C$6:$C$16,'Tabla de puntos'!$D$6:$D$16)+LOOKUP(AJ24,'Tabla de puntos'!$C$6:$C$16,'Tabla de puntos'!$D$6:$D$16)+(LOOKUP(AK24,'Tabla de puntos'!$C$6:$C$16,'Tabla de puntos'!$E$6:$E$16))+(LOOKUP(AL24,'Tabla de puntos'!$C$6:$C$16,'Tabla de puntos'!$F$6:$F$16)))),(AG24+AH24+(LOOKUP(AI24,'Tabla de puntos'!$C$21:$C$31,'Tabla de puntos'!$D$21:$D$31)+LOOKUP(AJ24,'Tabla de puntos'!$C$21:$C$31,'Tabla de puntos'!$D$21:$D$31)+(LOOKUP(AK24,'Tabla de puntos'!$C$21:$C$31,'Tabla de puntos'!$E$21:$E$31))+(LOOKUP(AL24,'Tabla de puntos'!$C$21:$C$31,'Tabla de puntos'!$F$21:$F$31)))))</f>
        <v>0</v>
      </c>
      <c r="AN24" s="16">
        <v>1</v>
      </c>
      <c r="AO24" s="15">
        <v>5</v>
      </c>
      <c r="AP24" s="15">
        <v>5</v>
      </c>
      <c r="AQ24" s="15">
        <v>4</v>
      </c>
      <c r="AR24" s="15"/>
      <c r="AS24" s="71">
        <v>4</v>
      </c>
      <c r="AT24" s="9">
        <f>IF($AS$11=1,(AN24+AO24+(LOOKUP(AP24,'Tabla de puntos'!$C$6:$C$16,'Tabla de puntos'!$D$6:$D$16)+LOOKUP(AQ24,'Tabla de puntos'!$C$6:$C$16,'Tabla de puntos'!$D$6:$D$16)+(LOOKUP(AR24,'Tabla de puntos'!$C$6:$C$16,'Tabla de puntos'!$E$6:$E$16))+(LOOKUP(AS24,'Tabla de puntos'!$C$6:$C$16,'Tabla de puntos'!$F$6:$F$16)))),(AN24+AO24+(LOOKUP(AP24,'Tabla de puntos'!$C$21:$C$31,'Tabla de puntos'!$D$21:$D$31)+LOOKUP(AQ24,'Tabla de puntos'!$C$21:$C$31,'Tabla de puntos'!$D$21:$D$31)+(LOOKUP(AR24,'Tabla de puntos'!$C$21:$C$31,'Tabla de puntos'!$E$21:$E$31))+(LOOKUP(AS24,'Tabla de puntos'!$C$21:$C$31,'Tabla de puntos'!$F$21:$F$31)))))</f>
        <v>29</v>
      </c>
      <c r="AU24" s="16"/>
      <c r="AV24" s="15"/>
      <c r="AW24" s="15"/>
      <c r="AX24" s="15"/>
      <c r="AY24" s="15"/>
      <c r="AZ24" s="71"/>
      <c r="BA24" s="71">
        <f>IF($AZ$11=1,(AU24+AV24+(LOOKUP(AW24,'Tabla de puntos'!$C$6:$C$16,'Tabla de puntos'!$D$6:$D$16)+LOOKUP(AX24,'Tabla de puntos'!$C$6:$C$16,'Tabla de puntos'!$D$6:$D$16)+(LOOKUP(AY24,'Tabla de puntos'!$C$6:$C$16,'Tabla de puntos'!$E$6:$E$16))+(LOOKUP(AZ24,'Tabla de puntos'!$C$6:$C$16,'Tabla de puntos'!$F$6:$F$16)))),(AU24+AV24+(LOOKUP(AW24,'Tabla de puntos'!$C$21:$C$31,'Tabla de puntos'!$D$21:$D$31)+LOOKUP(AX24,'Tabla de puntos'!$C$21:$C$31,'Tabla de puntos'!$D$21:$D$31)+(LOOKUP(AY24,'Tabla de puntos'!$C$21:$C$31,'Tabla de puntos'!$E$21:$E$31))+(LOOKUP(AZ24,'Tabla de puntos'!$C$21:$C$31,'Tabla de puntos'!$F$21:$F$31)))))</f>
        <v>0</v>
      </c>
      <c r="BB24" s="16"/>
      <c r="BC24" s="15"/>
      <c r="BD24" s="15"/>
      <c r="BE24" s="15"/>
      <c r="BF24" s="15"/>
      <c r="BG24" s="71"/>
      <c r="BH24" s="71">
        <f>IF($BG$11=1,(BB24+BC24+(LOOKUP(BD24,'Tabla de puntos'!$C$6:$C$16,'Tabla de puntos'!$D$6:$D$16)+LOOKUP(BE24,'Tabla de puntos'!$C$6:$C$16,'Tabla de puntos'!$D$6:$D$16)+(LOOKUP(BF24,'Tabla de puntos'!$C$6:$C$16,'Tabla de puntos'!$E$6:$E$16))+(LOOKUP(BG24,'Tabla de puntos'!$C$6:$C$16,'Tabla de puntos'!$F$6:$F$16)))),(BB24+BC24+(LOOKUP(BD24,'Tabla de puntos'!$C$21:$C$31,'Tabla de puntos'!$D$21:$D$31)+LOOKUP(BE24,'Tabla de puntos'!$C$21:$C$31,'Tabla de puntos'!$D$21:$D$31)+(LOOKUP(BF24,'Tabla de puntos'!$C$21:$C$31,'Tabla de puntos'!$E$21:$E$31))+(LOOKUP(BG24,'Tabla de puntos'!$C$21:$C$31,'Tabla de puntos'!$F$21:$F$31)))))</f>
        <v>0</v>
      </c>
      <c r="BI24" s="67">
        <f t="shared" si="0"/>
        <v>29</v>
      </c>
      <c r="BM24" s="9">
        <v>312</v>
      </c>
      <c r="BN24" s="9" t="s">
        <v>370</v>
      </c>
    </row>
    <row r="25" spans="1:66" x14ac:dyDescent="0.25">
      <c r="A25" s="70"/>
      <c r="B25" s="9">
        <v>13</v>
      </c>
      <c r="C25" s="9">
        <v>320</v>
      </c>
      <c r="D25" s="9" t="s">
        <v>287</v>
      </c>
      <c r="E25" s="13"/>
      <c r="F25" s="15"/>
      <c r="G25" s="16"/>
      <c r="H25" s="15"/>
      <c r="I25" s="15"/>
      <c r="J25" s="71"/>
      <c r="K25" s="2">
        <f>IF($J$11=1,(E25+F25+(LOOKUP(G25,'Tabla de puntos'!$C$6:$C$16,'Tabla de puntos'!$D$6:$D$16)+LOOKUP(H25,'Tabla de puntos'!$C$6:$C$16,'Tabla de puntos'!$D$6:$D$16)+(LOOKUP(I25,'Tabla de puntos'!$C$6:$C$16,'Tabla de puntos'!$E$6:$E$16))+(LOOKUP(J25,'Tabla de puntos'!$C$6:$C$16,'Tabla de puntos'!$F$6:$F$16)))),(E25+F25+(LOOKUP(G25,'Tabla de puntos'!$C$21:$C$31,'Tabla de puntos'!$D$21:$D$31)+LOOKUP(H25,'Tabla de puntos'!$C$21:$C$31,'Tabla de puntos'!$D$21:$D$31)+(LOOKUP(I25,'Tabla de puntos'!$C$21:$C$31,'Tabla de puntos'!$E$21:$E$31))+(LOOKUP(J25,'Tabla de puntos'!$C$21:$C$31,'Tabla de puntos'!$F$21:$F$31)))))</f>
        <v>0</v>
      </c>
      <c r="L25" s="13"/>
      <c r="M25" s="15"/>
      <c r="N25" s="15"/>
      <c r="O25" s="15"/>
      <c r="P25" s="15"/>
      <c r="Q25" s="71"/>
      <c r="R25" s="9">
        <f>IF($Q$11=1,(L25+M25+(LOOKUP(N25,'Tabla de puntos'!$C$6:$C$16,'Tabla de puntos'!$D$6:$D$16)+LOOKUP(O25,'Tabla de puntos'!$C$6:$C$16,'Tabla de puntos'!$D$6:$D$16)+(LOOKUP(P25,'Tabla de puntos'!$C$6:$C$16,'Tabla de puntos'!$E$6:$E$16))+(LOOKUP(Q25,'Tabla de puntos'!$C$6:$C$16,'Tabla de puntos'!$F$6:$F$16)))),(L25+M25+(LOOKUP(N25,'Tabla de puntos'!$C$21:$C$31,'Tabla de puntos'!$D$21:$D$31)+LOOKUP(O25,'Tabla de puntos'!$C$21:$C$31,'Tabla de puntos'!$D$21:$D$31)+(LOOKUP(P25,'Tabla de puntos'!$C$21:$C$31,'Tabla de puntos'!$E$21:$E$31))+(LOOKUP(Q25,'Tabla de puntos'!$C$21:$C$31,'Tabla de puntos'!$F$21:$F$31)))))</f>
        <v>0</v>
      </c>
      <c r="S25" s="13"/>
      <c r="T25" s="15"/>
      <c r="U25" s="15"/>
      <c r="V25" s="15"/>
      <c r="W25" s="15"/>
      <c r="X25" s="71"/>
      <c r="Y25" s="9">
        <f>IF($X$11=1,(S25+T25+(LOOKUP(U25,'Tabla de puntos'!$C$6:$C$16,'Tabla de puntos'!$D$6:$D$16)+LOOKUP(V25,'Tabla de puntos'!$C$6:$C$16,'Tabla de puntos'!$D$6:$D$16)+(LOOKUP(W25,'Tabla de puntos'!$C$6:$C$16,'Tabla de puntos'!$E$6:$E$16))+(LOOKUP(X25,'Tabla de puntos'!$C$6:$C$16,'Tabla de puntos'!$F$6:$F$16)))),(S25+T25+(LOOKUP(U25,'Tabla de puntos'!$C$21:$C$31,'Tabla de puntos'!$D$21:$D$31)+LOOKUP(V25,'Tabla de puntos'!$C$21:$C$31,'Tabla de puntos'!$D$21:$D$31)+(LOOKUP(W25,'Tabla de puntos'!$C$21:$C$31,'Tabla de puntos'!$E$21:$E$31))+(LOOKUP(X25,'Tabla de puntos'!$C$21:$C$31,'Tabla de puntos'!$F$21:$F$31)))))</f>
        <v>0</v>
      </c>
      <c r="Z25" s="16">
        <v>1</v>
      </c>
      <c r="AA25" s="15">
        <v>5</v>
      </c>
      <c r="AB25" s="15">
        <v>6</v>
      </c>
      <c r="AC25" s="15">
        <v>5</v>
      </c>
      <c r="AD25" s="15"/>
      <c r="AE25" s="71">
        <v>5</v>
      </c>
      <c r="AF25" s="9">
        <f>IF($AE$11=1,(Z25+AA25+(LOOKUP(AB25,'Tabla de puntos'!$C$6:$C$16,'Tabla de puntos'!$D$6:$D$16)+LOOKUP(AC25,'Tabla de puntos'!$C$6:$C$16,'Tabla de puntos'!$D$6:$D$16)+(LOOKUP(AD25,'Tabla de puntos'!$C$6:$C$16,'Tabla de puntos'!$E$6:$E$16))+(LOOKUP(AE25,'Tabla de puntos'!$C$6:$C$16,'Tabla de puntos'!$F$6:$F$16)))),(Z25+AA25+(LOOKUP(AB25,'Tabla de puntos'!$C$21:$C$31,'Tabla de puntos'!$D$21:$D$31)+LOOKUP(AC25,'Tabla de puntos'!$C$21:$C$31,'Tabla de puntos'!$D$21:$D$31)+(LOOKUP(AD25,'Tabla de puntos'!$C$21:$C$31,'Tabla de puntos'!$E$21:$E$31))+(LOOKUP(AE25,'Tabla de puntos'!$C$21:$C$31,'Tabla de puntos'!$F$21:$F$31)))))</f>
        <v>25</v>
      </c>
      <c r="AG25" s="16"/>
      <c r="AH25" s="15"/>
      <c r="AI25" s="15"/>
      <c r="AJ25" s="15"/>
      <c r="AK25" s="15"/>
      <c r="AL25" s="71"/>
      <c r="AM25" s="9">
        <f>IF($AL$11=1,(AG25+AH25+(LOOKUP(AI25,'Tabla de puntos'!$C$6:$C$16,'Tabla de puntos'!$D$6:$D$16)+LOOKUP(AJ25,'Tabla de puntos'!$C$6:$C$16,'Tabla de puntos'!$D$6:$D$16)+(LOOKUP(AK25,'Tabla de puntos'!$C$6:$C$16,'Tabla de puntos'!$E$6:$E$16))+(LOOKUP(AL25,'Tabla de puntos'!$C$6:$C$16,'Tabla de puntos'!$F$6:$F$16)))),(AG25+AH25+(LOOKUP(AI25,'Tabla de puntos'!$C$21:$C$31,'Tabla de puntos'!$D$21:$D$31)+LOOKUP(AJ25,'Tabla de puntos'!$C$21:$C$31,'Tabla de puntos'!$D$21:$D$31)+(LOOKUP(AK25,'Tabla de puntos'!$C$21:$C$31,'Tabla de puntos'!$E$21:$E$31))+(LOOKUP(AL25,'Tabla de puntos'!$C$21:$C$31,'Tabla de puntos'!$F$21:$F$31)))))</f>
        <v>0</v>
      </c>
      <c r="AN25" s="16"/>
      <c r="AO25" s="15"/>
      <c r="AP25" s="15"/>
      <c r="AQ25" s="15"/>
      <c r="AR25" s="15"/>
      <c r="AS25" s="71"/>
      <c r="AT25" s="9">
        <f>IF($AS$11=1,(AN25+AO25+(LOOKUP(AP25,'Tabla de puntos'!$C$6:$C$16,'Tabla de puntos'!$D$6:$D$16)+LOOKUP(AQ25,'Tabla de puntos'!$C$6:$C$16,'Tabla de puntos'!$D$6:$D$16)+(LOOKUP(AR25,'Tabla de puntos'!$C$6:$C$16,'Tabla de puntos'!$E$6:$E$16))+(LOOKUP(AS25,'Tabla de puntos'!$C$6:$C$16,'Tabla de puntos'!$F$6:$F$16)))),(AN25+AO25+(LOOKUP(AP25,'Tabla de puntos'!$C$21:$C$31,'Tabla de puntos'!$D$21:$D$31)+LOOKUP(AQ25,'Tabla de puntos'!$C$21:$C$31,'Tabla de puntos'!$D$21:$D$31)+(LOOKUP(AR25,'Tabla de puntos'!$C$21:$C$31,'Tabla de puntos'!$E$21:$E$31))+(LOOKUP(AS25,'Tabla de puntos'!$C$21:$C$31,'Tabla de puntos'!$F$21:$F$31)))))</f>
        <v>0</v>
      </c>
      <c r="AU25" s="16"/>
      <c r="AV25" s="15"/>
      <c r="AW25" s="15"/>
      <c r="AX25" s="15"/>
      <c r="AY25" s="15"/>
      <c r="AZ25" s="71"/>
      <c r="BA25" s="71">
        <f>IF($AZ$11=1,(AU25+AV25+(LOOKUP(AW25,'Tabla de puntos'!$C$6:$C$16,'Tabla de puntos'!$D$6:$D$16)+LOOKUP(AX25,'Tabla de puntos'!$C$6:$C$16,'Tabla de puntos'!$D$6:$D$16)+(LOOKUP(AY25,'Tabla de puntos'!$C$6:$C$16,'Tabla de puntos'!$E$6:$E$16))+(LOOKUP(AZ25,'Tabla de puntos'!$C$6:$C$16,'Tabla de puntos'!$F$6:$F$16)))),(AU25+AV25+(LOOKUP(AW25,'Tabla de puntos'!$C$21:$C$31,'Tabla de puntos'!$D$21:$D$31)+LOOKUP(AX25,'Tabla de puntos'!$C$21:$C$31,'Tabla de puntos'!$D$21:$D$31)+(LOOKUP(AY25,'Tabla de puntos'!$C$21:$C$31,'Tabla de puntos'!$E$21:$E$31))+(LOOKUP(AZ25,'Tabla de puntos'!$C$21:$C$31,'Tabla de puntos'!$F$21:$F$31)))))</f>
        <v>0</v>
      </c>
      <c r="BB25" s="16"/>
      <c r="BC25" s="15"/>
      <c r="BD25" s="15"/>
      <c r="BE25" s="15"/>
      <c r="BF25" s="15"/>
      <c r="BG25" s="71"/>
      <c r="BH25" s="71">
        <f>IF($BG$11=1,(BB25+BC25+(LOOKUP(BD25,'Tabla de puntos'!$C$6:$C$16,'Tabla de puntos'!$D$6:$D$16)+LOOKUP(BE25,'Tabla de puntos'!$C$6:$C$16,'Tabla de puntos'!$D$6:$D$16)+(LOOKUP(BF25,'Tabla de puntos'!$C$6:$C$16,'Tabla de puntos'!$E$6:$E$16))+(LOOKUP(BG25,'Tabla de puntos'!$C$6:$C$16,'Tabla de puntos'!$F$6:$F$16)))),(BB25+BC25+(LOOKUP(BD25,'Tabla de puntos'!$C$21:$C$31,'Tabla de puntos'!$D$21:$D$31)+LOOKUP(BE25,'Tabla de puntos'!$C$21:$C$31,'Tabla de puntos'!$D$21:$D$31)+(LOOKUP(BF25,'Tabla de puntos'!$C$21:$C$31,'Tabla de puntos'!$E$21:$E$31))+(LOOKUP(BG25,'Tabla de puntos'!$C$21:$C$31,'Tabla de puntos'!$F$21:$F$31)))))</f>
        <v>0</v>
      </c>
      <c r="BI25" s="67">
        <f t="shared" si="0"/>
        <v>25</v>
      </c>
      <c r="BM25" s="9">
        <v>313</v>
      </c>
      <c r="BN25" s="9" t="s">
        <v>287</v>
      </c>
    </row>
    <row r="26" spans="1:66" x14ac:dyDescent="0.25">
      <c r="A26" s="70"/>
      <c r="B26" s="9">
        <v>14</v>
      </c>
      <c r="C26" s="9">
        <v>321</v>
      </c>
      <c r="D26" s="9" t="s">
        <v>369</v>
      </c>
      <c r="E26" s="13"/>
      <c r="F26" s="15"/>
      <c r="G26" s="16"/>
      <c r="H26" s="15"/>
      <c r="I26" s="15"/>
      <c r="J26" s="71"/>
      <c r="K26" s="2">
        <f>IF($J$11=1,(E26+F26+(LOOKUP(G26,'Tabla de puntos'!$C$6:$C$16,'Tabla de puntos'!$D$6:$D$16)+LOOKUP(H26,'Tabla de puntos'!$C$6:$C$16,'Tabla de puntos'!$D$6:$D$16)+(LOOKUP(I26,'Tabla de puntos'!$C$6:$C$16,'Tabla de puntos'!$E$6:$E$16))+(LOOKUP(J26,'Tabla de puntos'!$C$6:$C$16,'Tabla de puntos'!$F$6:$F$16)))),(E26+F26+(LOOKUP(G26,'Tabla de puntos'!$C$21:$C$31,'Tabla de puntos'!$D$21:$D$31)+LOOKUP(H26,'Tabla de puntos'!$C$21:$C$31,'Tabla de puntos'!$D$21:$D$31)+(LOOKUP(I26,'Tabla de puntos'!$C$21:$C$31,'Tabla de puntos'!$E$21:$E$31))+(LOOKUP(J26,'Tabla de puntos'!$C$21:$C$31,'Tabla de puntos'!$F$21:$F$31)))))</f>
        <v>0</v>
      </c>
      <c r="L26" s="13"/>
      <c r="M26" s="15"/>
      <c r="N26" s="15"/>
      <c r="O26" s="15"/>
      <c r="P26" s="15"/>
      <c r="Q26" s="71"/>
      <c r="R26" s="9">
        <f>IF($Q$11=1,(L26+M26+(LOOKUP(N26,'Tabla de puntos'!$C$6:$C$16,'Tabla de puntos'!$D$6:$D$16)+LOOKUP(O26,'Tabla de puntos'!$C$6:$C$16,'Tabla de puntos'!$D$6:$D$16)+(LOOKUP(P26,'Tabla de puntos'!$C$6:$C$16,'Tabla de puntos'!$E$6:$E$16))+(LOOKUP(Q26,'Tabla de puntos'!$C$6:$C$16,'Tabla de puntos'!$F$6:$F$16)))),(L26+M26+(LOOKUP(N26,'Tabla de puntos'!$C$21:$C$31,'Tabla de puntos'!$D$21:$D$31)+LOOKUP(O26,'Tabla de puntos'!$C$21:$C$31,'Tabla de puntos'!$D$21:$D$31)+(LOOKUP(P26,'Tabla de puntos'!$C$21:$C$31,'Tabla de puntos'!$E$21:$E$31))+(LOOKUP(Q26,'Tabla de puntos'!$C$21:$C$31,'Tabla de puntos'!$F$21:$F$31)))))</f>
        <v>0</v>
      </c>
      <c r="S26" s="13"/>
      <c r="T26" s="15"/>
      <c r="U26" s="15"/>
      <c r="V26" s="15"/>
      <c r="W26" s="15"/>
      <c r="X26" s="71"/>
      <c r="Y26" s="9">
        <f>IF($X$11=1,(S26+T26+(LOOKUP(U26,'Tabla de puntos'!$C$6:$C$16,'Tabla de puntos'!$D$6:$D$16)+LOOKUP(V26,'Tabla de puntos'!$C$6:$C$16,'Tabla de puntos'!$D$6:$D$16)+(LOOKUP(W26,'Tabla de puntos'!$C$6:$C$16,'Tabla de puntos'!$E$6:$E$16))+(LOOKUP(X26,'Tabla de puntos'!$C$6:$C$16,'Tabla de puntos'!$F$6:$F$16)))),(S26+T26+(LOOKUP(U26,'Tabla de puntos'!$C$21:$C$31,'Tabla de puntos'!$D$21:$D$31)+LOOKUP(V26,'Tabla de puntos'!$C$21:$C$31,'Tabla de puntos'!$D$21:$D$31)+(LOOKUP(W26,'Tabla de puntos'!$C$21:$C$31,'Tabla de puntos'!$E$21:$E$31))+(LOOKUP(X26,'Tabla de puntos'!$C$21:$C$31,'Tabla de puntos'!$F$21:$F$31)))))</f>
        <v>0</v>
      </c>
      <c r="Z26" s="16"/>
      <c r="AA26" s="15"/>
      <c r="AB26" s="15"/>
      <c r="AC26" s="15"/>
      <c r="AD26" s="15"/>
      <c r="AE26" s="71"/>
      <c r="AF26" s="9">
        <f>IF($AE$11=1,(Z26+AA26+(LOOKUP(AB26,'Tabla de puntos'!$C$6:$C$16,'Tabla de puntos'!$D$6:$D$16)+LOOKUP(AC26,'Tabla de puntos'!$C$6:$C$16,'Tabla de puntos'!$D$6:$D$16)+(LOOKUP(AD26,'Tabla de puntos'!$C$6:$C$16,'Tabla de puntos'!$E$6:$E$16))+(LOOKUP(AE26,'Tabla de puntos'!$C$6:$C$16,'Tabla de puntos'!$F$6:$F$16)))),(Z26+AA26+(LOOKUP(AB26,'Tabla de puntos'!$C$21:$C$31,'Tabla de puntos'!$D$21:$D$31)+LOOKUP(AC26,'Tabla de puntos'!$C$21:$C$31,'Tabla de puntos'!$D$21:$D$31)+(LOOKUP(AD26,'Tabla de puntos'!$C$21:$C$31,'Tabla de puntos'!$E$21:$E$31))+(LOOKUP(AE26,'Tabla de puntos'!$C$21:$C$31,'Tabla de puntos'!$F$21:$F$31)))))</f>
        <v>0</v>
      </c>
      <c r="AG26" s="16"/>
      <c r="AH26" s="15"/>
      <c r="AI26" s="15"/>
      <c r="AJ26" s="15"/>
      <c r="AK26" s="15"/>
      <c r="AL26" s="71"/>
      <c r="AM26" s="9">
        <f>IF($AL$11=1,(AG26+AH26+(LOOKUP(AI26,'Tabla de puntos'!$C$6:$C$16,'Tabla de puntos'!$D$6:$D$16)+LOOKUP(AJ26,'Tabla de puntos'!$C$6:$C$16,'Tabla de puntos'!$D$6:$D$16)+(LOOKUP(AK26,'Tabla de puntos'!$C$6:$C$16,'Tabla de puntos'!$E$6:$E$16))+(LOOKUP(AL26,'Tabla de puntos'!$C$6:$C$16,'Tabla de puntos'!$F$6:$F$16)))),(AG26+AH26+(LOOKUP(AI26,'Tabla de puntos'!$C$21:$C$31,'Tabla de puntos'!$D$21:$D$31)+LOOKUP(AJ26,'Tabla de puntos'!$C$21:$C$31,'Tabla de puntos'!$D$21:$D$31)+(LOOKUP(AK26,'Tabla de puntos'!$C$21:$C$31,'Tabla de puntos'!$E$21:$E$31))+(LOOKUP(AL26,'Tabla de puntos'!$C$21:$C$31,'Tabla de puntos'!$F$21:$F$31)))))</f>
        <v>0</v>
      </c>
      <c r="AN26" s="16">
        <v>1</v>
      </c>
      <c r="AO26" s="15">
        <v>5</v>
      </c>
      <c r="AP26" s="15">
        <v>7</v>
      </c>
      <c r="AQ26" s="15">
        <v>6</v>
      </c>
      <c r="AR26" s="15"/>
      <c r="AS26" s="71">
        <v>6</v>
      </c>
      <c r="AT26" s="9">
        <f>IF($AS$11=1,(AN26+AO26+(LOOKUP(AP26,'Tabla de puntos'!$C$6:$C$16,'Tabla de puntos'!$D$6:$D$16)+LOOKUP(AQ26,'Tabla de puntos'!$C$6:$C$16,'Tabla de puntos'!$D$6:$D$16)+(LOOKUP(AR26,'Tabla de puntos'!$C$6:$C$16,'Tabla de puntos'!$E$6:$E$16))+(LOOKUP(AS26,'Tabla de puntos'!$C$6:$C$16,'Tabla de puntos'!$F$6:$F$16)))),(AN26+AO26+(LOOKUP(AP26,'Tabla de puntos'!$C$21:$C$31,'Tabla de puntos'!$D$21:$D$31)+LOOKUP(AQ26,'Tabla de puntos'!$C$21:$C$31,'Tabla de puntos'!$D$21:$D$31)+(LOOKUP(AR26,'Tabla de puntos'!$C$21:$C$31,'Tabla de puntos'!$E$21:$E$31))+(LOOKUP(AS26,'Tabla de puntos'!$C$21:$C$31,'Tabla de puntos'!$F$21:$F$31)))))</f>
        <v>21</v>
      </c>
      <c r="AU26" s="16"/>
      <c r="AV26" s="15"/>
      <c r="AW26" s="15"/>
      <c r="AX26" s="15"/>
      <c r="AY26" s="15"/>
      <c r="AZ26" s="71"/>
      <c r="BA26" s="71">
        <f>IF($AZ$11=1,(AU26+AV26+(LOOKUP(AW26,'Tabla de puntos'!$C$6:$C$16,'Tabla de puntos'!$D$6:$D$16)+LOOKUP(AX26,'Tabla de puntos'!$C$6:$C$16,'Tabla de puntos'!$D$6:$D$16)+(LOOKUP(AY26,'Tabla de puntos'!$C$6:$C$16,'Tabla de puntos'!$E$6:$E$16))+(LOOKUP(AZ26,'Tabla de puntos'!$C$6:$C$16,'Tabla de puntos'!$F$6:$F$16)))),(AU26+AV26+(LOOKUP(AW26,'Tabla de puntos'!$C$21:$C$31,'Tabla de puntos'!$D$21:$D$31)+LOOKUP(AX26,'Tabla de puntos'!$C$21:$C$31,'Tabla de puntos'!$D$21:$D$31)+(LOOKUP(AY26,'Tabla de puntos'!$C$21:$C$31,'Tabla de puntos'!$E$21:$E$31))+(LOOKUP(AZ26,'Tabla de puntos'!$C$21:$C$31,'Tabla de puntos'!$F$21:$F$31)))))</f>
        <v>0</v>
      </c>
      <c r="BB26" s="16"/>
      <c r="BC26" s="15"/>
      <c r="BD26" s="15"/>
      <c r="BE26" s="15"/>
      <c r="BF26" s="15"/>
      <c r="BG26" s="71"/>
      <c r="BH26" s="71">
        <f>IF($BG$11=1,(BB26+BC26+(LOOKUP(BD26,'Tabla de puntos'!$C$6:$C$16,'Tabla de puntos'!$D$6:$D$16)+LOOKUP(BE26,'Tabla de puntos'!$C$6:$C$16,'Tabla de puntos'!$D$6:$D$16)+(LOOKUP(BF26,'Tabla de puntos'!$C$6:$C$16,'Tabla de puntos'!$E$6:$E$16))+(LOOKUP(BG26,'Tabla de puntos'!$C$6:$C$16,'Tabla de puntos'!$F$6:$F$16)))),(BB26+BC26+(LOOKUP(BD26,'Tabla de puntos'!$C$21:$C$31,'Tabla de puntos'!$D$21:$D$31)+LOOKUP(BE26,'Tabla de puntos'!$C$21:$C$31,'Tabla de puntos'!$D$21:$D$31)+(LOOKUP(BF26,'Tabla de puntos'!$C$21:$C$31,'Tabla de puntos'!$E$21:$E$31))+(LOOKUP(BG26,'Tabla de puntos'!$C$21:$C$31,'Tabla de puntos'!$F$21:$F$31)))))</f>
        <v>0</v>
      </c>
      <c r="BI26" s="67">
        <f t="shared" si="0"/>
        <v>21</v>
      </c>
      <c r="BM26" s="9">
        <v>314</v>
      </c>
      <c r="BN26" s="9" t="s">
        <v>369</v>
      </c>
    </row>
    <row r="27" spans="1:66" x14ac:dyDescent="0.25">
      <c r="B27" s="9">
        <v>15</v>
      </c>
      <c r="C27" s="9">
        <v>323</v>
      </c>
      <c r="D27" s="9" t="s">
        <v>371</v>
      </c>
      <c r="E27" s="13"/>
      <c r="F27" s="15"/>
      <c r="G27" s="16"/>
      <c r="H27" s="15"/>
      <c r="I27" s="15"/>
      <c r="J27" s="58"/>
      <c r="K27" s="2">
        <f>IF($J$11=1,(E27+F27+(LOOKUP(G27,'Tabla de puntos'!$C$6:$C$16,'Tabla de puntos'!$D$6:$D$16)+LOOKUP(H27,'Tabla de puntos'!$C$6:$C$16,'Tabla de puntos'!$D$6:$D$16)+(LOOKUP(I27,'Tabla de puntos'!$C$6:$C$16,'Tabla de puntos'!$E$6:$E$16))+(LOOKUP(J27,'Tabla de puntos'!$C$6:$C$16,'Tabla de puntos'!$F$6:$F$16)))),(E27+F27+(LOOKUP(G27,'Tabla de puntos'!$C$21:$C$31,'Tabla de puntos'!$D$21:$D$31)+LOOKUP(H27,'Tabla de puntos'!$C$21:$C$31,'Tabla de puntos'!$D$21:$D$31)+(LOOKUP(I27,'Tabla de puntos'!$C$21:$C$31,'Tabla de puntos'!$E$21:$E$31))+(LOOKUP(J27,'Tabla de puntos'!$C$21:$C$31,'Tabla de puntos'!$F$21:$F$31)))))</f>
        <v>0</v>
      </c>
      <c r="L27" s="13"/>
      <c r="M27" s="15"/>
      <c r="N27" s="15"/>
      <c r="O27" s="15"/>
      <c r="P27" s="15"/>
      <c r="Q27" s="58"/>
      <c r="R27" s="9">
        <f>IF($Q$11=1,(L27+M27+(LOOKUP(N27,'Tabla de puntos'!$C$6:$C$16,'Tabla de puntos'!$D$6:$D$16)+LOOKUP(O27,'Tabla de puntos'!$C$6:$C$16,'Tabla de puntos'!$D$6:$D$16)+(LOOKUP(P27,'Tabla de puntos'!$C$6:$C$16,'Tabla de puntos'!$E$6:$E$16))+(LOOKUP(Q27,'Tabla de puntos'!$C$6:$C$16,'Tabla de puntos'!$F$6:$F$16)))),(L27+M27+(LOOKUP(N27,'Tabla de puntos'!$C$21:$C$31,'Tabla de puntos'!$D$21:$D$31)+LOOKUP(O27,'Tabla de puntos'!$C$21:$C$31,'Tabla de puntos'!$D$21:$D$31)+(LOOKUP(P27,'Tabla de puntos'!$C$21:$C$31,'Tabla de puntos'!$E$21:$E$31))+(LOOKUP(Q27,'Tabla de puntos'!$C$21:$C$31,'Tabla de puntos'!$F$21:$F$31)))))</f>
        <v>0</v>
      </c>
      <c r="S27" s="13"/>
      <c r="T27" s="15"/>
      <c r="U27" s="15"/>
      <c r="V27" s="15"/>
      <c r="W27" s="15"/>
      <c r="X27" s="58"/>
      <c r="Y27" s="9">
        <f>IF($X$11=1,(S27+T27+(LOOKUP(U27,'Tabla de puntos'!$C$6:$C$16,'Tabla de puntos'!$D$6:$D$16)+LOOKUP(V27,'Tabla de puntos'!$C$6:$C$16,'Tabla de puntos'!$D$6:$D$16)+(LOOKUP(W27,'Tabla de puntos'!$C$6:$C$16,'Tabla de puntos'!$E$6:$E$16))+(LOOKUP(X27,'Tabla de puntos'!$C$6:$C$16,'Tabla de puntos'!$F$6:$F$16)))),(S27+T27+(LOOKUP(U27,'Tabla de puntos'!$C$21:$C$31,'Tabla de puntos'!$D$21:$D$31)+LOOKUP(V27,'Tabla de puntos'!$C$21:$C$31,'Tabla de puntos'!$D$21:$D$31)+(LOOKUP(W27,'Tabla de puntos'!$C$21:$C$31,'Tabla de puntos'!$E$21:$E$31))+(LOOKUP(X27,'Tabla de puntos'!$C$21:$C$31,'Tabla de puntos'!$F$21:$F$31)))))</f>
        <v>0</v>
      </c>
      <c r="Z27" s="16"/>
      <c r="AA27" s="15"/>
      <c r="AB27" s="15"/>
      <c r="AC27" s="15"/>
      <c r="AD27" s="15"/>
      <c r="AE27" s="58"/>
      <c r="AF27" s="9">
        <f>IF($AE$11=1,(Z27+AA27+(LOOKUP(AB27,'Tabla de puntos'!$C$6:$C$16,'Tabla de puntos'!$D$6:$D$16)+LOOKUP(AC27,'Tabla de puntos'!$C$6:$C$16,'Tabla de puntos'!$D$6:$D$16)+(LOOKUP(AD27,'Tabla de puntos'!$C$6:$C$16,'Tabla de puntos'!$E$6:$E$16))+(LOOKUP(AE27,'Tabla de puntos'!$C$6:$C$16,'Tabla de puntos'!$F$6:$F$16)))),(Z27+AA27+(LOOKUP(AB27,'Tabla de puntos'!$C$21:$C$31,'Tabla de puntos'!$D$21:$D$31)+LOOKUP(AC27,'Tabla de puntos'!$C$21:$C$31,'Tabla de puntos'!$D$21:$D$31)+(LOOKUP(AD27,'Tabla de puntos'!$C$21:$C$31,'Tabla de puntos'!$E$21:$E$31))+(LOOKUP(AE27,'Tabla de puntos'!$C$21:$C$31,'Tabla de puntos'!$F$21:$F$31)))))</f>
        <v>0</v>
      </c>
      <c r="AG27" s="16"/>
      <c r="AH27" s="15"/>
      <c r="AI27" s="15"/>
      <c r="AJ27" s="15"/>
      <c r="AK27" s="15"/>
      <c r="AL27" s="58"/>
      <c r="AM27" s="9">
        <f>IF($AL$11=1,(AG27+AH27+(LOOKUP(AI27,'Tabla de puntos'!$C$6:$C$16,'Tabla de puntos'!$D$6:$D$16)+LOOKUP(AJ27,'Tabla de puntos'!$C$6:$C$16,'Tabla de puntos'!$D$6:$D$16)+(LOOKUP(AK27,'Tabla de puntos'!$C$6:$C$16,'Tabla de puntos'!$E$6:$E$16))+(LOOKUP(AL27,'Tabla de puntos'!$C$6:$C$16,'Tabla de puntos'!$F$6:$F$16)))),(AG27+AH27+(LOOKUP(AI27,'Tabla de puntos'!$C$21:$C$31,'Tabla de puntos'!$D$21:$D$31)+LOOKUP(AJ27,'Tabla de puntos'!$C$21:$C$31,'Tabla de puntos'!$D$21:$D$31)+(LOOKUP(AK27,'Tabla de puntos'!$C$21:$C$31,'Tabla de puntos'!$E$21:$E$31))+(LOOKUP(AL27,'Tabla de puntos'!$C$21:$C$31,'Tabla de puntos'!$F$21:$F$31)))))</f>
        <v>0</v>
      </c>
      <c r="AN27" s="16">
        <v>1</v>
      </c>
      <c r="AO27" s="15">
        <v>5</v>
      </c>
      <c r="AP27" s="15">
        <v>8</v>
      </c>
      <c r="AQ27" s="15">
        <v>7</v>
      </c>
      <c r="AR27" s="15"/>
      <c r="AS27" s="58">
        <v>7</v>
      </c>
      <c r="AT27" s="9">
        <f>IF($AS$11=1,(AN27+AO27+(LOOKUP(AP27,'Tabla de puntos'!$C$6:$C$16,'Tabla de puntos'!$D$6:$D$16)+LOOKUP(AQ27,'Tabla de puntos'!$C$6:$C$16,'Tabla de puntos'!$D$6:$D$16)+(LOOKUP(AR27,'Tabla de puntos'!$C$6:$C$16,'Tabla de puntos'!$E$6:$E$16))+(LOOKUP(AS27,'Tabla de puntos'!$C$6:$C$16,'Tabla de puntos'!$F$6:$F$16)))),(AN27+AO27+(LOOKUP(AP27,'Tabla de puntos'!$C$21:$C$31,'Tabla de puntos'!$D$21:$D$31)+LOOKUP(AQ27,'Tabla de puntos'!$C$21:$C$31,'Tabla de puntos'!$D$21:$D$31)+(LOOKUP(AR27,'Tabla de puntos'!$C$21:$C$31,'Tabla de puntos'!$E$21:$E$31))+(LOOKUP(AS27,'Tabla de puntos'!$C$21:$C$31,'Tabla de puntos'!$F$21:$F$31)))))</f>
        <v>17</v>
      </c>
      <c r="AU27" s="16"/>
      <c r="AV27" s="15"/>
      <c r="AW27" s="15"/>
      <c r="AX27" s="15"/>
      <c r="AY27" s="15"/>
      <c r="AZ27" s="58"/>
      <c r="BA27" s="71">
        <f>IF($AZ$11=1,(AU27+AV27+(LOOKUP(AW27,'Tabla de puntos'!$C$6:$C$16,'Tabla de puntos'!$D$6:$D$16)+LOOKUP(AX27,'Tabla de puntos'!$C$6:$C$16,'Tabla de puntos'!$D$6:$D$16)+(LOOKUP(AY27,'Tabla de puntos'!$C$6:$C$16,'Tabla de puntos'!$E$6:$E$16))+(LOOKUP(AZ27,'Tabla de puntos'!$C$6:$C$16,'Tabla de puntos'!$F$6:$F$16)))),(AU27+AV27+(LOOKUP(AW27,'Tabla de puntos'!$C$21:$C$31,'Tabla de puntos'!$D$21:$D$31)+LOOKUP(AX27,'Tabla de puntos'!$C$21:$C$31,'Tabla de puntos'!$D$21:$D$31)+(LOOKUP(AY27,'Tabla de puntos'!$C$21:$C$31,'Tabla de puntos'!$E$21:$E$31))+(LOOKUP(AZ27,'Tabla de puntos'!$C$21:$C$31,'Tabla de puntos'!$F$21:$F$31)))))</f>
        <v>0</v>
      </c>
      <c r="BB27" s="16"/>
      <c r="BC27" s="15"/>
      <c r="BD27" s="15"/>
      <c r="BE27" s="15"/>
      <c r="BF27" s="15"/>
      <c r="BG27" s="58"/>
      <c r="BH27" s="58">
        <f>IF($BG$11=1,(BB27+BC27+(LOOKUP(BD27,'Tabla de puntos'!$C$6:$C$16,'Tabla de puntos'!$D$6:$D$16)+LOOKUP(BE27,'Tabla de puntos'!$C$6:$C$16,'Tabla de puntos'!$D$6:$D$16)+(LOOKUP(BF27,'Tabla de puntos'!$C$6:$C$16,'Tabla de puntos'!$E$6:$E$16))+(LOOKUP(BG27,'Tabla de puntos'!$C$6:$C$16,'Tabla de puntos'!$F$6:$F$16)))),(BB27+BC27+(LOOKUP(BD27,'Tabla de puntos'!$C$21:$C$31,'Tabla de puntos'!$D$21:$D$31)+LOOKUP(BE27,'Tabla de puntos'!$C$21:$C$31,'Tabla de puntos'!$D$21:$D$31)+(LOOKUP(BF27,'Tabla de puntos'!$C$21:$C$31,'Tabla de puntos'!$E$21:$E$31))+(LOOKUP(BG27,'Tabla de puntos'!$C$21:$C$31,'Tabla de puntos'!$F$21:$F$31)))))</f>
        <v>0</v>
      </c>
      <c r="BI27" s="56">
        <f t="shared" si="0"/>
        <v>17</v>
      </c>
      <c r="BM27" s="9">
        <v>315</v>
      </c>
      <c r="BN27" s="9" t="s">
        <v>371</v>
      </c>
    </row>
    <row r="28" spans="1:66" x14ac:dyDescent="0.25">
      <c r="B28" s="9">
        <v>16</v>
      </c>
      <c r="C28" s="9">
        <v>319</v>
      </c>
      <c r="D28" s="9" t="s">
        <v>248</v>
      </c>
      <c r="E28" s="13"/>
      <c r="F28" s="15"/>
      <c r="G28" s="16"/>
      <c r="H28" s="15"/>
      <c r="I28" s="15"/>
      <c r="J28" s="71"/>
      <c r="K28" s="2">
        <f>IF($J$11=1,(E28+F28+(LOOKUP(G28,'Tabla de puntos'!$C$6:$C$16,'Tabla de puntos'!$D$6:$D$16)+LOOKUP(H28,'Tabla de puntos'!$C$6:$C$16,'Tabla de puntos'!$D$6:$D$16)+(LOOKUP(I28,'Tabla de puntos'!$C$6:$C$16,'Tabla de puntos'!$E$6:$E$16))+(LOOKUP(J28,'Tabla de puntos'!$C$6:$C$16,'Tabla de puntos'!$F$6:$F$16)))),(E28+F28+(LOOKUP(G28,'Tabla de puntos'!$C$21:$C$31,'Tabla de puntos'!$D$21:$D$31)+LOOKUP(H28,'Tabla de puntos'!$C$21:$C$31,'Tabla de puntos'!$D$21:$D$31)+(LOOKUP(I28,'Tabla de puntos'!$C$21:$C$31,'Tabla de puntos'!$E$21:$E$31))+(LOOKUP(J28,'Tabla de puntos'!$C$21:$C$31,'Tabla de puntos'!$F$21:$F$31)))))</f>
        <v>0</v>
      </c>
      <c r="L28" s="13"/>
      <c r="M28" s="15"/>
      <c r="N28" s="15"/>
      <c r="O28" s="15"/>
      <c r="P28" s="15"/>
      <c r="Q28" s="71"/>
      <c r="R28" s="9">
        <f>IF($Q$11=1,(L28+M28+(LOOKUP(N28,'Tabla de puntos'!$C$6:$C$16,'Tabla de puntos'!$D$6:$D$16)+LOOKUP(O28,'Tabla de puntos'!$C$6:$C$16,'Tabla de puntos'!$D$6:$D$16)+(LOOKUP(P28,'Tabla de puntos'!$C$6:$C$16,'Tabla de puntos'!$E$6:$E$16))+(LOOKUP(Q28,'Tabla de puntos'!$C$6:$C$16,'Tabla de puntos'!$F$6:$F$16)))),(L28+M28+(LOOKUP(N28,'Tabla de puntos'!$C$21:$C$31,'Tabla de puntos'!$D$21:$D$31)+LOOKUP(O28,'Tabla de puntos'!$C$21:$C$31,'Tabla de puntos'!$D$21:$D$31)+(LOOKUP(P28,'Tabla de puntos'!$C$21:$C$31,'Tabla de puntos'!$E$21:$E$31))+(LOOKUP(Q28,'Tabla de puntos'!$C$21:$C$31,'Tabla de puntos'!$F$21:$F$31)))))</f>
        <v>0</v>
      </c>
      <c r="S28" s="13">
        <v>1</v>
      </c>
      <c r="T28" s="15">
        <v>5</v>
      </c>
      <c r="U28" s="15"/>
      <c r="V28" s="15"/>
      <c r="W28" s="15"/>
      <c r="X28" s="71"/>
      <c r="Y28" s="9">
        <f>IF($X$11=1,(S28+T28+(LOOKUP(U28,'Tabla de puntos'!$C$6:$C$16,'Tabla de puntos'!$D$6:$D$16)+LOOKUP(V28,'Tabla de puntos'!$C$6:$C$16,'Tabla de puntos'!$D$6:$D$16)+(LOOKUP(W28,'Tabla de puntos'!$C$6:$C$16,'Tabla de puntos'!$E$6:$E$16))+(LOOKUP(X28,'Tabla de puntos'!$C$6:$C$16,'Tabla de puntos'!$F$6:$F$16)))),(S28+T28+(LOOKUP(U28,'Tabla de puntos'!$C$21:$C$31,'Tabla de puntos'!$D$21:$D$31)+LOOKUP(V28,'Tabla de puntos'!$C$21:$C$31,'Tabla de puntos'!$D$21:$D$31)+(LOOKUP(W28,'Tabla de puntos'!$C$21:$C$31,'Tabla de puntos'!$E$21:$E$31))+(LOOKUP(X28,'Tabla de puntos'!$C$21:$C$31,'Tabla de puntos'!$F$21:$F$31)))))</f>
        <v>6</v>
      </c>
      <c r="Z28" s="16"/>
      <c r="AA28" s="15"/>
      <c r="AB28" s="15"/>
      <c r="AC28" s="15"/>
      <c r="AD28" s="15"/>
      <c r="AE28" s="71"/>
      <c r="AF28" s="9">
        <f>IF($AE$11=1,(Z28+AA28+(LOOKUP(AB28,'Tabla de puntos'!$C$6:$C$16,'Tabla de puntos'!$D$6:$D$16)+LOOKUP(AC28,'Tabla de puntos'!$C$6:$C$16,'Tabla de puntos'!$D$6:$D$16)+(LOOKUP(AD28,'Tabla de puntos'!$C$6:$C$16,'Tabla de puntos'!$E$6:$E$16))+(LOOKUP(AE28,'Tabla de puntos'!$C$6:$C$16,'Tabla de puntos'!$F$6:$F$16)))),(Z28+AA28+(LOOKUP(AB28,'Tabla de puntos'!$C$21:$C$31,'Tabla de puntos'!$D$21:$D$31)+LOOKUP(AC28,'Tabla de puntos'!$C$21:$C$31,'Tabla de puntos'!$D$21:$D$31)+(LOOKUP(AD28,'Tabla de puntos'!$C$21:$C$31,'Tabla de puntos'!$E$21:$E$31))+(LOOKUP(AE28,'Tabla de puntos'!$C$21:$C$31,'Tabla de puntos'!$F$21:$F$31)))))</f>
        <v>0</v>
      </c>
      <c r="AG28" s="16"/>
      <c r="AH28" s="15"/>
      <c r="AI28" s="15"/>
      <c r="AJ28" s="15"/>
      <c r="AK28" s="15"/>
      <c r="AL28" s="71"/>
      <c r="AM28" s="9">
        <f>IF($AL$11=1,(AG28+AH28+(LOOKUP(AI28,'Tabla de puntos'!$C$6:$C$16,'Tabla de puntos'!$D$6:$D$16)+LOOKUP(AJ28,'Tabla de puntos'!$C$6:$C$16,'Tabla de puntos'!$D$6:$D$16)+(LOOKUP(AK28,'Tabla de puntos'!$C$6:$C$16,'Tabla de puntos'!$E$6:$E$16))+(LOOKUP(AL28,'Tabla de puntos'!$C$6:$C$16,'Tabla de puntos'!$F$6:$F$16)))),(AG28+AH28+(LOOKUP(AI28,'Tabla de puntos'!$C$21:$C$31,'Tabla de puntos'!$D$21:$D$31)+LOOKUP(AJ28,'Tabla de puntos'!$C$21:$C$31,'Tabla de puntos'!$D$21:$D$31)+(LOOKUP(AK28,'Tabla de puntos'!$C$21:$C$31,'Tabla de puntos'!$E$21:$E$31))+(LOOKUP(AL28,'Tabla de puntos'!$C$21:$C$31,'Tabla de puntos'!$F$21:$F$31)))))</f>
        <v>0</v>
      </c>
      <c r="AN28" s="16"/>
      <c r="AO28" s="15"/>
      <c r="AP28" s="15"/>
      <c r="AQ28" s="15"/>
      <c r="AR28" s="15"/>
      <c r="AS28" s="71"/>
      <c r="AT28" s="9">
        <f>IF($AS$11=1,(AN28+AO28+(LOOKUP(AP28,'Tabla de puntos'!$C$6:$C$16,'Tabla de puntos'!$D$6:$D$16)+LOOKUP(AQ28,'Tabla de puntos'!$C$6:$C$16,'Tabla de puntos'!$D$6:$D$16)+(LOOKUP(AR28,'Tabla de puntos'!$C$6:$C$16,'Tabla de puntos'!$E$6:$E$16))+(LOOKUP(AS28,'Tabla de puntos'!$C$6:$C$16,'Tabla de puntos'!$F$6:$F$16)))),(AN28+AO28+(LOOKUP(AP28,'Tabla de puntos'!$C$21:$C$31,'Tabla de puntos'!$D$21:$D$31)+LOOKUP(AQ28,'Tabla de puntos'!$C$21:$C$31,'Tabla de puntos'!$D$21:$D$31)+(LOOKUP(AR28,'Tabla de puntos'!$C$21:$C$31,'Tabla de puntos'!$E$21:$E$31))+(LOOKUP(AS28,'Tabla de puntos'!$C$21:$C$31,'Tabla de puntos'!$F$21:$F$31)))))</f>
        <v>0</v>
      </c>
      <c r="AU28" s="16">
        <v>1</v>
      </c>
      <c r="AV28" s="15">
        <v>5</v>
      </c>
      <c r="AW28" s="15"/>
      <c r="AX28" s="15"/>
      <c r="AY28" s="15"/>
      <c r="AZ28" s="71">
        <v>9</v>
      </c>
      <c r="BA28" s="71">
        <f>IF($AZ$11=1,(AU28+AV28+(LOOKUP(AW28,'Tabla de puntos'!$C$6:$C$16,'Tabla de puntos'!$D$6:$D$16)+LOOKUP(AX28,'Tabla de puntos'!$C$6:$C$16,'Tabla de puntos'!$D$6:$D$16)+(LOOKUP(AY28,'Tabla de puntos'!$C$6:$C$16,'Tabla de puntos'!$E$6:$E$16))+(LOOKUP(AZ28,'Tabla de puntos'!$C$6:$C$16,'Tabla de puntos'!$F$6:$F$16)))),(AU28+AV28+(LOOKUP(AW28,'Tabla de puntos'!$C$21:$C$31,'Tabla de puntos'!$D$21:$D$31)+LOOKUP(AX28,'Tabla de puntos'!$C$21:$C$31,'Tabla de puntos'!$D$21:$D$31)+(LOOKUP(AY28,'Tabla de puntos'!$C$21:$C$31,'Tabla de puntos'!$E$21:$E$31))+(LOOKUP(AZ28,'Tabla de puntos'!$C$21:$C$31,'Tabla de puntos'!$F$21:$F$31)))))</f>
        <v>8</v>
      </c>
      <c r="BB28" s="16"/>
      <c r="BC28" s="15"/>
      <c r="BD28" s="15"/>
      <c r="BE28" s="15"/>
      <c r="BF28" s="15"/>
      <c r="BG28" s="71"/>
      <c r="BH28" s="71">
        <f>IF($BG$11=1,(BB28+BC28+(LOOKUP(BD28,'Tabla de puntos'!$C$6:$C$16,'Tabla de puntos'!$D$6:$D$16)+LOOKUP(BE28,'Tabla de puntos'!$C$6:$C$16,'Tabla de puntos'!$D$6:$D$16)+(LOOKUP(BF28,'Tabla de puntos'!$C$6:$C$16,'Tabla de puntos'!$E$6:$E$16))+(LOOKUP(BG28,'Tabla de puntos'!$C$6:$C$16,'Tabla de puntos'!$F$6:$F$16)))),(BB28+BC28+(LOOKUP(BD28,'Tabla de puntos'!$C$21:$C$31,'Tabla de puntos'!$D$21:$D$31)+LOOKUP(BE28,'Tabla de puntos'!$C$21:$C$31,'Tabla de puntos'!$D$21:$D$31)+(LOOKUP(BF28,'Tabla de puntos'!$C$21:$C$31,'Tabla de puntos'!$E$21:$E$31))+(LOOKUP(BG28,'Tabla de puntos'!$C$21:$C$31,'Tabla de puntos'!$F$21:$F$31)))))</f>
        <v>0</v>
      </c>
      <c r="BI28" s="80">
        <f t="shared" si="0"/>
        <v>14</v>
      </c>
      <c r="BM28" s="9">
        <v>316</v>
      </c>
      <c r="BN28" s="9" t="s">
        <v>248</v>
      </c>
    </row>
    <row r="29" spans="1:66" x14ac:dyDescent="0.25">
      <c r="B29" s="9">
        <v>17</v>
      </c>
      <c r="C29" s="9">
        <v>324</v>
      </c>
      <c r="D29" s="9" t="s">
        <v>440</v>
      </c>
      <c r="E29" s="13"/>
      <c r="F29" s="15"/>
      <c r="G29" s="16"/>
      <c r="H29" s="15"/>
      <c r="I29" s="15"/>
      <c r="J29" s="71"/>
      <c r="K29" s="2">
        <f>IF($J$11=1,(E29+F29+(LOOKUP(G29,'Tabla de puntos'!$C$6:$C$16,'Tabla de puntos'!$D$6:$D$16)+LOOKUP(H29,'Tabla de puntos'!$C$6:$C$16,'Tabla de puntos'!$D$6:$D$16)+(LOOKUP(I29,'Tabla de puntos'!$C$6:$C$16,'Tabla de puntos'!$E$6:$E$16))+(LOOKUP(J29,'Tabla de puntos'!$C$6:$C$16,'Tabla de puntos'!$F$6:$F$16)))),(E29+F29+(LOOKUP(G29,'Tabla de puntos'!$C$21:$C$31,'Tabla de puntos'!$D$21:$D$31)+LOOKUP(H29,'Tabla de puntos'!$C$21:$C$31,'Tabla de puntos'!$D$21:$D$31)+(LOOKUP(I29,'Tabla de puntos'!$C$21:$C$31,'Tabla de puntos'!$E$21:$E$31))+(LOOKUP(J29,'Tabla de puntos'!$C$21:$C$31,'Tabla de puntos'!$F$21:$F$31)))))</f>
        <v>0</v>
      </c>
      <c r="L29" s="13"/>
      <c r="M29" s="15"/>
      <c r="N29" s="15"/>
      <c r="O29" s="15"/>
      <c r="P29" s="15"/>
      <c r="Q29" s="71"/>
      <c r="R29" s="9">
        <f>IF($Q$11=1,(L29+M29+(LOOKUP(N29,'Tabla de puntos'!$C$6:$C$16,'Tabla de puntos'!$D$6:$D$16)+LOOKUP(O29,'Tabla de puntos'!$C$6:$C$16,'Tabla de puntos'!$D$6:$D$16)+(LOOKUP(P29,'Tabla de puntos'!$C$6:$C$16,'Tabla de puntos'!$E$6:$E$16))+(LOOKUP(Q29,'Tabla de puntos'!$C$6:$C$16,'Tabla de puntos'!$F$6:$F$16)))),(L29+M29+(LOOKUP(N29,'Tabla de puntos'!$C$21:$C$31,'Tabla de puntos'!$D$21:$D$31)+LOOKUP(O29,'Tabla de puntos'!$C$21:$C$31,'Tabla de puntos'!$D$21:$D$31)+(LOOKUP(P29,'Tabla de puntos'!$C$21:$C$31,'Tabla de puntos'!$E$21:$E$31))+(LOOKUP(Q29,'Tabla de puntos'!$C$21:$C$31,'Tabla de puntos'!$F$21:$F$31)))))</f>
        <v>0</v>
      </c>
      <c r="S29" s="13"/>
      <c r="T29" s="15"/>
      <c r="U29" s="15"/>
      <c r="V29" s="15"/>
      <c r="W29" s="15"/>
      <c r="X29" s="71"/>
      <c r="Y29" s="9">
        <f>IF($X$11=1,(S29+T29+(LOOKUP(U29,'Tabla de puntos'!$C$6:$C$16,'Tabla de puntos'!$D$6:$D$16)+LOOKUP(V29,'Tabla de puntos'!$C$6:$C$16,'Tabla de puntos'!$D$6:$D$16)+(LOOKUP(W29,'Tabla de puntos'!$C$6:$C$16,'Tabla de puntos'!$E$6:$E$16))+(LOOKUP(X29,'Tabla de puntos'!$C$6:$C$16,'Tabla de puntos'!$F$6:$F$16)))),(S29+T29+(LOOKUP(U29,'Tabla de puntos'!$C$21:$C$31,'Tabla de puntos'!$D$21:$D$31)+LOOKUP(V29,'Tabla de puntos'!$C$21:$C$31,'Tabla de puntos'!$D$21:$D$31)+(LOOKUP(W29,'Tabla de puntos'!$C$21:$C$31,'Tabla de puntos'!$E$21:$E$31))+(LOOKUP(X29,'Tabla de puntos'!$C$21:$C$31,'Tabla de puntos'!$F$21:$F$31)))))</f>
        <v>0</v>
      </c>
      <c r="Z29" s="16"/>
      <c r="AA29" s="15"/>
      <c r="AB29" s="15"/>
      <c r="AC29" s="15"/>
      <c r="AD29" s="15"/>
      <c r="AE29" s="71"/>
      <c r="AF29" s="9">
        <f>IF($AE$11=1,(Z29+AA29+(LOOKUP(AB29,'Tabla de puntos'!$C$6:$C$16,'Tabla de puntos'!$D$6:$D$16)+LOOKUP(AC29,'Tabla de puntos'!$C$6:$C$16,'Tabla de puntos'!$D$6:$D$16)+(LOOKUP(AD29,'Tabla de puntos'!$C$6:$C$16,'Tabla de puntos'!$E$6:$E$16))+(LOOKUP(AE29,'Tabla de puntos'!$C$6:$C$16,'Tabla de puntos'!$F$6:$F$16)))),(Z29+AA29+(LOOKUP(AB29,'Tabla de puntos'!$C$21:$C$31,'Tabla de puntos'!$D$21:$D$31)+LOOKUP(AC29,'Tabla de puntos'!$C$21:$C$31,'Tabla de puntos'!$D$21:$D$31)+(LOOKUP(AD29,'Tabla de puntos'!$C$21:$C$31,'Tabla de puntos'!$E$21:$E$31))+(LOOKUP(AE29,'Tabla de puntos'!$C$21:$C$31,'Tabla de puntos'!$F$21:$F$31)))))</f>
        <v>0</v>
      </c>
      <c r="AG29" s="16"/>
      <c r="AH29" s="15"/>
      <c r="AI29" s="15"/>
      <c r="AJ29" s="15"/>
      <c r="AK29" s="15"/>
      <c r="AL29" s="71"/>
      <c r="AM29" s="9">
        <f>IF($AL$11=1,(AG29+AH29+(LOOKUP(AI29,'Tabla de puntos'!$C$6:$C$16,'Tabla de puntos'!$D$6:$D$16)+LOOKUP(AJ29,'Tabla de puntos'!$C$6:$C$16,'Tabla de puntos'!$D$6:$D$16)+(LOOKUP(AK29,'Tabla de puntos'!$C$6:$C$16,'Tabla de puntos'!$E$6:$E$16))+(LOOKUP(AL29,'Tabla de puntos'!$C$6:$C$16,'Tabla de puntos'!$F$6:$F$16)))),(AG29+AH29+(LOOKUP(AI29,'Tabla de puntos'!$C$21:$C$31,'Tabla de puntos'!$D$21:$D$31)+LOOKUP(AJ29,'Tabla de puntos'!$C$21:$C$31,'Tabla de puntos'!$D$21:$D$31)+(LOOKUP(AK29,'Tabla de puntos'!$C$21:$C$31,'Tabla de puntos'!$E$21:$E$31))+(LOOKUP(AL29,'Tabla de puntos'!$C$21:$C$31,'Tabla de puntos'!$F$21:$F$31)))))</f>
        <v>0</v>
      </c>
      <c r="AN29" s="16"/>
      <c r="AO29" s="15"/>
      <c r="AP29" s="15"/>
      <c r="AQ29" s="15"/>
      <c r="AR29" s="15"/>
      <c r="AS29" s="71"/>
      <c r="AT29" s="9">
        <f>IF($AS$11=1,(AN29+AO29+(LOOKUP(AP29,'Tabla de puntos'!$C$6:$C$16,'Tabla de puntos'!$D$6:$D$16)+LOOKUP(AQ29,'Tabla de puntos'!$C$6:$C$16,'Tabla de puntos'!$D$6:$D$16)+(LOOKUP(AR29,'Tabla de puntos'!$C$6:$C$16,'Tabla de puntos'!$E$6:$E$16))+(LOOKUP(AS29,'Tabla de puntos'!$C$6:$C$16,'Tabla de puntos'!$F$6:$F$16)))),(AN29+AO29+(LOOKUP(AP29,'Tabla de puntos'!$C$21:$C$31,'Tabla de puntos'!$D$21:$D$31)+LOOKUP(AQ29,'Tabla de puntos'!$C$21:$C$31,'Tabla de puntos'!$D$21:$D$31)+(LOOKUP(AR29,'Tabla de puntos'!$C$21:$C$31,'Tabla de puntos'!$E$21:$E$31))+(LOOKUP(AS29,'Tabla de puntos'!$C$21:$C$31,'Tabla de puntos'!$F$21:$F$31)))))</f>
        <v>0</v>
      </c>
      <c r="AU29" s="16">
        <v>1</v>
      </c>
      <c r="AV29" s="15">
        <v>5</v>
      </c>
      <c r="AW29" s="15">
        <v>8</v>
      </c>
      <c r="AX29" s="15"/>
      <c r="AY29" s="15"/>
      <c r="AZ29" s="71">
        <v>8</v>
      </c>
      <c r="BA29" s="71">
        <f>IF($AZ$11=1,(AU29+AV29+(LOOKUP(AW29,'Tabla de puntos'!$C$6:$C$16,'Tabla de puntos'!$D$6:$D$16)+LOOKUP(AX29,'Tabla de puntos'!$C$6:$C$16,'Tabla de puntos'!$D$6:$D$16)+(LOOKUP(AY29,'Tabla de puntos'!$C$6:$C$16,'Tabla de puntos'!$E$6:$E$16))+(LOOKUP(AZ29,'Tabla de puntos'!$C$6:$C$16,'Tabla de puntos'!$F$6:$F$16)))),(AU29+AV29+(LOOKUP(AW29,'Tabla de puntos'!$C$21:$C$31,'Tabla de puntos'!$D$21:$D$31)+LOOKUP(AX29,'Tabla de puntos'!$C$21:$C$31,'Tabla de puntos'!$D$21:$D$31)+(LOOKUP(AY29,'Tabla de puntos'!$C$21:$C$31,'Tabla de puntos'!$E$21:$E$31))+(LOOKUP(AZ29,'Tabla de puntos'!$C$21:$C$31,'Tabla de puntos'!$F$21:$F$31)))))</f>
        <v>12</v>
      </c>
      <c r="BB29" s="16"/>
      <c r="BC29" s="15"/>
      <c r="BD29" s="15"/>
      <c r="BE29" s="15"/>
      <c r="BF29" s="15"/>
      <c r="BG29" s="71"/>
      <c r="BH29" s="71">
        <f>IF($BG$11=1,(BB29+BC29+(LOOKUP(BD29,'Tabla de puntos'!$C$6:$C$16,'Tabla de puntos'!$D$6:$D$16)+LOOKUP(BE29,'Tabla de puntos'!$C$6:$C$16,'Tabla de puntos'!$D$6:$D$16)+(LOOKUP(BF29,'Tabla de puntos'!$C$6:$C$16,'Tabla de puntos'!$E$6:$E$16))+(LOOKUP(BG29,'Tabla de puntos'!$C$6:$C$16,'Tabla de puntos'!$F$6:$F$16)))),(BB29+BC29+(LOOKUP(BD29,'Tabla de puntos'!$C$21:$C$31,'Tabla de puntos'!$D$21:$D$31)+LOOKUP(BE29,'Tabla de puntos'!$C$21:$C$31,'Tabla de puntos'!$D$21:$D$31)+(LOOKUP(BF29,'Tabla de puntos'!$C$21:$C$31,'Tabla de puntos'!$E$21:$E$31))+(LOOKUP(BG29,'Tabla de puntos'!$C$21:$C$31,'Tabla de puntos'!$F$21:$F$31)))))</f>
        <v>0</v>
      </c>
      <c r="BI29" s="80">
        <f t="shared" si="0"/>
        <v>12</v>
      </c>
      <c r="BM29" s="9">
        <v>317</v>
      </c>
      <c r="BN29" s="9" t="s">
        <v>440</v>
      </c>
    </row>
    <row r="30" spans="1:66" x14ac:dyDescent="0.25">
      <c r="B30" s="9">
        <v>18</v>
      </c>
      <c r="C30" s="9">
        <v>325</v>
      </c>
      <c r="D30" s="9" t="s">
        <v>441</v>
      </c>
      <c r="E30" s="13"/>
      <c r="F30" s="15"/>
      <c r="G30" s="16"/>
      <c r="H30" s="15"/>
      <c r="I30" s="15"/>
      <c r="J30" s="71"/>
      <c r="K30" s="2">
        <f>IF($J$11=1,(E30+F30+(LOOKUP(G30,'Tabla de puntos'!$C$6:$C$16,'Tabla de puntos'!$D$6:$D$16)+LOOKUP(H30,'Tabla de puntos'!$C$6:$C$16,'Tabla de puntos'!$D$6:$D$16)+(LOOKUP(I30,'Tabla de puntos'!$C$6:$C$16,'Tabla de puntos'!$E$6:$E$16))+(LOOKUP(J30,'Tabla de puntos'!$C$6:$C$16,'Tabla de puntos'!$F$6:$F$16)))),(E30+F30+(LOOKUP(G30,'Tabla de puntos'!$C$21:$C$31,'Tabla de puntos'!$D$21:$D$31)+LOOKUP(H30,'Tabla de puntos'!$C$21:$C$31,'Tabla de puntos'!$D$21:$D$31)+(LOOKUP(I30,'Tabla de puntos'!$C$21:$C$31,'Tabla de puntos'!$E$21:$E$31))+(LOOKUP(J30,'Tabla de puntos'!$C$21:$C$31,'Tabla de puntos'!$F$21:$F$31)))))</f>
        <v>0</v>
      </c>
      <c r="L30" s="13"/>
      <c r="M30" s="15"/>
      <c r="N30" s="15"/>
      <c r="O30" s="15"/>
      <c r="P30" s="15"/>
      <c r="Q30" s="71"/>
      <c r="R30" s="9">
        <f>IF($Q$11=1,(L30+M30+(LOOKUP(N30,'Tabla de puntos'!$C$6:$C$16,'Tabla de puntos'!$D$6:$D$16)+LOOKUP(O30,'Tabla de puntos'!$C$6:$C$16,'Tabla de puntos'!$D$6:$D$16)+(LOOKUP(P30,'Tabla de puntos'!$C$6:$C$16,'Tabla de puntos'!$E$6:$E$16))+(LOOKUP(Q30,'Tabla de puntos'!$C$6:$C$16,'Tabla de puntos'!$F$6:$F$16)))),(L30+M30+(LOOKUP(N30,'Tabla de puntos'!$C$21:$C$31,'Tabla de puntos'!$D$21:$D$31)+LOOKUP(O30,'Tabla de puntos'!$C$21:$C$31,'Tabla de puntos'!$D$21:$D$31)+(LOOKUP(P30,'Tabla de puntos'!$C$21:$C$31,'Tabla de puntos'!$E$21:$E$31))+(LOOKUP(Q30,'Tabla de puntos'!$C$21:$C$31,'Tabla de puntos'!$F$21:$F$31)))))</f>
        <v>0</v>
      </c>
      <c r="S30" s="13"/>
      <c r="T30" s="15"/>
      <c r="U30" s="15"/>
      <c r="V30" s="15"/>
      <c r="W30" s="15"/>
      <c r="X30" s="71"/>
      <c r="Y30" s="9">
        <f>IF($X$11=1,(S30+T30+(LOOKUP(U30,'Tabla de puntos'!$C$6:$C$16,'Tabla de puntos'!$D$6:$D$16)+LOOKUP(V30,'Tabla de puntos'!$C$6:$C$16,'Tabla de puntos'!$D$6:$D$16)+(LOOKUP(W30,'Tabla de puntos'!$C$6:$C$16,'Tabla de puntos'!$E$6:$E$16))+(LOOKUP(X30,'Tabla de puntos'!$C$6:$C$16,'Tabla de puntos'!$F$6:$F$16)))),(S30+T30+(LOOKUP(U30,'Tabla de puntos'!$C$21:$C$31,'Tabla de puntos'!$D$21:$D$31)+LOOKUP(V30,'Tabla de puntos'!$C$21:$C$31,'Tabla de puntos'!$D$21:$D$31)+(LOOKUP(W30,'Tabla de puntos'!$C$21:$C$31,'Tabla de puntos'!$E$21:$E$31))+(LOOKUP(X30,'Tabla de puntos'!$C$21:$C$31,'Tabla de puntos'!$F$21:$F$31)))))</f>
        <v>0</v>
      </c>
      <c r="Z30" s="16"/>
      <c r="AA30" s="15"/>
      <c r="AB30" s="15"/>
      <c r="AC30" s="15"/>
      <c r="AD30" s="15"/>
      <c r="AE30" s="71"/>
      <c r="AF30" s="9">
        <f>IF($AE$11=1,(Z30+AA30+(LOOKUP(AB30,'Tabla de puntos'!$C$6:$C$16,'Tabla de puntos'!$D$6:$D$16)+LOOKUP(AC30,'Tabla de puntos'!$C$6:$C$16,'Tabla de puntos'!$D$6:$D$16)+(LOOKUP(AD30,'Tabla de puntos'!$C$6:$C$16,'Tabla de puntos'!$E$6:$E$16))+(LOOKUP(AE30,'Tabla de puntos'!$C$6:$C$16,'Tabla de puntos'!$F$6:$F$16)))),(Z30+AA30+(LOOKUP(AB30,'Tabla de puntos'!$C$21:$C$31,'Tabla de puntos'!$D$21:$D$31)+LOOKUP(AC30,'Tabla de puntos'!$C$21:$C$31,'Tabla de puntos'!$D$21:$D$31)+(LOOKUP(AD30,'Tabla de puntos'!$C$21:$C$31,'Tabla de puntos'!$E$21:$E$31))+(LOOKUP(AE30,'Tabla de puntos'!$C$21:$C$31,'Tabla de puntos'!$F$21:$F$31)))))</f>
        <v>0</v>
      </c>
      <c r="AG30" s="16"/>
      <c r="AH30" s="15"/>
      <c r="AI30" s="15"/>
      <c r="AJ30" s="15"/>
      <c r="AK30" s="15"/>
      <c r="AL30" s="71"/>
      <c r="AM30" s="9">
        <f>IF($AL$11=1,(AG30+AH30+(LOOKUP(AI30,'Tabla de puntos'!$C$6:$C$16,'Tabla de puntos'!$D$6:$D$16)+LOOKUP(AJ30,'Tabla de puntos'!$C$6:$C$16,'Tabla de puntos'!$D$6:$D$16)+(LOOKUP(AK30,'Tabla de puntos'!$C$6:$C$16,'Tabla de puntos'!$E$6:$E$16))+(LOOKUP(AL30,'Tabla de puntos'!$C$6:$C$16,'Tabla de puntos'!$F$6:$F$16)))),(AG30+AH30+(LOOKUP(AI30,'Tabla de puntos'!$C$21:$C$31,'Tabla de puntos'!$D$21:$D$31)+LOOKUP(AJ30,'Tabla de puntos'!$C$21:$C$31,'Tabla de puntos'!$D$21:$D$31)+(LOOKUP(AK30,'Tabla de puntos'!$C$21:$C$31,'Tabla de puntos'!$E$21:$E$31))+(LOOKUP(AL30,'Tabla de puntos'!$C$21:$C$31,'Tabla de puntos'!$F$21:$F$31)))))</f>
        <v>0</v>
      </c>
      <c r="AN30" s="16"/>
      <c r="AO30" s="15"/>
      <c r="AP30" s="15"/>
      <c r="AQ30" s="15"/>
      <c r="AR30" s="15"/>
      <c r="AS30" s="71"/>
      <c r="AT30" s="9">
        <f>IF($AS$11=1,(AN30+AO30+(LOOKUP(AP30,'Tabla de puntos'!$C$6:$C$16,'Tabla de puntos'!$D$6:$D$16)+LOOKUP(AQ30,'Tabla de puntos'!$C$6:$C$16,'Tabla de puntos'!$D$6:$D$16)+(LOOKUP(AR30,'Tabla de puntos'!$C$6:$C$16,'Tabla de puntos'!$E$6:$E$16))+(LOOKUP(AS30,'Tabla de puntos'!$C$6:$C$16,'Tabla de puntos'!$F$6:$F$16)))),(AN30+AO30+(LOOKUP(AP30,'Tabla de puntos'!$C$21:$C$31,'Tabla de puntos'!$D$21:$D$31)+LOOKUP(AQ30,'Tabla de puntos'!$C$21:$C$31,'Tabla de puntos'!$D$21:$D$31)+(LOOKUP(AR30,'Tabla de puntos'!$C$21:$C$31,'Tabla de puntos'!$E$21:$E$31))+(LOOKUP(AS30,'Tabla de puntos'!$C$21:$C$31,'Tabla de puntos'!$F$21:$F$31)))))</f>
        <v>0</v>
      </c>
      <c r="AU30" s="16">
        <v>1</v>
      </c>
      <c r="AV30" s="15">
        <v>5</v>
      </c>
      <c r="AW30" s="15"/>
      <c r="AX30" s="15"/>
      <c r="AY30" s="15"/>
      <c r="AZ30" s="71"/>
      <c r="BA30" s="71" t="s">
        <v>271</v>
      </c>
      <c r="BB30" s="16"/>
      <c r="BC30" s="15"/>
      <c r="BD30" s="15"/>
      <c r="BE30" s="15"/>
      <c r="BF30" s="15"/>
      <c r="BG30" s="71"/>
      <c r="BH30" s="71">
        <f>IF($BG$11=1,(BB30+BC30+(LOOKUP(BD30,'Tabla de puntos'!$C$6:$C$16,'Tabla de puntos'!$D$6:$D$16)+LOOKUP(BE30,'Tabla de puntos'!$C$6:$C$16,'Tabla de puntos'!$D$6:$D$16)+(LOOKUP(BF30,'Tabla de puntos'!$C$6:$C$16,'Tabla de puntos'!$E$6:$E$16))+(LOOKUP(BG30,'Tabla de puntos'!$C$6:$C$16,'Tabla de puntos'!$F$6:$F$16)))),(BB30+BC30+(LOOKUP(BD30,'Tabla de puntos'!$C$21:$C$31,'Tabla de puntos'!$D$21:$D$31)+LOOKUP(BE30,'Tabla de puntos'!$C$21:$C$31,'Tabla de puntos'!$D$21:$D$31)+(LOOKUP(BF30,'Tabla de puntos'!$C$21:$C$31,'Tabla de puntos'!$E$21:$E$31))+(LOOKUP(BG30,'Tabla de puntos'!$C$21:$C$31,'Tabla de puntos'!$F$21:$F$31)))))</f>
        <v>0</v>
      </c>
      <c r="BI30" s="80">
        <f>K30+R30+Y30+AF30+AM30+AT30+BH30</f>
        <v>0</v>
      </c>
      <c r="BM30" s="9">
        <v>318</v>
      </c>
      <c r="BN30" s="9" t="s">
        <v>441</v>
      </c>
    </row>
    <row r="31" spans="1:66" x14ac:dyDescent="0.25">
      <c r="B31" s="9">
        <v>19</v>
      </c>
      <c r="C31" s="9">
        <v>328</v>
      </c>
      <c r="D31" s="9" t="s">
        <v>521</v>
      </c>
      <c r="E31" s="13"/>
      <c r="F31" s="15"/>
      <c r="G31" s="16"/>
      <c r="H31" s="15"/>
      <c r="I31" s="15"/>
      <c r="J31" s="71"/>
      <c r="L31" s="13"/>
      <c r="M31" s="15"/>
      <c r="N31" s="15"/>
      <c r="O31" s="15"/>
      <c r="P31" s="15"/>
      <c r="Q31" s="71"/>
      <c r="R31" s="9"/>
      <c r="S31" s="13"/>
      <c r="T31" s="15"/>
      <c r="U31" s="15"/>
      <c r="V31" s="15"/>
      <c r="W31" s="15"/>
      <c r="X31" s="71"/>
      <c r="Y31" s="9"/>
      <c r="Z31" s="16"/>
      <c r="AA31" s="15"/>
      <c r="AB31" s="15"/>
      <c r="AC31" s="15"/>
      <c r="AD31" s="15"/>
      <c r="AE31" s="71"/>
      <c r="AF31" s="9"/>
      <c r="AG31" s="16"/>
      <c r="AH31" s="15"/>
      <c r="AI31" s="15"/>
      <c r="AJ31" s="15"/>
      <c r="AK31" s="15"/>
      <c r="AL31" s="71"/>
      <c r="AM31" s="9"/>
      <c r="AN31" s="16"/>
      <c r="AO31" s="15"/>
      <c r="AP31" s="15"/>
      <c r="AQ31" s="15"/>
      <c r="AR31" s="15"/>
      <c r="AS31" s="71"/>
      <c r="AT31" s="9"/>
      <c r="AU31" s="16"/>
      <c r="AV31" s="15"/>
      <c r="AW31" s="15"/>
      <c r="AX31" s="15"/>
      <c r="AY31" s="15"/>
      <c r="AZ31" s="71"/>
      <c r="BA31" s="71"/>
      <c r="BB31" s="16"/>
      <c r="BC31" s="15"/>
      <c r="BD31" s="15"/>
      <c r="BE31" s="15"/>
      <c r="BF31" s="15"/>
      <c r="BG31" s="71"/>
      <c r="BH31" s="71" t="s">
        <v>271</v>
      </c>
      <c r="BI31" s="84">
        <f>K31+R31+Y31+AF31+AM31+AT31</f>
        <v>0</v>
      </c>
      <c r="BM31" s="9">
        <v>319</v>
      </c>
      <c r="BN31" s="9" t="s">
        <v>521</v>
      </c>
    </row>
    <row r="32" spans="1:66" x14ac:dyDescent="0.25">
      <c r="B32" s="9">
        <v>20</v>
      </c>
      <c r="C32" s="9">
        <v>330</v>
      </c>
      <c r="D32" s="9" t="s">
        <v>522</v>
      </c>
      <c r="E32" s="13"/>
      <c r="F32" s="15"/>
      <c r="G32" s="16"/>
      <c r="H32" s="15"/>
      <c r="I32" s="15"/>
      <c r="J32" s="71"/>
      <c r="L32" s="13"/>
      <c r="M32" s="15"/>
      <c r="N32" s="15"/>
      <c r="O32" s="15"/>
      <c r="P32" s="15"/>
      <c r="Q32" s="71"/>
      <c r="R32" s="9"/>
      <c r="S32" s="13"/>
      <c r="T32" s="15"/>
      <c r="U32" s="15"/>
      <c r="V32" s="15"/>
      <c r="W32" s="15"/>
      <c r="X32" s="71"/>
      <c r="Y32" s="9"/>
      <c r="Z32" s="16"/>
      <c r="AA32" s="15"/>
      <c r="AB32" s="15"/>
      <c r="AC32" s="15"/>
      <c r="AD32" s="15"/>
      <c r="AE32" s="71"/>
      <c r="AF32" s="9">
        <f>IF($AE$11=1,(Z32+AA32+(LOOKUP(AB32,'Tabla de puntos'!$C$6:$C$16,'Tabla de puntos'!$D$6:$D$16)+LOOKUP(AC32,'Tabla de puntos'!$C$6:$C$16,'Tabla de puntos'!$D$6:$D$16)+(LOOKUP(AD32,'Tabla de puntos'!$C$6:$C$16,'Tabla de puntos'!$E$6:$E$16))+(LOOKUP(AE32,'Tabla de puntos'!$C$6:$C$16,'Tabla de puntos'!$F$6:$F$16)))),(Z32+AA32+(LOOKUP(AB32,'Tabla de puntos'!$C$21:$C$31,'Tabla de puntos'!$D$21:$D$31)+LOOKUP(AC32,'Tabla de puntos'!$C$21:$C$31,'Tabla de puntos'!$D$21:$D$31)+(LOOKUP(AD32,'Tabla de puntos'!$C$21:$C$31,'Tabla de puntos'!$E$21:$E$31))+(LOOKUP(AE32,'Tabla de puntos'!$C$21:$C$31,'Tabla de puntos'!$F$21:$F$31)))))</f>
        <v>0</v>
      </c>
      <c r="AG32" s="16"/>
      <c r="AH32" s="15"/>
      <c r="AI32" s="15"/>
      <c r="AJ32" s="15"/>
      <c r="AK32" s="15"/>
      <c r="AL32" s="71"/>
      <c r="AM32" s="9">
        <f>IF($AL$11=1,(AG32+AH32+(LOOKUP(AI32,'Tabla de puntos'!$C$6:$C$16,'Tabla de puntos'!$D$6:$D$16)+LOOKUP(AJ32,'Tabla de puntos'!$C$6:$C$16,'Tabla de puntos'!$D$6:$D$16)+(LOOKUP(AK32,'Tabla de puntos'!$C$6:$C$16,'Tabla de puntos'!$E$6:$E$16))+(LOOKUP(AL32,'Tabla de puntos'!$C$6:$C$16,'Tabla de puntos'!$F$6:$F$16)))),(AG32+AH32+(LOOKUP(AI32,'Tabla de puntos'!$C$21:$C$31,'Tabla de puntos'!$D$21:$D$31)+LOOKUP(AJ32,'Tabla de puntos'!$C$21:$C$31,'Tabla de puntos'!$D$21:$D$31)+(LOOKUP(AK32,'Tabla de puntos'!$C$21:$C$31,'Tabla de puntos'!$E$21:$E$31))+(LOOKUP(AL32,'Tabla de puntos'!$C$21:$C$31,'Tabla de puntos'!$F$21:$F$31)))))</f>
        <v>0</v>
      </c>
      <c r="AN32" s="16"/>
      <c r="AO32" s="15"/>
      <c r="AP32" s="15"/>
      <c r="AQ32" s="15"/>
      <c r="AR32" s="15"/>
      <c r="AS32" s="71"/>
      <c r="AT32" s="9">
        <f>IF($AS$11=1,(AN32+AO32+(LOOKUP(AP32,'Tabla de puntos'!$C$6:$C$16,'Tabla de puntos'!$D$6:$D$16)+LOOKUP(AQ32,'Tabla de puntos'!$C$6:$C$16,'Tabla de puntos'!$D$6:$D$16)+(LOOKUP(AR32,'Tabla de puntos'!$C$6:$C$16,'Tabla de puntos'!$E$6:$E$16))+(LOOKUP(AS32,'Tabla de puntos'!$C$6:$C$16,'Tabla de puntos'!$F$6:$F$16)))),(AN32+AO32+(LOOKUP(AP32,'Tabla de puntos'!$C$21:$C$31,'Tabla de puntos'!$D$21:$D$31)+LOOKUP(AQ32,'Tabla de puntos'!$C$21:$C$31,'Tabla de puntos'!$D$21:$D$31)+(LOOKUP(AR32,'Tabla de puntos'!$C$21:$C$31,'Tabla de puntos'!$E$21:$E$31))+(LOOKUP(AS32,'Tabla de puntos'!$C$21:$C$31,'Tabla de puntos'!$F$21:$F$31)))))</f>
        <v>0</v>
      </c>
      <c r="AU32" s="16"/>
      <c r="AV32" s="15"/>
      <c r="AW32" s="15"/>
      <c r="AX32" s="15"/>
      <c r="AY32" s="15"/>
      <c r="AZ32" s="71"/>
      <c r="BA32" s="71"/>
      <c r="BB32" s="16"/>
      <c r="BC32" s="15"/>
      <c r="BD32" s="15"/>
      <c r="BE32" s="15"/>
      <c r="BF32" s="15"/>
      <c r="BG32" s="71"/>
      <c r="BH32" s="71" t="s">
        <v>271</v>
      </c>
      <c r="BI32" s="84">
        <f>K32+R32+Y32+AF32+AM32+AT32</f>
        <v>0</v>
      </c>
      <c r="BM32" s="9">
        <v>320</v>
      </c>
      <c r="BN32" s="9" t="s">
        <v>522</v>
      </c>
    </row>
    <row r="34" spans="2:61" ht="15.75" thickBot="1" x14ac:dyDescent="0.3"/>
    <row r="35" spans="2:61" ht="15.75" thickBot="1" x14ac:dyDescent="0.3">
      <c r="B35" s="85" t="s">
        <v>3</v>
      </c>
      <c r="C35" s="85" t="s">
        <v>4</v>
      </c>
      <c r="D35" s="85" t="s">
        <v>40</v>
      </c>
      <c r="E35" s="91" t="s">
        <v>11</v>
      </c>
      <c r="F35" s="90"/>
      <c r="G35" s="90"/>
      <c r="H35" s="90"/>
      <c r="I35" s="92"/>
      <c r="J35" s="6">
        <v>1</v>
      </c>
      <c r="K35" s="93" t="s">
        <v>12</v>
      </c>
      <c r="L35" s="91" t="s">
        <v>52</v>
      </c>
      <c r="M35" s="90"/>
      <c r="N35" s="90"/>
      <c r="O35" s="90"/>
      <c r="P35" s="92"/>
      <c r="Q35" s="6">
        <v>2</v>
      </c>
      <c r="R35" s="85" t="s">
        <v>13</v>
      </c>
      <c r="S35" s="90" t="s">
        <v>212</v>
      </c>
      <c r="T35" s="90"/>
      <c r="U35" s="90"/>
      <c r="V35" s="90"/>
      <c r="W35" s="90"/>
      <c r="X35" s="6">
        <v>1</v>
      </c>
      <c r="Y35" s="85" t="s">
        <v>14</v>
      </c>
      <c r="Z35" s="90" t="s">
        <v>21</v>
      </c>
      <c r="AA35" s="90"/>
      <c r="AB35" s="90"/>
      <c r="AC35" s="90"/>
      <c r="AD35" s="90"/>
      <c r="AE35" s="6">
        <v>1</v>
      </c>
      <c r="AF35" s="85" t="s">
        <v>15</v>
      </c>
      <c r="AG35" s="91" t="s">
        <v>204</v>
      </c>
      <c r="AH35" s="90"/>
      <c r="AI35" s="90"/>
      <c r="AJ35" s="90"/>
      <c r="AK35" s="92"/>
      <c r="AL35" s="6">
        <v>1</v>
      </c>
      <c r="AM35" s="85" t="s">
        <v>16</v>
      </c>
      <c r="AN35" s="91" t="s">
        <v>205</v>
      </c>
      <c r="AO35" s="90"/>
      <c r="AP35" s="90"/>
      <c r="AQ35" s="90"/>
      <c r="AR35" s="92"/>
      <c r="AS35" s="6">
        <v>1</v>
      </c>
      <c r="AT35" s="85" t="s">
        <v>17</v>
      </c>
      <c r="AU35" s="91" t="s">
        <v>293</v>
      </c>
      <c r="AV35" s="90"/>
      <c r="AW35" s="90"/>
      <c r="AX35" s="90"/>
      <c r="AY35" s="90"/>
      <c r="AZ35" s="6">
        <v>1</v>
      </c>
      <c r="BA35" s="87" t="s">
        <v>18</v>
      </c>
      <c r="BB35" s="90" t="s">
        <v>20</v>
      </c>
      <c r="BC35" s="90"/>
      <c r="BD35" s="90"/>
      <c r="BE35" s="90"/>
      <c r="BF35" s="90"/>
      <c r="BG35" s="6">
        <v>2</v>
      </c>
      <c r="BH35" s="87" t="s">
        <v>19</v>
      </c>
      <c r="BI35" s="87" t="s">
        <v>9</v>
      </c>
    </row>
    <row r="36" spans="2:61" ht="15.75" thickBot="1" x14ac:dyDescent="0.3">
      <c r="B36" s="86"/>
      <c r="C36" s="86"/>
      <c r="D36" s="86"/>
      <c r="E36" s="12" t="s">
        <v>5</v>
      </c>
      <c r="F36" s="11" t="s">
        <v>6</v>
      </c>
      <c r="G36" s="14" t="s">
        <v>7</v>
      </c>
      <c r="H36" s="14" t="s">
        <v>8</v>
      </c>
      <c r="I36" s="14" t="s">
        <v>1</v>
      </c>
      <c r="J36" s="3" t="s">
        <v>2</v>
      </c>
      <c r="K36" s="94"/>
      <c r="L36" s="12" t="s">
        <v>5</v>
      </c>
      <c r="M36" s="14" t="s">
        <v>6</v>
      </c>
      <c r="N36" s="14" t="s">
        <v>7</v>
      </c>
      <c r="O36" s="14" t="s">
        <v>8</v>
      </c>
      <c r="P36" s="14" t="s">
        <v>1</v>
      </c>
      <c r="Q36" s="4" t="s">
        <v>2</v>
      </c>
      <c r="R36" s="86"/>
      <c r="S36" s="26" t="s">
        <v>5</v>
      </c>
      <c r="T36" s="27" t="s">
        <v>6</v>
      </c>
      <c r="U36" s="27" t="s">
        <v>7</v>
      </c>
      <c r="V36" s="19" t="s">
        <v>8</v>
      </c>
      <c r="W36" s="19" t="s">
        <v>1</v>
      </c>
      <c r="X36" s="24" t="s">
        <v>2</v>
      </c>
      <c r="Y36" s="89"/>
      <c r="Z36" s="20" t="s">
        <v>5</v>
      </c>
      <c r="AA36" s="19" t="s">
        <v>6</v>
      </c>
      <c r="AB36" s="19" t="s">
        <v>7</v>
      </c>
      <c r="AC36" s="19" t="s">
        <v>8</v>
      </c>
      <c r="AD36" s="19" t="s">
        <v>1</v>
      </c>
      <c r="AE36" s="24" t="s">
        <v>2</v>
      </c>
      <c r="AF36" s="89"/>
      <c r="AG36" s="20" t="s">
        <v>5</v>
      </c>
      <c r="AH36" s="19" t="s">
        <v>6</v>
      </c>
      <c r="AI36" s="19" t="s">
        <v>7</v>
      </c>
      <c r="AJ36" s="19" t="s">
        <v>8</v>
      </c>
      <c r="AK36" s="19" t="s">
        <v>1</v>
      </c>
      <c r="AL36" s="24" t="s">
        <v>2</v>
      </c>
      <c r="AM36" s="89"/>
      <c r="AN36" s="20" t="s">
        <v>5</v>
      </c>
      <c r="AO36" s="19" t="s">
        <v>6</v>
      </c>
      <c r="AP36" s="19" t="s">
        <v>7</v>
      </c>
      <c r="AQ36" s="19" t="s">
        <v>8</v>
      </c>
      <c r="AR36" s="19" t="s">
        <v>1</v>
      </c>
      <c r="AS36" s="24" t="s">
        <v>2</v>
      </c>
      <c r="AT36" s="89"/>
      <c r="AU36" s="20" t="s">
        <v>5</v>
      </c>
      <c r="AV36" s="19" t="s">
        <v>6</v>
      </c>
      <c r="AW36" s="19" t="s">
        <v>7</v>
      </c>
      <c r="AX36" s="19" t="s">
        <v>8</v>
      </c>
      <c r="AY36" s="19" t="s">
        <v>1</v>
      </c>
      <c r="AZ36" s="28" t="s">
        <v>2</v>
      </c>
      <c r="BA36" s="88"/>
      <c r="BB36" s="20" t="s">
        <v>5</v>
      </c>
      <c r="BC36" s="19" t="s">
        <v>6</v>
      </c>
      <c r="BD36" s="19" t="s">
        <v>7</v>
      </c>
      <c r="BE36" s="19" t="s">
        <v>8</v>
      </c>
      <c r="BF36" s="19" t="s">
        <v>1</v>
      </c>
      <c r="BG36" s="24" t="s">
        <v>2</v>
      </c>
      <c r="BH36" s="88"/>
      <c r="BI36" s="88"/>
    </row>
    <row r="37" spans="2:61" x14ac:dyDescent="0.25">
      <c r="B37" s="8">
        <v>1</v>
      </c>
      <c r="C37" s="8"/>
      <c r="D37" s="8" t="s">
        <v>444</v>
      </c>
      <c r="E37" s="17">
        <v>1</v>
      </c>
      <c r="F37" s="18">
        <v>5</v>
      </c>
      <c r="G37" s="16"/>
      <c r="H37" s="15"/>
      <c r="I37" s="15"/>
      <c r="J37" s="10"/>
      <c r="K37" s="2">
        <f>IF($J$35=1,(E37+F37+(LOOKUP(G37,'Tabla de puntos'!$C$6:$C$16,'Tabla de puntos'!$D$6:$D$16)+LOOKUP(H37,'Tabla de puntos'!$C$6:$C$16,'Tabla de puntos'!$D$6:$D$16)+(LOOKUP(I37,'Tabla de puntos'!$C$6:$C$16,'Tabla de puntos'!$E$6:$E$16))+(LOOKUP(J37,'Tabla de puntos'!$C$6:$C$16,'Tabla de puntos'!$F$6:$F$16)))),(E37+F37+(LOOKUP(G37,'Tabla de puntos'!$C$21:$C$31,'Tabla de puntos'!$D$21:$D$31)+LOOKUP(H37,'Tabla de puntos'!$C$21:$C$31,'Tabla de puntos'!$D$21:$D$31)+(LOOKUP(I37,'Tabla de puntos'!$C$21:$C$31,'Tabla de puntos'!$E$21:$E$31))+(LOOKUP(J37,'Tabla de puntos'!$C$21:$C$31,'Tabla de puntos'!$F$21:$F$31)))))</f>
        <v>6</v>
      </c>
      <c r="L37" s="13">
        <v>1</v>
      </c>
      <c r="M37" s="15">
        <v>5</v>
      </c>
      <c r="N37" s="15">
        <v>1</v>
      </c>
      <c r="O37" s="15">
        <v>1</v>
      </c>
      <c r="P37" s="15">
        <v>1</v>
      </c>
      <c r="Q37" s="7">
        <v>1</v>
      </c>
      <c r="R37" s="8">
        <f>IF($Q$35=1,(L37+M37+(LOOKUP(N37,'Tabla de puntos'!$C$6:$C$16,'Tabla de puntos'!$D$6:$D$16)+LOOKUP(O37,'Tabla de puntos'!$C$6:$C$16,'Tabla de puntos'!$D$6:$D$16)+(LOOKUP(P37,'Tabla de puntos'!$C$6:$C$16,'Tabla de puntos'!$E$6:$E$16))+(LOOKUP(Q37,'Tabla de puntos'!$C$6:$C$16,'Tabla de puntos'!$F$6:$F$16)))),(L37+M37+(LOOKUP(N37,'Tabla de puntos'!$C$21:$C$31,'Tabla de puntos'!$D$21:$D$31)+LOOKUP(O37,'Tabla de puntos'!$C$21:$C$31,'Tabla de puntos'!$D$21:$D$31)+(LOOKUP(P37,'Tabla de puntos'!$C$21:$C$31,'Tabla de puntos'!$E$21:$E$31))+(LOOKUP(Q37,'Tabla de puntos'!$C$21:$C$31,'Tabla de puntos'!$F$21:$F$31)))))</f>
        <v>84</v>
      </c>
      <c r="S37" s="13">
        <v>1</v>
      </c>
      <c r="T37" s="15">
        <v>5</v>
      </c>
      <c r="U37" s="15">
        <v>1</v>
      </c>
      <c r="V37" s="18">
        <v>1</v>
      </c>
      <c r="W37" s="18">
        <v>1</v>
      </c>
      <c r="X37" s="10">
        <v>1</v>
      </c>
      <c r="Y37" s="8">
        <f>IF($X$35=1,(S37+T37+(LOOKUP(U37,'Tabla de puntos'!$C$6:$C$16,'Tabla de puntos'!$D$6:$D$16)+LOOKUP(V37,'Tabla de puntos'!$C$6:$C$16,'Tabla de puntos'!$D$6:$D$16)+(LOOKUP(W37,'Tabla de puntos'!$C$6:$C$16,'Tabla de puntos'!$E$6:$E$16))+(LOOKUP(X37,'Tabla de puntos'!$C$6:$C$16,'Tabla de puntos'!$F$6:$F$16)))),(S37+T37+(LOOKUP(U37,'Tabla de puntos'!$C$21:$C$31,'Tabla de puntos'!$D$21:$D$31)+LOOKUP(V37,'Tabla de puntos'!$C$21:$C$31,'Tabla de puntos'!$D$21:$D$31)+(LOOKUP(W37,'Tabla de puntos'!$C$21:$C$31,'Tabla de puntos'!$E$21:$E$31))+(LOOKUP(X37,'Tabla de puntos'!$C$21:$C$31,'Tabla de puntos'!$F$21:$F$31)))))</f>
        <v>58</v>
      </c>
      <c r="Z37" s="22">
        <v>1</v>
      </c>
      <c r="AA37" s="18">
        <v>5</v>
      </c>
      <c r="AB37" s="18">
        <v>1</v>
      </c>
      <c r="AC37" s="18">
        <v>1</v>
      </c>
      <c r="AD37" s="18">
        <v>1</v>
      </c>
      <c r="AE37" s="10">
        <v>1</v>
      </c>
      <c r="AF37" s="8">
        <f>IF($AE$35=1,(Z37+AA37+(LOOKUP(AB37,'Tabla de puntos'!$C$6:$C$16,'Tabla de puntos'!$D$6:$D$16)+LOOKUP(AC37,'Tabla de puntos'!$C$6:$C$16,'Tabla de puntos'!$D$6:$D$16)+(LOOKUP(AD37,'Tabla de puntos'!$C$6:$C$16,'Tabla de puntos'!$E$6:$E$16))+(LOOKUP(AE37,'Tabla de puntos'!$C$6:$C$16,'Tabla de puntos'!$F$6:$F$16)))),(Z37+AA37+(LOOKUP(AB37,'Tabla de puntos'!$C$21:$C$31,'Tabla de puntos'!$D$21:$D$31)+LOOKUP(AC37,'Tabla de puntos'!$C$21:$C$31,'Tabla de puntos'!$D$21:$D$31)+(LOOKUP(AD37,'Tabla de puntos'!$C$21:$C$31,'Tabla de puntos'!$E$21:$E$31))+(LOOKUP(AE37,'Tabla de puntos'!$C$21:$C$31,'Tabla de puntos'!$F$21:$F$31)))))</f>
        <v>58</v>
      </c>
      <c r="AG37" s="22">
        <v>1</v>
      </c>
      <c r="AH37" s="18">
        <v>5</v>
      </c>
      <c r="AI37" s="18">
        <v>1</v>
      </c>
      <c r="AJ37" s="18"/>
      <c r="AK37" s="18"/>
      <c r="AL37" s="10"/>
      <c r="AM37" s="8">
        <f>IF($AL$35=1,(AG37+AH37+(LOOKUP(AI37,'Tabla de puntos'!$C$6:$C$16,'Tabla de puntos'!$D$6:$D$16)+LOOKUP(AJ37,'Tabla de puntos'!$C$6:$C$16,'Tabla de puntos'!$D$6:$D$16)+(LOOKUP(AK37,'Tabla de puntos'!$C$6:$C$16,'Tabla de puntos'!$E$6:$E$16))+(LOOKUP(AL37,'Tabla de puntos'!$C$6:$C$16,'Tabla de puntos'!$F$6:$F$16)))),(AG37+AH37+(LOOKUP(AI37,'Tabla de puntos'!$C$21:$C$31,'Tabla de puntos'!$D$21:$D$31)+LOOKUP(AJ37,'Tabla de puntos'!$C$21:$C$31,'Tabla de puntos'!$D$21:$D$31)+(LOOKUP(AK37,'Tabla de puntos'!$C$21:$C$31,'Tabla de puntos'!$E$21:$E$31))+(LOOKUP(AL37,'Tabla de puntos'!$C$21:$C$31,'Tabla de puntos'!$F$21:$F$31)))))</f>
        <v>18</v>
      </c>
      <c r="AN37" s="22">
        <v>1</v>
      </c>
      <c r="AO37" s="18">
        <v>5</v>
      </c>
      <c r="AP37" s="18">
        <v>1</v>
      </c>
      <c r="AQ37" s="18">
        <v>1</v>
      </c>
      <c r="AR37" s="18">
        <v>1</v>
      </c>
      <c r="AS37" s="10">
        <v>1</v>
      </c>
      <c r="AT37" s="8">
        <f>IF($AS$35=1,(AN37+AO37+(LOOKUP(AP37,'Tabla de puntos'!$C$6:$C$16,'Tabla de puntos'!$D$6:$D$16)+LOOKUP(AQ37,'Tabla de puntos'!$C$6:$C$16,'Tabla de puntos'!$D$6:$D$16)+(LOOKUP(AR37,'Tabla de puntos'!$C$6:$C$16,'Tabla de puntos'!$E$6:$E$16))+(LOOKUP(AS37,'Tabla de puntos'!$C$6:$C$16,'Tabla de puntos'!$F$6:$F$16)))),(AN37+AO37+(LOOKUP(AP37,'Tabla de puntos'!$C$21:$C$31,'Tabla de puntos'!$D$21:$D$31)+LOOKUP(AQ37,'Tabla de puntos'!$C$21:$C$31,'Tabla de puntos'!$D$21:$D$31)+(LOOKUP(AR37,'Tabla de puntos'!$C$21:$C$31,'Tabla de puntos'!$E$21:$E$31))+(LOOKUP(AS37,'Tabla de puntos'!$C$21:$C$31,'Tabla de puntos'!$F$21:$F$31)))))</f>
        <v>58</v>
      </c>
      <c r="AU37" s="22">
        <v>1</v>
      </c>
      <c r="AV37" s="18">
        <v>5</v>
      </c>
      <c r="AW37" s="18">
        <v>1</v>
      </c>
      <c r="AX37" s="18"/>
      <c r="AY37" s="18"/>
      <c r="AZ37" s="10">
        <v>1</v>
      </c>
      <c r="BA37" s="10">
        <f>IF($AZ$35=1,(AU37+AV37+(LOOKUP(AW37,'Tabla de puntos'!$C$6:$C$16,'Tabla de puntos'!$D$6:$D$16)+LOOKUP(AX37,'Tabla de puntos'!$C$6:$C$16,'Tabla de puntos'!$D$6:$D$16)+(LOOKUP(AY37,'Tabla de puntos'!$C$6:$C$16,'Tabla de puntos'!$E$6:$E$16))+(LOOKUP(AZ37,'Tabla de puntos'!$C$6:$C$16,'Tabla de puntos'!$F$6:$F$16)))),(AU37+AV37+(LOOKUP(AW37,'Tabla de puntos'!$C$21:$C$31,'Tabla de puntos'!$D$21:$D$31)+LOOKUP(AX37,'Tabla de puntos'!$C$21:$C$31,'Tabla de puntos'!$D$21:$D$31)+(LOOKUP(AY37,'Tabla de puntos'!$C$21:$C$31,'Tabla de puntos'!$E$21:$E$31))+(LOOKUP(AZ37,'Tabla de puntos'!$C$21:$C$31,'Tabla de puntos'!$F$21:$F$31)))))</f>
        <v>43</v>
      </c>
      <c r="BB37" s="22">
        <v>1</v>
      </c>
      <c r="BC37" s="18">
        <v>5</v>
      </c>
      <c r="BD37" s="18"/>
      <c r="BE37" s="18"/>
      <c r="BF37" s="18"/>
      <c r="BG37" s="10"/>
      <c r="BH37" s="10">
        <f>IF($BG$11=1,(BB37+BC37+(LOOKUP(BD37,'Tabla de puntos'!$C$6:$C$16,'Tabla de puntos'!$D$6:$D$16)+LOOKUP(BE37,'Tabla de puntos'!$C$6:$C$16,'Tabla de puntos'!$D$6:$D$16)+(LOOKUP(BF37,'Tabla de puntos'!$C$6:$C$16,'Tabla de puntos'!$E$6:$E$16))+(LOOKUP(BG37,'Tabla de puntos'!$C$6:$C$16,'Tabla de puntos'!$F$6:$F$16)))),(BB37+BC37+(LOOKUP(BD37,'Tabla de puntos'!$C$21:$C$31,'Tabla de puntos'!$D$21:$D$31)+LOOKUP(BE37,'Tabla de puntos'!$C$21:$C$31,'Tabla de puntos'!$D$21:$D$31)+(LOOKUP(BF37,'Tabla de puntos'!$C$21:$C$31,'Tabla de puntos'!$E$21:$E$31))+(LOOKUP(BG37,'Tabla de puntos'!$C$21:$C$31,'Tabla de puntos'!$F$21:$F$31)))))</f>
        <v>6</v>
      </c>
      <c r="BI37" s="51">
        <f t="shared" ref="BI37:BI55" si="1">K37+R37+Y37+AF37+AM37+AT37+BA37+BH37</f>
        <v>331</v>
      </c>
    </row>
    <row r="38" spans="2:61" x14ac:dyDescent="0.25">
      <c r="B38" s="9">
        <v>2</v>
      </c>
      <c r="C38" s="9"/>
      <c r="D38" s="9" t="s">
        <v>103</v>
      </c>
      <c r="E38" s="13">
        <v>1</v>
      </c>
      <c r="F38" s="15">
        <v>5</v>
      </c>
      <c r="G38" s="16">
        <v>3</v>
      </c>
      <c r="H38" s="15">
        <v>3</v>
      </c>
      <c r="I38" s="15">
        <v>3</v>
      </c>
      <c r="J38" s="53">
        <v>3</v>
      </c>
      <c r="K38" s="2">
        <f>IF($J$35=1,(E38+F38+(LOOKUP(G38,'Tabla de puntos'!$C$6:$C$16,'Tabla de puntos'!$D$6:$D$16)+LOOKUP(H38,'Tabla de puntos'!$C$6:$C$16,'Tabla de puntos'!$D$6:$D$16)+(LOOKUP(I38,'Tabla de puntos'!$C$6:$C$16,'Tabla de puntos'!$E$6:$E$16))+(LOOKUP(J38,'Tabla de puntos'!$C$6:$C$16,'Tabla de puntos'!$F$6:$F$16)))),(E38+F38+(LOOKUP(G38,'Tabla de puntos'!$C$21:$C$31,'Tabla de puntos'!$D$21:$D$31)+LOOKUP(H38,'Tabla de puntos'!$C$21:$C$31,'Tabla de puntos'!$D$21:$D$31)+(LOOKUP(I38,'Tabla de puntos'!$C$21:$C$31,'Tabla de puntos'!$E$21:$E$31))+(LOOKUP(J38,'Tabla de puntos'!$C$21:$C$31,'Tabla de puntos'!$F$21:$F$31)))))</f>
        <v>36</v>
      </c>
      <c r="L38" s="13">
        <v>1</v>
      </c>
      <c r="M38" s="15">
        <v>5</v>
      </c>
      <c r="N38" s="15">
        <v>2</v>
      </c>
      <c r="O38" s="15">
        <v>2</v>
      </c>
      <c r="P38" s="15">
        <v>2</v>
      </c>
      <c r="Q38" s="7">
        <v>2</v>
      </c>
      <c r="R38" s="9">
        <f>IF($Q$35=1,(L38+M38+(LOOKUP(N38,'Tabla de puntos'!$C$6:$C$16,'Tabla de puntos'!$D$6:$D$16)+LOOKUP(O38,'Tabla de puntos'!$C$6:$C$16,'Tabla de puntos'!$D$6:$D$16)+(LOOKUP(P38,'Tabla de puntos'!$C$6:$C$16,'Tabla de puntos'!$E$6:$E$16))+(LOOKUP(Q38,'Tabla de puntos'!$C$6:$C$16,'Tabla de puntos'!$F$6:$F$16)))),(L38+M38+(LOOKUP(N38,'Tabla de puntos'!$C$21:$C$31,'Tabla de puntos'!$D$21:$D$31)+LOOKUP(O38,'Tabla de puntos'!$C$21:$C$31,'Tabla de puntos'!$D$21:$D$31)+(LOOKUP(P38,'Tabla de puntos'!$C$21:$C$31,'Tabla de puntos'!$E$21:$E$31))+(LOOKUP(Q38,'Tabla de puntos'!$C$21:$C$31,'Tabla de puntos'!$F$21:$F$31)))))</f>
        <v>63</v>
      </c>
      <c r="S38" s="13">
        <v>1</v>
      </c>
      <c r="T38" s="15">
        <v>5</v>
      </c>
      <c r="U38" s="15">
        <v>2</v>
      </c>
      <c r="V38" s="15">
        <v>3</v>
      </c>
      <c r="W38" s="15">
        <v>2</v>
      </c>
      <c r="X38" s="53">
        <v>2</v>
      </c>
      <c r="Y38" s="9">
        <f>IF($X$35=1,(S38+T38+(LOOKUP(U38,'Tabla de puntos'!$C$6:$C$16,'Tabla de puntos'!$D$6:$D$16)+LOOKUP(V38,'Tabla de puntos'!$C$6:$C$16,'Tabla de puntos'!$D$6:$D$16)+(LOOKUP(W38,'Tabla de puntos'!$C$6:$C$16,'Tabla de puntos'!$E$6:$E$16))+(LOOKUP(X38,'Tabla de puntos'!$C$6:$C$16,'Tabla de puntos'!$F$6:$F$16)))),(S38+T38+(LOOKUP(U38,'Tabla de puntos'!$C$21:$C$31,'Tabla de puntos'!$D$21:$D$31)+LOOKUP(V38,'Tabla de puntos'!$C$21:$C$31,'Tabla de puntos'!$D$21:$D$31)+(LOOKUP(W38,'Tabla de puntos'!$C$21:$C$31,'Tabla de puntos'!$E$21:$E$31))+(LOOKUP(X38,'Tabla de puntos'!$C$21:$C$31,'Tabla de puntos'!$F$21:$F$31)))))</f>
        <v>42</v>
      </c>
      <c r="Z38" s="16">
        <v>1</v>
      </c>
      <c r="AA38" s="15">
        <v>5</v>
      </c>
      <c r="AB38" s="15">
        <v>3</v>
      </c>
      <c r="AC38" s="15"/>
      <c r="AD38" s="15"/>
      <c r="AE38" s="53"/>
      <c r="AF38" s="9">
        <f>IF($AE$35=1,(Z38+AA38+(LOOKUP(AB38,'Tabla de puntos'!$C$6:$C$16,'Tabla de puntos'!$D$6:$D$16)+LOOKUP(AC38,'Tabla de puntos'!$C$6:$C$16,'Tabla de puntos'!$D$6:$D$16)+(LOOKUP(AD38,'Tabla de puntos'!$C$6:$C$16,'Tabla de puntos'!$E$6:$E$16))+(LOOKUP(AE38,'Tabla de puntos'!$C$6:$C$16,'Tabla de puntos'!$F$6:$F$16)))),(Z38+AA38+(LOOKUP(AB38,'Tabla de puntos'!$C$21:$C$31,'Tabla de puntos'!$D$21:$D$31)+LOOKUP(AC38,'Tabla de puntos'!$C$21:$C$31,'Tabla de puntos'!$D$21:$D$31)+(LOOKUP(AD38,'Tabla de puntos'!$C$21:$C$31,'Tabla de puntos'!$E$21:$E$31))+(LOOKUP(AE38,'Tabla de puntos'!$C$21:$C$31,'Tabla de puntos'!$F$21:$F$31)))))</f>
        <v>13</v>
      </c>
      <c r="AG38" s="16">
        <v>1</v>
      </c>
      <c r="AH38" s="15">
        <v>5</v>
      </c>
      <c r="AI38" s="15">
        <v>5</v>
      </c>
      <c r="AJ38" s="15">
        <v>3</v>
      </c>
      <c r="AK38" s="15">
        <v>2</v>
      </c>
      <c r="AL38" s="64">
        <v>3</v>
      </c>
      <c r="AM38" s="9">
        <f>IF($AL$35=1,(AG38+AH38+(LOOKUP(AI38,'Tabla de puntos'!$C$6:$C$16,'Tabla de puntos'!$D$6:$D$16)+LOOKUP(AJ38,'Tabla de puntos'!$C$6:$C$16,'Tabla de puntos'!$D$6:$D$16)+(LOOKUP(AK38,'Tabla de puntos'!$C$6:$C$16,'Tabla de puntos'!$E$6:$E$16))+(LOOKUP(AL38,'Tabla de puntos'!$C$6:$C$16,'Tabla de puntos'!$F$6:$F$16)))),(AG38+AH38+(LOOKUP(AI38,'Tabla de puntos'!$C$21:$C$31,'Tabla de puntos'!$D$21:$D$31)+LOOKUP(AJ38,'Tabla de puntos'!$C$21:$C$31,'Tabla de puntos'!$D$21:$D$31)+(LOOKUP(AK38,'Tabla de puntos'!$C$21:$C$31,'Tabla de puntos'!$E$21:$E$31))+(LOOKUP(AL38,'Tabla de puntos'!$C$21:$C$31,'Tabla de puntos'!$F$21:$F$31)))))</f>
        <v>35</v>
      </c>
      <c r="AN38" s="16">
        <v>1</v>
      </c>
      <c r="AO38" s="15">
        <v>5</v>
      </c>
      <c r="AP38" s="15">
        <v>6</v>
      </c>
      <c r="AQ38" s="15">
        <v>5</v>
      </c>
      <c r="AR38" s="15"/>
      <c r="AS38" s="71">
        <v>5</v>
      </c>
      <c r="AT38" s="9">
        <f>IF($AS$35=1,(AN38+AO38+(LOOKUP(AP38,'Tabla de puntos'!$C$6:$C$16,'Tabla de puntos'!$D$6:$D$16)+LOOKUP(AQ38,'Tabla de puntos'!$C$6:$C$16,'Tabla de puntos'!$D$6:$D$16)+(LOOKUP(AR38,'Tabla de puntos'!$C$6:$C$16,'Tabla de puntos'!$E$6:$E$16))+(LOOKUP(AS38,'Tabla de puntos'!$C$6:$C$16,'Tabla de puntos'!$F$6:$F$16)))),(AN38+AO38+(LOOKUP(AP38,'Tabla de puntos'!$C$21:$C$31,'Tabla de puntos'!$D$21:$D$31)+LOOKUP(AQ38,'Tabla de puntos'!$C$21:$C$31,'Tabla de puntos'!$D$21:$D$31)+(LOOKUP(AR38,'Tabla de puntos'!$C$21:$C$31,'Tabla de puntos'!$E$21:$E$31))+(LOOKUP(AS38,'Tabla de puntos'!$C$21:$C$31,'Tabla de puntos'!$F$21:$F$31)))))</f>
        <v>25</v>
      </c>
      <c r="AU38" s="16">
        <v>1</v>
      </c>
      <c r="AV38" s="15">
        <v>5</v>
      </c>
      <c r="AW38" s="15">
        <v>6</v>
      </c>
      <c r="AX38" s="15"/>
      <c r="AY38" s="15"/>
      <c r="AZ38" s="71">
        <v>6</v>
      </c>
      <c r="BA38" s="53">
        <f>IF($AZ$35=1,(AU38+AV38+(LOOKUP(AW38,'Tabla de puntos'!$C$6:$C$16,'Tabla de puntos'!$D$6:$D$16)+LOOKUP(AX38,'Tabla de puntos'!$C$6:$C$16,'Tabla de puntos'!$D$6:$D$16)+(LOOKUP(AY38,'Tabla de puntos'!$C$6:$C$16,'Tabla de puntos'!$E$6:$E$16))+(LOOKUP(AZ38,'Tabla de puntos'!$C$6:$C$16,'Tabla de puntos'!$F$6:$F$16)))),(AU38+AV38+(LOOKUP(AW38,'Tabla de puntos'!$C$21:$C$31,'Tabla de puntos'!$D$21:$D$31)+LOOKUP(AX38,'Tabla de puntos'!$C$21:$C$31,'Tabla de puntos'!$D$21:$D$31)+(LOOKUP(AY38,'Tabla de puntos'!$C$21:$C$31,'Tabla de puntos'!$E$21:$E$31))+(LOOKUP(AZ38,'Tabla de puntos'!$C$21:$C$31,'Tabla de puntos'!$F$21:$F$31)))))</f>
        <v>18</v>
      </c>
      <c r="BB38" s="16">
        <v>1</v>
      </c>
      <c r="BC38" s="15">
        <v>5</v>
      </c>
      <c r="BD38" s="15">
        <v>2</v>
      </c>
      <c r="BE38" s="15">
        <v>4</v>
      </c>
      <c r="BF38" s="15"/>
      <c r="BG38" s="53">
        <v>2</v>
      </c>
      <c r="BH38" s="53">
        <f>IF($BG$11=1,(BB38+BC38+(LOOKUP(BD38,'Tabla de puntos'!$C$6:$C$16,'Tabla de puntos'!$D$6:$D$16)+LOOKUP(BE38,'Tabla de puntos'!$C$6:$C$16,'Tabla de puntos'!$D$6:$D$16)+(LOOKUP(BF38,'Tabla de puntos'!$C$6:$C$16,'Tabla de puntos'!$E$6:$E$16))+(LOOKUP(BG38,'Tabla de puntos'!$C$6:$C$16,'Tabla de puntos'!$F$6:$F$16)))),(BB38+BC38+(LOOKUP(BD38,'Tabla de puntos'!$C$21:$C$31,'Tabla de puntos'!$D$21:$D$31)+LOOKUP(BE38,'Tabla de puntos'!$C$21:$C$31,'Tabla de puntos'!$D$21:$D$31)+(LOOKUP(BF38,'Tabla de puntos'!$C$21:$C$31,'Tabla de puntos'!$E$21:$E$31))+(LOOKUP(BG38,'Tabla de puntos'!$C$21:$C$31,'Tabla de puntos'!$F$21:$F$31)))))</f>
        <v>55.5</v>
      </c>
      <c r="BI38" s="52">
        <f t="shared" si="1"/>
        <v>287.5</v>
      </c>
    </row>
    <row r="39" spans="2:61" x14ac:dyDescent="0.25">
      <c r="B39" s="9">
        <v>3</v>
      </c>
      <c r="C39" s="9"/>
      <c r="D39" s="9" t="s">
        <v>142</v>
      </c>
      <c r="E39" s="13"/>
      <c r="F39" s="15"/>
      <c r="G39" s="16"/>
      <c r="H39" s="15"/>
      <c r="I39" s="15"/>
      <c r="J39" s="7"/>
      <c r="K39" s="2">
        <f>IF($J$35=1,(E39+F39+(LOOKUP(G39,'Tabla de puntos'!$C$6:$C$16,'Tabla de puntos'!$D$6:$D$16)+LOOKUP(H39,'Tabla de puntos'!$C$6:$C$16,'Tabla de puntos'!$D$6:$D$16)+(LOOKUP(I39,'Tabla de puntos'!$C$6:$C$16,'Tabla de puntos'!$E$6:$E$16))+(LOOKUP(J39,'Tabla de puntos'!$C$6:$C$16,'Tabla de puntos'!$F$6:$F$16)))),(E39+F39+(LOOKUP(G39,'Tabla de puntos'!$C$21:$C$31,'Tabla de puntos'!$D$21:$D$31)+LOOKUP(H39,'Tabla de puntos'!$C$21:$C$31,'Tabla de puntos'!$D$21:$D$31)+(LOOKUP(I39,'Tabla de puntos'!$C$21:$C$31,'Tabla de puntos'!$E$21:$E$31))+(LOOKUP(J39,'Tabla de puntos'!$C$21:$C$31,'Tabla de puntos'!$F$21:$F$31)))))</f>
        <v>0</v>
      </c>
      <c r="L39" s="13">
        <v>1</v>
      </c>
      <c r="M39" s="15">
        <v>5</v>
      </c>
      <c r="N39" s="15">
        <v>4</v>
      </c>
      <c r="O39" s="15">
        <v>3</v>
      </c>
      <c r="P39" s="15">
        <v>3</v>
      </c>
      <c r="Q39" s="7">
        <v>3</v>
      </c>
      <c r="R39" s="9">
        <f>IF($Q$35=1,(L39+M39+(LOOKUP(N39,'Tabla de puntos'!$C$6:$C$16,'Tabla de puntos'!$D$6:$D$16)+LOOKUP(O39,'Tabla de puntos'!$C$6:$C$16,'Tabla de puntos'!$D$6:$D$16)+(LOOKUP(P39,'Tabla de puntos'!$C$6:$C$16,'Tabla de puntos'!$E$6:$E$16))+(LOOKUP(Q39,'Tabla de puntos'!$C$6:$C$16,'Tabla de puntos'!$F$6:$F$16)))),(L39+M39+(LOOKUP(N39,'Tabla de puntos'!$C$21:$C$31,'Tabla de puntos'!$D$21:$D$31)+LOOKUP(O39,'Tabla de puntos'!$C$21:$C$31,'Tabla de puntos'!$D$21:$D$31)+(LOOKUP(P39,'Tabla de puntos'!$C$21:$C$31,'Tabla de puntos'!$E$21:$E$31))+(LOOKUP(Q39,'Tabla de puntos'!$C$21:$C$31,'Tabla de puntos'!$F$21:$F$31)))))</f>
        <v>49.5</v>
      </c>
      <c r="S39" s="13">
        <v>1</v>
      </c>
      <c r="T39" s="15">
        <v>5</v>
      </c>
      <c r="U39" s="15">
        <v>3</v>
      </c>
      <c r="V39" s="15">
        <v>4</v>
      </c>
      <c r="W39" s="15"/>
      <c r="X39" s="7">
        <v>4</v>
      </c>
      <c r="Y39" s="9">
        <f>IF($X$35=1,(S39+T39+(LOOKUP(U39,'Tabla de puntos'!$C$6:$C$16,'Tabla de puntos'!$D$6:$D$16)+LOOKUP(V39,'Tabla de puntos'!$C$6:$C$16,'Tabla de puntos'!$D$6:$D$16)+(LOOKUP(W39,'Tabla de puntos'!$C$6:$C$16,'Tabla de puntos'!$E$6:$E$16))+(LOOKUP(X39,'Tabla de puntos'!$C$6:$C$16,'Tabla de puntos'!$F$6:$F$16)))),(S39+T39+(LOOKUP(U39,'Tabla de puntos'!$C$21:$C$31,'Tabla de puntos'!$D$21:$D$31)+LOOKUP(V39,'Tabla de puntos'!$C$21:$C$31,'Tabla de puntos'!$D$21:$D$31)+(LOOKUP(W39,'Tabla de puntos'!$C$21:$C$31,'Tabla de puntos'!$E$21:$E$31))+(LOOKUP(X39,'Tabla de puntos'!$C$21:$C$31,'Tabla de puntos'!$F$21:$F$31)))))</f>
        <v>31</v>
      </c>
      <c r="Z39" s="16">
        <v>1</v>
      </c>
      <c r="AA39" s="15">
        <v>5</v>
      </c>
      <c r="AB39" s="15">
        <v>5</v>
      </c>
      <c r="AC39" s="15">
        <v>4</v>
      </c>
      <c r="AD39" s="15"/>
      <c r="AE39" s="58">
        <v>4</v>
      </c>
      <c r="AF39" s="9">
        <f>IF($AE$35=1,(Z39+AA39+(LOOKUP(AB39,'Tabla de puntos'!$C$6:$C$16,'Tabla de puntos'!$D$6:$D$16)+LOOKUP(AC39,'Tabla de puntos'!$C$6:$C$16,'Tabla de puntos'!$D$6:$D$16)+(LOOKUP(AD39,'Tabla de puntos'!$C$6:$C$16,'Tabla de puntos'!$E$6:$E$16))+(LOOKUP(AE39,'Tabla de puntos'!$C$6:$C$16,'Tabla de puntos'!$F$6:$F$16)))),(Z39+AA39+(LOOKUP(AB39,'Tabla de puntos'!$C$21:$C$31,'Tabla de puntos'!$D$21:$D$31)+LOOKUP(AC39,'Tabla de puntos'!$C$21:$C$31,'Tabla de puntos'!$D$21:$D$31)+(LOOKUP(AD39,'Tabla de puntos'!$C$21:$C$31,'Tabla de puntos'!$E$21:$E$31))+(LOOKUP(AE39,'Tabla de puntos'!$C$21:$C$31,'Tabla de puntos'!$F$21:$F$31)))))</f>
        <v>29</v>
      </c>
      <c r="AG39" s="16">
        <v>1</v>
      </c>
      <c r="AH39" s="15">
        <v>5</v>
      </c>
      <c r="AI39" s="15">
        <v>4</v>
      </c>
      <c r="AJ39" s="15">
        <v>2</v>
      </c>
      <c r="AK39" s="15">
        <v>3</v>
      </c>
      <c r="AL39" s="7">
        <v>2</v>
      </c>
      <c r="AM39" s="9">
        <f>IF($AL$35=1,(AG39+AH39+(LOOKUP(AI39,'Tabla de puntos'!$C$6:$C$16,'Tabla de puntos'!$D$6:$D$16)+LOOKUP(AJ39,'Tabla de puntos'!$C$6:$C$16,'Tabla de puntos'!$D$6:$D$16)+(LOOKUP(AK39,'Tabla de puntos'!$C$6:$C$16,'Tabla de puntos'!$E$6:$E$16))+(LOOKUP(AL39,'Tabla de puntos'!$C$6:$C$16,'Tabla de puntos'!$F$6:$F$16)))),(AG39+AH39+(LOOKUP(AI39,'Tabla de puntos'!$C$21:$C$31,'Tabla de puntos'!$D$21:$D$31)+LOOKUP(AJ39,'Tabla de puntos'!$C$21:$C$31,'Tabla de puntos'!$D$21:$D$31)+(LOOKUP(AK39,'Tabla de puntos'!$C$21:$C$31,'Tabla de puntos'!$E$21:$E$31))+(LOOKUP(AL39,'Tabla de puntos'!$C$21:$C$31,'Tabla de puntos'!$F$21:$F$31)))))</f>
        <v>40</v>
      </c>
      <c r="AN39" s="16">
        <v>1</v>
      </c>
      <c r="AO39" s="15">
        <v>5</v>
      </c>
      <c r="AP39" s="15">
        <v>4</v>
      </c>
      <c r="AQ39" s="15">
        <v>3</v>
      </c>
      <c r="AR39" s="15">
        <v>3</v>
      </c>
      <c r="AS39" s="71">
        <v>3</v>
      </c>
      <c r="AT39" s="9">
        <f>IF($AS$35=1,(AN39+AO39+(LOOKUP(AP39,'Tabla de puntos'!$C$6:$C$16,'Tabla de puntos'!$D$6:$D$16)+LOOKUP(AQ39,'Tabla de puntos'!$C$6:$C$16,'Tabla de puntos'!$D$6:$D$16)+(LOOKUP(AR39,'Tabla de puntos'!$C$6:$C$16,'Tabla de puntos'!$E$6:$E$16))+(LOOKUP(AS39,'Tabla de puntos'!$C$6:$C$16,'Tabla de puntos'!$F$6:$F$16)))),(AN39+AO39+(LOOKUP(AP39,'Tabla de puntos'!$C$21:$C$31,'Tabla de puntos'!$D$21:$D$31)+LOOKUP(AQ39,'Tabla de puntos'!$C$21:$C$31,'Tabla de puntos'!$D$21:$D$31)+(LOOKUP(AR39,'Tabla de puntos'!$C$21:$C$31,'Tabla de puntos'!$E$21:$E$31))+(LOOKUP(AS39,'Tabla de puntos'!$C$21:$C$31,'Tabla de puntos'!$F$21:$F$31)))))</f>
        <v>35</v>
      </c>
      <c r="AU39" s="16">
        <v>1</v>
      </c>
      <c r="AV39" s="15">
        <v>5</v>
      </c>
      <c r="AW39" s="15">
        <v>4</v>
      </c>
      <c r="AX39" s="15"/>
      <c r="AY39" s="15"/>
      <c r="AZ39" s="71">
        <v>4</v>
      </c>
      <c r="BA39" s="7">
        <f>IF($AZ$35=1,(AU39+AV39+(LOOKUP(AW39,'Tabla de puntos'!$C$6:$C$16,'Tabla de puntos'!$D$6:$D$16)+LOOKUP(AX39,'Tabla de puntos'!$C$6:$C$16,'Tabla de puntos'!$D$6:$D$16)+(LOOKUP(AY39,'Tabla de puntos'!$C$6:$C$16,'Tabla de puntos'!$E$6:$E$16))+(LOOKUP(AZ39,'Tabla de puntos'!$C$6:$C$16,'Tabla de puntos'!$F$6:$F$16)))),(AU39+AV39+(LOOKUP(AW39,'Tabla de puntos'!$C$21:$C$31,'Tabla de puntos'!$D$21:$D$31)+LOOKUP(AX39,'Tabla de puntos'!$C$21:$C$31,'Tabla de puntos'!$D$21:$D$31)+(LOOKUP(AY39,'Tabla de puntos'!$C$21:$C$31,'Tabla de puntos'!$E$21:$E$31))+(LOOKUP(AZ39,'Tabla de puntos'!$C$21:$C$31,'Tabla de puntos'!$F$21:$F$31)))))</f>
        <v>24</v>
      </c>
      <c r="BB39" s="16">
        <v>1</v>
      </c>
      <c r="BC39" s="15">
        <v>5</v>
      </c>
      <c r="BD39" s="15"/>
      <c r="BE39" s="15">
        <v>1</v>
      </c>
      <c r="BF39" s="15">
        <v>1</v>
      </c>
      <c r="BG39" s="7"/>
      <c r="BH39" s="53">
        <f>IF($BG$11=1,(BB39+BC39+(LOOKUP(BD39,'Tabla de puntos'!$C$6:$C$16,'Tabla de puntos'!$D$6:$D$16)+LOOKUP(BE39,'Tabla de puntos'!$C$6:$C$16,'Tabla de puntos'!$D$6:$D$16)+(LOOKUP(BF39,'Tabla de puntos'!$C$6:$C$16,'Tabla de puntos'!$E$6:$E$16))+(LOOKUP(BG39,'Tabla de puntos'!$C$6:$C$16,'Tabla de puntos'!$F$6:$F$16)))),(BB39+BC39+(LOOKUP(BD39,'Tabla de puntos'!$C$21:$C$31,'Tabla de puntos'!$D$21:$D$31)+LOOKUP(BE39,'Tabla de puntos'!$C$21:$C$31,'Tabla de puntos'!$D$21:$D$31)+(LOOKUP(BF39,'Tabla de puntos'!$C$21:$C$31,'Tabla de puntos'!$E$21:$E$31))+(LOOKUP(BG39,'Tabla de puntos'!$C$21:$C$31,'Tabla de puntos'!$F$21:$F$31)))))</f>
        <v>28.5</v>
      </c>
      <c r="BI39" s="52">
        <f t="shared" si="1"/>
        <v>237</v>
      </c>
    </row>
    <row r="40" spans="2:61" x14ac:dyDescent="0.25">
      <c r="B40" s="9">
        <v>4</v>
      </c>
      <c r="C40" s="9"/>
      <c r="D40" s="9" t="s">
        <v>526</v>
      </c>
      <c r="E40" s="13">
        <v>1</v>
      </c>
      <c r="F40" s="15">
        <v>5</v>
      </c>
      <c r="G40" s="16">
        <v>2</v>
      </c>
      <c r="H40" s="15">
        <v>2</v>
      </c>
      <c r="I40" s="15">
        <v>2</v>
      </c>
      <c r="J40" s="7">
        <v>2</v>
      </c>
      <c r="K40" s="2">
        <f>IF($J$35=1,(E40+F40+(LOOKUP(G40,'Tabla de puntos'!$C$6:$C$16,'Tabla de puntos'!$D$6:$D$16)+LOOKUP(H40,'Tabla de puntos'!$C$6:$C$16,'Tabla de puntos'!$D$6:$D$16)+(LOOKUP(I40,'Tabla de puntos'!$C$6:$C$16,'Tabla de puntos'!$E$6:$E$16))+(LOOKUP(J40,'Tabla de puntos'!$C$6:$C$16,'Tabla de puntos'!$F$6:$F$16)))),(E40+F40+(LOOKUP(G40,'Tabla de puntos'!$C$21:$C$31,'Tabla de puntos'!$D$21:$D$31)+LOOKUP(H40,'Tabla de puntos'!$C$21:$C$31,'Tabla de puntos'!$D$21:$D$31)+(LOOKUP(I40,'Tabla de puntos'!$C$21:$C$31,'Tabla de puntos'!$E$21:$E$31))+(LOOKUP(J40,'Tabla de puntos'!$C$21:$C$31,'Tabla de puntos'!$F$21:$F$31)))))</f>
        <v>44</v>
      </c>
      <c r="L40" s="13"/>
      <c r="M40" s="15"/>
      <c r="N40" s="15"/>
      <c r="O40" s="15"/>
      <c r="P40" s="15"/>
      <c r="Q40" s="7"/>
      <c r="R40" s="9">
        <f>IF($Q$35=1,(L40+M40+(LOOKUP(N40,'Tabla de puntos'!$C$6:$C$16,'Tabla de puntos'!$D$6:$D$16)+LOOKUP(O40,'Tabla de puntos'!$C$6:$C$16,'Tabla de puntos'!$D$6:$D$16)+(LOOKUP(P40,'Tabla de puntos'!$C$6:$C$16,'Tabla de puntos'!$E$6:$E$16))+(LOOKUP(Q40,'Tabla de puntos'!$C$6:$C$16,'Tabla de puntos'!$F$6:$F$16)))),(L40+M40+(LOOKUP(N40,'Tabla de puntos'!$C$21:$C$31,'Tabla de puntos'!$D$21:$D$31)+LOOKUP(O40,'Tabla de puntos'!$C$21:$C$31,'Tabla de puntos'!$D$21:$D$31)+(LOOKUP(P40,'Tabla de puntos'!$C$21:$C$31,'Tabla de puntos'!$E$21:$E$31))+(LOOKUP(Q40,'Tabla de puntos'!$C$21:$C$31,'Tabla de puntos'!$F$21:$F$31)))))</f>
        <v>0</v>
      </c>
      <c r="S40" s="13">
        <v>1</v>
      </c>
      <c r="T40" s="15">
        <v>5</v>
      </c>
      <c r="U40" s="15">
        <v>4</v>
      </c>
      <c r="V40" s="15">
        <v>2</v>
      </c>
      <c r="W40" s="15">
        <v>3</v>
      </c>
      <c r="X40" s="53">
        <v>3</v>
      </c>
      <c r="Y40" s="9">
        <f>IF($X$35=1,(S40+T40+(LOOKUP(U40,'Tabla de puntos'!$C$6:$C$16,'Tabla de puntos'!$D$6:$D$16)+LOOKUP(V40,'Tabla de puntos'!$C$6:$C$16,'Tabla de puntos'!$D$6:$D$16)+(LOOKUP(W40,'Tabla de puntos'!$C$6:$C$16,'Tabla de puntos'!$E$6:$E$16))+(LOOKUP(X40,'Tabla de puntos'!$C$6:$C$16,'Tabla de puntos'!$F$6:$F$16)))),(S40+T40+(LOOKUP(U40,'Tabla de puntos'!$C$21:$C$31,'Tabla de puntos'!$D$21:$D$31)+LOOKUP(V40,'Tabla de puntos'!$C$21:$C$31,'Tabla de puntos'!$D$21:$D$31)+(LOOKUP(W40,'Tabla de puntos'!$C$21:$C$31,'Tabla de puntos'!$E$21:$E$31))+(LOOKUP(X40,'Tabla de puntos'!$C$21:$C$31,'Tabla de puntos'!$F$21:$F$31)))))</f>
        <v>37</v>
      </c>
      <c r="Z40" s="16">
        <v>1</v>
      </c>
      <c r="AA40" s="15">
        <v>5</v>
      </c>
      <c r="AB40" s="15">
        <v>4</v>
      </c>
      <c r="AC40" s="15">
        <v>2</v>
      </c>
      <c r="AD40" s="15">
        <v>3</v>
      </c>
      <c r="AE40" s="58">
        <v>3</v>
      </c>
      <c r="AF40" s="9">
        <f>IF($AE$35=1,(Z40+AA40+(LOOKUP(AB40,'Tabla de puntos'!$C$6:$C$16,'Tabla de puntos'!$D$6:$D$16)+LOOKUP(AC40,'Tabla de puntos'!$C$6:$C$16,'Tabla de puntos'!$D$6:$D$16)+(LOOKUP(AD40,'Tabla de puntos'!$C$6:$C$16,'Tabla de puntos'!$E$6:$E$16))+(LOOKUP(AE40,'Tabla de puntos'!$C$6:$C$16,'Tabla de puntos'!$F$6:$F$16)))),(Z40+AA40+(LOOKUP(AB40,'Tabla de puntos'!$C$21:$C$31,'Tabla de puntos'!$D$21:$D$31)+LOOKUP(AC40,'Tabla de puntos'!$C$21:$C$31,'Tabla de puntos'!$D$21:$D$31)+(LOOKUP(AD40,'Tabla de puntos'!$C$21:$C$31,'Tabla de puntos'!$E$21:$E$31))+(LOOKUP(AE40,'Tabla de puntos'!$C$21:$C$31,'Tabla de puntos'!$F$21:$F$31)))))</f>
        <v>37</v>
      </c>
      <c r="AG40" s="16">
        <v>1</v>
      </c>
      <c r="AH40" s="15">
        <v>5</v>
      </c>
      <c r="AI40" s="15">
        <v>3</v>
      </c>
      <c r="AJ40" s="15"/>
      <c r="AK40" s="15"/>
      <c r="AL40" s="64"/>
      <c r="AM40" s="9">
        <f>IF($AL$35=1,(AG40+AH40+(LOOKUP(AI40,'Tabla de puntos'!$C$6:$C$16,'Tabla de puntos'!$D$6:$D$16)+LOOKUP(AJ40,'Tabla de puntos'!$C$6:$C$16,'Tabla de puntos'!$D$6:$D$16)+(LOOKUP(AK40,'Tabla de puntos'!$C$6:$C$16,'Tabla de puntos'!$E$6:$E$16))+(LOOKUP(AL40,'Tabla de puntos'!$C$6:$C$16,'Tabla de puntos'!$F$6:$F$16)))),(AG40+AH40+(LOOKUP(AI40,'Tabla de puntos'!$C$21:$C$31,'Tabla de puntos'!$D$21:$D$31)+LOOKUP(AJ40,'Tabla de puntos'!$C$21:$C$31,'Tabla de puntos'!$D$21:$D$31)+(LOOKUP(AK40,'Tabla de puntos'!$C$21:$C$31,'Tabla de puntos'!$E$21:$E$31))+(LOOKUP(AL40,'Tabla de puntos'!$C$21:$C$31,'Tabla de puntos'!$F$21:$F$31)))))</f>
        <v>13</v>
      </c>
      <c r="AN40" s="16">
        <v>1</v>
      </c>
      <c r="AO40" s="15">
        <v>5</v>
      </c>
      <c r="AP40" s="15">
        <v>3</v>
      </c>
      <c r="AQ40" s="15"/>
      <c r="AR40" s="15"/>
      <c r="AS40" s="7"/>
      <c r="AT40" s="9">
        <f>IF($AS$35=1,(AN40+AO40+(LOOKUP(AP40,'Tabla de puntos'!$C$6:$C$16,'Tabla de puntos'!$D$6:$D$16)+LOOKUP(AQ40,'Tabla de puntos'!$C$6:$C$16,'Tabla de puntos'!$D$6:$D$16)+(LOOKUP(AR40,'Tabla de puntos'!$C$6:$C$16,'Tabla de puntos'!$E$6:$E$16))+(LOOKUP(AS40,'Tabla de puntos'!$C$6:$C$16,'Tabla de puntos'!$F$6:$F$16)))),(AN40+AO40+(LOOKUP(AP40,'Tabla de puntos'!$C$21:$C$31,'Tabla de puntos'!$D$21:$D$31)+LOOKUP(AQ40,'Tabla de puntos'!$C$21:$C$31,'Tabla de puntos'!$D$21:$D$31)+(LOOKUP(AR40,'Tabla de puntos'!$C$21:$C$31,'Tabla de puntos'!$E$21:$E$31))+(LOOKUP(AS40,'Tabla de puntos'!$C$21:$C$31,'Tabla de puntos'!$F$21:$F$31)))))</f>
        <v>13</v>
      </c>
      <c r="AU40" s="16">
        <v>1</v>
      </c>
      <c r="AV40" s="15">
        <v>5</v>
      </c>
      <c r="AW40" s="15">
        <v>7</v>
      </c>
      <c r="AX40" s="15"/>
      <c r="AY40" s="15"/>
      <c r="AZ40" s="71">
        <v>7</v>
      </c>
      <c r="BA40" s="7">
        <f>IF($AZ$35=1,(AU40+AV40+(LOOKUP(AW40,'Tabla de puntos'!$C$6:$C$16,'Tabla de puntos'!$D$6:$D$16)+LOOKUP(AX40,'Tabla de puntos'!$C$6:$C$16,'Tabla de puntos'!$D$6:$D$16)+(LOOKUP(AY40,'Tabla de puntos'!$C$6:$C$16,'Tabla de puntos'!$E$6:$E$16))+(LOOKUP(AZ40,'Tabla de puntos'!$C$6:$C$16,'Tabla de puntos'!$F$6:$F$16)))),(AU40+AV40+(LOOKUP(AW40,'Tabla de puntos'!$C$21:$C$31,'Tabla de puntos'!$D$21:$D$31)+LOOKUP(AX40,'Tabla de puntos'!$C$21:$C$31,'Tabla de puntos'!$D$21:$D$31)+(LOOKUP(AY40,'Tabla de puntos'!$C$21:$C$31,'Tabla de puntos'!$E$21:$E$31))+(LOOKUP(AZ40,'Tabla de puntos'!$C$21:$C$31,'Tabla de puntos'!$F$21:$F$31)))))</f>
        <v>15</v>
      </c>
      <c r="BB40" s="16">
        <v>1</v>
      </c>
      <c r="BC40" s="15">
        <v>5</v>
      </c>
      <c r="BD40" s="15">
        <v>1</v>
      </c>
      <c r="BE40" s="15">
        <v>3</v>
      </c>
      <c r="BF40" s="15">
        <v>3</v>
      </c>
      <c r="BG40" s="7">
        <v>1</v>
      </c>
      <c r="BH40" s="53">
        <f>IF($BG$11=1,(BB40+BC40+(LOOKUP(BD40,'Tabla de puntos'!$C$6:$C$16,'Tabla de puntos'!$D$6:$D$16)+LOOKUP(BE40,'Tabla de puntos'!$C$6:$C$16,'Tabla de puntos'!$D$6:$D$16)+(LOOKUP(BF40,'Tabla de puntos'!$C$6:$C$16,'Tabla de puntos'!$E$6:$E$16))+(LOOKUP(BG40,'Tabla de puntos'!$C$6:$C$16,'Tabla de puntos'!$F$6:$F$16)))),(BB40+BC40+(LOOKUP(BD40,'Tabla de puntos'!$C$21:$C$31,'Tabla de puntos'!$D$21:$D$31)+LOOKUP(BE40,'Tabla de puntos'!$C$21:$C$31,'Tabla de puntos'!$D$21:$D$31)+(LOOKUP(BF40,'Tabla de puntos'!$C$21:$C$31,'Tabla de puntos'!$E$21:$E$31))+(LOOKUP(BG40,'Tabla de puntos'!$C$21:$C$31,'Tabla de puntos'!$F$21:$F$31)))))</f>
        <v>73.5</v>
      </c>
      <c r="BI40" s="24">
        <f t="shared" si="1"/>
        <v>232.5</v>
      </c>
    </row>
    <row r="41" spans="2:61" x14ac:dyDescent="0.25">
      <c r="B41" s="9">
        <v>5</v>
      </c>
      <c r="C41" s="9"/>
      <c r="D41" s="9" t="s">
        <v>331</v>
      </c>
      <c r="E41" s="13"/>
      <c r="F41" s="15"/>
      <c r="G41" s="16"/>
      <c r="H41" s="15"/>
      <c r="I41" s="15"/>
      <c r="J41" s="7"/>
      <c r="K41" s="2">
        <f>IF($J$35=1,(E41+F41+(LOOKUP(G41,'Tabla de puntos'!$C$6:$C$16,'Tabla de puntos'!$D$6:$D$16)+LOOKUP(H41,'Tabla de puntos'!$C$6:$C$16,'Tabla de puntos'!$D$6:$D$16)+(LOOKUP(I41,'Tabla de puntos'!$C$6:$C$16,'Tabla de puntos'!$E$6:$E$16))+(LOOKUP(J41,'Tabla de puntos'!$C$6:$C$16,'Tabla de puntos'!$F$6:$F$16)))),(E41+F41+(LOOKUP(G41,'Tabla de puntos'!$C$21:$C$31,'Tabla de puntos'!$D$21:$D$31)+LOOKUP(H41,'Tabla de puntos'!$C$21:$C$31,'Tabla de puntos'!$D$21:$D$31)+(LOOKUP(I41,'Tabla de puntos'!$C$21:$C$31,'Tabla de puntos'!$E$21:$E$31))+(LOOKUP(J41,'Tabla de puntos'!$C$21:$C$31,'Tabla de puntos'!$F$21:$F$31)))))</f>
        <v>0</v>
      </c>
      <c r="L41" s="13"/>
      <c r="M41" s="15"/>
      <c r="N41" s="15"/>
      <c r="O41" s="15"/>
      <c r="P41" s="15"/>
      <c r="Q41" s="7"/>
      <c r="R41" s="9">
        <f>IF($Q$35=1,(L41+M41+(LOOKUP(N41,'Tabla de puntos'!$C$6:$C$16,'Tabla de puntos'!$D$6:$D$16)+LOOKUP(O41,'Tabla de puntos'!$C$6:$C$16,'Tabla de puntos'!$D$6:$D$16)+(LOOKUP(P41,'Tabla de puntos'!$C$6:$C$16,'Tabla de puntos'!$E$6:$E$16))+(LOOKUP(Q41,'Tabla de puntos'!$C$6:$C$16,'Tabla de puntos'!$F$6:$F$16)))),(L41+M41+(LOOKUP(N41,'Tabla de puntos'!$C$21:$C$31,'Tabla de puntos'!$D$21:$D$31)+LOOKUP(O41,'Tabla de puntos'!$C$21:$C$31,'Tabla de puntos'!$D$21:$D$31)+(LOOKUP(P41,'Tabla de puntos'!$C$21:$C$31,'Tabla de puntos'!$E$21:$E$31))+(LOOKUP(Q41,'Tabla de puntos'!$C$21:$C$31,'Tabla de puntos'!$F$21:$F$31)))))</f>
        <v>0</v>
      </c>
      <c r="S41" s="13"/>
      <c r="T41" s="15"/>
      <c r="U41" s="15"/>
      <c r="V41" s="15"/>
      <c r="W41" s="15"/>
      <c r="X41" s="53"/>
      <c r="Y41" s="9">
        <f>IF($X$35=1,(S41+T41+(LOOKUP(U41,'Tabla de puntos'!$C$6:$C$16,'Tabla de puntos'!$D$6:$D$16)+LOOKUP(V41,'Tabla de puntos'!$C$6:$C$16,'Tabla de puntos'!$D$6:$D$16)+(LOOKUP(W41,'Tabla de puntos'!$C$6:$C$16,'Tabla de puntos'!$E$6:$E$16))+(LOOKUP(X41,'Tabla de puntos'!$C$6:$C$16,'Tabla de puntos'!$F$6:$F$16)))),(S41+T41+(LOOKUP(U41,'Tabla de puntos'!$C$21:$C$31,'Tabla de puntos'!$D$21:$D$31)+LOOKUP(V41,'Tabla de puntos'!$C$21:$C$31,'Tabla de puntos'!$D$21:$D$31)+(LOOKUP(W41,'Tabla de puntos'!$C$21:$C$31,'Tabla de puntos'!$E$21:$E$31))+(LOOKUP(X41,'Tabla de puntos'!$C$21:$C$31,'Tabla de puntos'!$F$21:$F$31)))))</f>
        <v>0</v>
      </c>
      <c r="Z41" s="16">
        <v>1</v>
      </c>
      <c r="AA41" s="15">
        <v>5</v>
      </c>
      <c r="AB41" s="15">
        <v>2</v>
      </c>
      <c r="AC41" s="15">
        <v>3</v>
      </c>
      <c r="AD41" s="15">
        <v>2</v>
      </c>
      <c r="AE41" s="7">
        <v>2</v>
      </c>
      <c r="AF41" s="9">
        <f>IF($AE$35=1,(Z41+AA41+(LOOKUP(AB41,'Tabla de puntos'!$C$6:$C$16,'Tabla de puntos'!$D$6:$D$16)+LOOKUP(AC41,'Tabla de puntos'!$C$6:$C$16,'Tabla de puntos'!$D$6:$D$16)+(LOOKUP(AD41,'Tabla de puntos'!$C$6:$C$16,'Tabla de puntos'!$E$6:$E$16))+(LOOKUP(AE41,'Tabla de puntos'!$C$6:$C$16,'Tabla de puntos'!$F$6:$F$16)))),(Z41+AA41+(LOOKUP(AB41,'Tabla de puntos'!$C$21:$C$31,'Tabla de puntos'!$D$21:$D$31)+LOOKUP(AC41,'Tabla de puntos'!$C$21:$C$31,'Tabla de puntos'!$D$21:$D$31)+(LOOKUP(AD41,'Tabla de puntos'!$C$21:$C$31,'Tabla de puntos'!$E$21:$E$31))+(LOOKUP(AE41,'Tabla de puntos'!$C$21:$C$31,'Tabla de puntos'!$F$21:$F$31)))))</f>
        <v>42</v>
      </c>
      <c r="AG41" s="16">
        <v>1</v>
      </c>
      <c r="AH41" s="15">
        <v>5</v>
      </c>
      <c r="AI41" s="15">
        <v>2</v>
      </c>
      <c r="AJ41" s="15">
        <v>1</v>
      </c>
      <c r="AK41" s="15">
        <v>1</v>
      </c>
      <c r="AL41" s="7">
        <v>1</v>
      </c>
      <c r="AM41" s="9">
        <f>IF($AL$35=1,(AG41+AH41+(LOOKUP(AI41,'Tabla de puntos'!$C$6:$C$16,'Tabla de puntos'!$D$6:$D$16)+LOOKUP(AJ41,'Tabla de puntos'!$C$6:$C$16,'Tabla de puntos'!$D$6:$D$16)+(LOOKUP(AK41,'Tabla de puntos'!$C$6:$C$16,'Tabla de puntos'!$E$6:$E$16))+(LOOKUP(AL41,'Tabla de puntos'!$C$6:$C$16,'Tabla de puntos'!$F$6:$F$16)))),(AG41+AH41+(LOOKUP(AI41,'Tabla de puntos'!$C$21:$C$31,'Tabla de puntos'!$D$21:$D$31)+LOOKUP(AJ41,'Tabla de puntos'!$C$21:$C$31,'Tabla de puntos'!$D$21:$D$31)+(LOOKUP(AK41,'Tabla de puntos'!$C$21:$C$31,'Tabla de puntos'!$E$21:$E$31))+(LOOKUP(AL41,'Tabla de puntos'!$C$21:$C$31,'Tabla de puntos'!$F$21:$F$31)))))</f>
        <v>55</v>
      </c>
      <c r="AN41" s="16"/>
      <c r="AO41" s="15"/>
      <c r="AP41" s="15"/>
      <c r="AQ41" s="15"/>
      <c r="AR41" s="15"/>
      <c r="AS41" s="7"/>
      <c r="AT41" s="9">
        <f>IF($AS$35=1,(AN41+AO41+(LOOKUP(AP41,'Tabla de puntos'!$C$6:$C$16,'Tabla de puntos'!$D$6:$D$16)+LOOKUP(AQ41,'Tabla de puntos'!$C$6:$C$16,'Tabla de puntos'!$D$6:$D$16)+(LOOKUP(AR41,'Tabla de puntos'!$C$6:$C$16,'Tabla de puntos'!$E$6:$E$16))+(LOOKUP(AS41,'Tabla de puntos'!$C$6:$C$16,'Tabla de puntos'!$F$6:$F$16)))),(AN41+AO41+(LOOKUP(AP41,'Tabla de puntos'!$C$21:$C$31,'Tabla de puntos'!$D$21:$D$31)+LOOKUP(AQ41,'Tabla de puntos'!$C$21:$C$31,'Tabla de puntos'!$D$21:$D$31)+(LOOKUP(AR41,'Tabla de puntos'!$C$21:$C$31,'Tabla de puntos'!$E$21:$E$31))+(LOOKUP(AS41,'Tabla de puntos'!$C$21:$C$31,'Tabla de puntos'!$F$21:$F$31)))))</f>
        <v>0</v>
      </c>
      <c r="AU41" s="16"/>
      <c r="AV41" s="15"/>
      <c r="AW41" s="15"/>
      <c r="AX41" s="15"/>
      <c r="AY41" s="15"/>
      <c r="AZ41" s="7"/>
      <c r="BA41" s="7">
        <f>IF($AZ$35=1,(AU41+AV41+(LOOKUP(AW41,'Tabla de puntos'!$C$6:$C$16,'Tabla de puntos'!$D$6:$D$16)+LOOKUP(AX41,'Tabla de puntos'!$C$6:$C$16,'Tabla de puntos'!$D$6:$D$16)+(LOOKUP(AY41,'Tabla de puntos'!$C$6:$C$16,'Tabla de puntos'!$E$6:$E$16))+(LOOKUP(AZ41,'Tabla de puntos'!$C$6:$C$16,'Tabla de puntos'!$F$6:$F$16)))),(AU41+AV41+(LOOKUP(AW41,'Tabla de puntos'!$C$21:$C$31,'Tabla de puntos'!$D$21:$D$31)+LOOKUP(AX41,'Tabla de puntos'!$C$21:$C$31,'Tabla de puntos'!$D$21:$D$31)+(LOOKUP(AY41,'Tabla de puntos'!$C$21:$C$31,'Tabla de puntos'!$E$21:$E$31))+(LOOKUP(AZ41,'Tabla de puntos'!$C$21:$C$31,'Tabla de puntos'!$F$21:$F$31)))))</f>
        <v>0</v>
      </c>
      <c r="BB41" s="16"/>
      <c r="BC41" s="15"/>
      <c r="BD41" s="15"/>
      <c r="BE41" s="15"/>
      <c r="BF41" s="15"/>
      <c r="BG41" s="7"/>
      <c r="BH41" s="53">
        <f>IF($BG$11=1,(BB41+BC41+(LOOKUP(BD41,'Tabla de puntos'!$C$6:$C$16,'Tabla de puntos'!$D$6:$D$16)+LOOKUP(BE41,'Tabla de puntos'!$C$6:$C$16,'Tabla de puntos'!$D$6:$D$16)+(LOOKUP(BF41,'Tabla de puntos'!$C$6:$C$16,'Tabla de puntos'!$E$6:$E$16))+(LOOKUP(BG41,'Tabla de puntos'!$C$6:$C$16,'Tabla de puntos'!$F$6:$F$16)))),(BB41+BC41+(LOOKUP(BD41,'Tabla de puntos'!$C$21:$C$31,'Tabla de puntos'!$D$21:$D$31)+LOOKUP(BE41,'Tabla de puntos'!$C$21:$C$31,'Tabla de puntos'!$D$21:$D$31)+(LOOKUP(BF41,'Tabla de puntos'!$C$21:$C$31,'Tabla de puntos'!$E$21:$E$31))+(LOOKUP(BG41,'Tabla de puntos'!$C$21:$C$31,'Tabla de puntos'!$F$21:$F$31)))))</f>
        <v>0</v>
      </c>
      <c r="BI41" s="63">
        <f t="shared" si="1"/>
        <v>97</v>
      </c>
    </row>
    <row r="42" spans="2:61" x14ac:dyDescent="0.25">
      <c r="B42" s="9">
        <v>6</v>
      </c>
      <c r="C42" s="9"/>
      <c r="D42" s="9" t="s">
        <v>189</v>
      </c>
      <c r="E42" s="13">
        <v>1</v>
      </c>
      <c r="F42" s="15">
        <v>5</v>
      </c>
      <c r="G42" s="16">
        <v>1</v>
      </c>
      <c r="H42" s="15">
        <v>1</v>
      </c>
      <c r="I42" s="15">
        <v>1</v>
      </c>
      <c r="J42" s="7">
        <v>1</v>
      </c>
      <c r="K42" s="2">
        <f>IF($J$35=1,(E42+F42+(LOOKUP(G42,'Tabla de puntos'!$C$6:$C$16,'Tabla de puntos'!$D$6:$D$16)+LOOKUP(H42,'Tabla de puntos'!$C$6:$C$16,'Tabla de puntos'!$D$6:$D$16)+(LOOKUP(I42,'Tabla de puntos'!$C$6:$C$16,'Tabla de puntos'!$E$6:$E$16))+(LOOKUP(J42,'Tabla de puntos'!$C$6:$C$16,'Tabla de puntos'!$F$6:$F$16)))),(E42+F42+(LOOKUP(G42,'Tabla de puntos'!$C$21:$C$31,'Tabla de puntos'!$D$21:$D$31)+LOOKUP(H42,'Tabla de puntos'!$C$21:$C$31,'Tabla de puntos'!$D$21:$D$31)+(LOOKUP(I42,'Tabla de puntos'!$C$21:$C$31,'Tabla de puntos'!$E$21:$E$31))+(LOOKUP(J42,'Tabla de puntos'!$C$21:$C$31,'Tabla de puntos'!$F$21:$F$31)))))</f>
        <v>58</v>
      </c>
      <c r="L42" s="13"/>
      <c r="M42" s="15"/>
      <c r="N42" s="15"/>
      <c r="O42" s="15"/>
      <c r="P42" s="15"/>
      <c r="Q42" s="7"/>
      <c r="R42" s="9">
        <f>IF($Q$35=1,(L42+M42+(LOOKUP(N42,'Tabla de puntos'!$C$6:$C$16,'Tabla de puntos'!$D$6:$D$16)+LOOKUP(O42,'Tabla de puntos'!$C$6:$C$16,'Tabla de puntos'!$D$6:$D$16)+(LOOKUP(P42,'Tabla de puntos'!$C$6:$C$16,'Tabla de puntos'!$E$6:$E$16))+(LOOKUP(Q42,'Tabla de puntos'!$C$6:$C$16,'Tabla de puntos'!$F$6:$F$16)))),(L42+M42+(LOOKUP(N42,'Tabla de puntos'!$C$21:$C$31,'Tabla de puntos'!$D$21:$D$31)+LOOKUP(O42,'Tabla de puntos'!$C$21:$C$31,'Tabla de puntos'!$D$21:$D$31)+(LOOKUP(P42,'Tabla de puntos'!$C$21:$C$31,'Tabla de puntos'!$E$21:$E$31))+(LOOKUP(Q42,'Tabla de puntos'!$C$21:$C$31,'Tabla de puntos'!$F$21:$F$31)))))</f>
        <v>0</v>
      </c>
      <c r="S42" s="13"/>
      <c r="T42" s="15"/>
      <c r="U42" s="15"/>
      <c r="V42" s="15"/>
      <c r="W42" s="15"/>
      <c r="X42" s="7"/>
      <c r="Y42" s="9">
        <f>IF($X$35=1,(S42+T42+(LOOKUP(U42,'Tabla de puntos'!$C$6:$C$16,'Tabla de puntos'!$D$6:$D$16)+LOOKUP(V42,'Tabla de puntos'!$C$6:$C$16,'Tabla de puntos'!$D$6:$D$16)+(LOOKUP(W42,'Tabla de puntos'!$C$6:$C$16,'Tabla de puntos'!$E$6:$E$16))+(LOOKUP(X42,'Tabla de puntos'!$C$6:$C$16,'Tabla de puntos'!$F$6:$F$16)))),(S42+T42+(LOOKUP(U42,'Tabla de puntos'!$C$21:$C$31,'Tabla de puntos'!$D$21:$D$31)+LOOKUP(V42,'Tabla de puntos'!$C$21:$C$31,'Tabla de puntos'!$D$21:$D$31)+(LOOKUP(W42,'Tabla de puntos'!$C$21:$C$31,'Tabla de puntos'!$E$21:$E$31))+(LOOKUP(X42,'Tabla de puntos'!$C$21:$C$31,'Tabla de puntos'!$F$21:$F$31)))))</f>
        <v>0</v>
      </c>
      <c r="Z42" s="16"/>
      <c r="AA42" s="15"/>
      <c r="AB42" s="15"/>
      <c r="AC42" s="15"/>
      <c r="AD42" s="15"/>
      <c r="AE42" s="7"/>
      <c r="AF42" s="9">
        <f>IF($AE$35=1,(Z42+AA42+(LOOKUP(AB42,'Tabla de puntos'!$C$6:$C$16,'Tabla de puntos'!$D$6:$D$16)+LOOKUP(AC42,'Tabla de puntos'!$C$6:$C$16,'Tabla de puntos'!$D$6:$D$16)+(LOOKUP(AD42,'Tabla de puntos'!$C$6:$C$16,'Tabla de puntos'!$E$6:$E$16))+(LOOKUP(AE42,'Tabla de puntos'!$C$6:$C$16,'Tabla de puntos'!$F$6:$F$16)))),(Z42+AA42+(LOOKUP(AB42,'Tabla de puntos'!$C$21:$C$31,'Tabla de puntos'!$D$21:$D$31)+LOOKUP(AC42,'Tabla de puntos'!$C$21:$C$31,'Tabla de puntos'!$D$21:$D$31)+(LOOKUP(AD42,'Tabla de puntos'!$C$21:$C$31,'Tabla de puntos'!$E$21:$E$31))+(LOOKUP(AE42,'Tabla de puntos'!$C$21:$C$31,'Tabla de puntos'!$F$21:$F$31)))))</f>
        <v>0</v>
      </c>
      <c r="AG42" s="16"/>
      <c r="AH42" s="15"/>
      <c r="AI42" s="15"/>
      <c r="AJ42" s="15"/>
      <c r="AK42" s="15"/>
      <c r="AL42" s="7"/>
      <c r="AM42" s="9">
        <f>IF($AL$35=1,(AG42+AH42+(LOOKUP(AI42,'Tabla de puntos'!$C$6:$C$16,'Tabla de puntos'!$D$6:$D$16)+LOOKUP(AJ42,'Tabla de puntos'!$C$6:$C$16,'Tabla de puntos'!$D$6:$D$16)+(LOOKUP(AK42,'Tabla de puntos'!$C$6:$C$16,'Tabla de puntos'!$E$6:$E$16))+(LOOKUP(AL42,'Tabla de puntos'!$C$6:$C$16,'Tabla de puntos'!$F$6:$F$16)))),(AG42+AH42+(LOOKUP(AI42,'Tabla de puntos'!$C$21:$C$31,'Tabla de puntos'!$D$21:$D$31)+LOOKUP(AJ42,'Tabla de puntos'!$C$21:$C$31,'Tabla de puntos'!$D$21:$D$31)+(LOOKUP(AK42,'Tabla de puntos'!$C$21:$C$31,'Tabla de puntos'!$E$21:$E$31))+(LOOKUP(AL42,'Tabla de puntos'!$C$21:$C$31,'Tabla de puntos'!$F$21:$F$31)))))</f>
        <v>0</v>
      </c>
      <c r="AN42" s="16"/>
      <c r="AO42" s="15"/>
      <c r="AP42" s="15"/>
      <c r="AQ42" s="15"/>
      <c r="AR42" s="15"/>
      <c r="AS42" s="7"/>
      <c r="AT42" s="9">
        <f>IF($AS$35=1,(AN42+AO42+(LOOKUP(AP42,'Tabla de puntos'!$C$6:$C$16,'Tabla de puntos'!$D$6:$D$16)+LOOKUP(AQ42,'Tabla de puntos'!$C$6:$C$16,'Tabla de puntos'!$D$6:$D$16)+(LOOKUP(AR42,'Tabla de puntos'!$C$6:$C$16,'Tabla de puntos'!$E$6:$E$16))+(LOOKUP(AS42,'Tabla de puntos'!$C$6:$C$16,'Tabla de puntos'!$F$6:$F$16)))),(AN42+AO42+(LOOKUP(AP42,'Tabla de puntos'!$C$21:$C$31,'Tabla de puntos'!$D$21:$D$31)+LOOKUP(AQ42,'Tabla de puntos'!$C$21:$C$31,'Tabla de puntos'!$D$21:$D$31)+(LOOKUP(AR42,'Tabla de puntos'!$C$21:$C$31,'Tabla de puntos'!$E$21:$E$31))+(LOOKUP(AS42,'Tabla de puntos'!$C$21:$C$31,'Tabla de puntos'!$F$21:$F$31)))))</f>
        <v>0</v>
      </c>
      <c r="AU42" s="16"/>
      <c r="AV42" s="15"/>
      <c r="AW42" s="15"/>
      <c r="AX42" s="15"/>
      <c r="AY42" s="15"/>
      <c r="AZ42" s="7"/>
      <c r="BA42" s="7">
        <f>IF($AZ$35=1,(AU42+AV42+(LOOKUP(AW42,'Tabla de puntos'!$C$6:$C$16,'Tabla de puntos'!$D$6:$D$16)+LOOKUP(AX42,'Tabla de puntos'!$C$6:$C$16,'Tabla de puntos'!$D$6:$D$16)+(LOOKUP(AY42,'Tabla de puntos'!$C$6:$C$16,'Tabla de puntos'!$E$6:$E$16))+(LOOKUP(AZ42,'Tabla de puntos'!$C$6:$C$16,'Tabla de puntos'!$F$6:$F$16)))),(AU42+AV42+(LOOKUP(AW42,'Tabla de puntos'!$C$21:$C$31,'Tabla de puntos'!$D$21:$D$31)+LOOKUP(AX42,'Tabla de puntos'!$C$21:$C$31,'Tabla de puntos'!$D$21:$D$31)+(LOOKUP(AY42,'Tabla de puntos'!$C$21:$C$31,'Tabla de puntos'!$E$21:$E$31))+(LOOKUP(AZ42,'Tabla de puntos'!$C$21:$C$31,'Tabla de puntos'!$F$21:$F$31)))))</f>
        <v>0</v>
      </c>
      <c r="BB42" s="16"/>
      <c r="BC42" s="15"/>
      <c r="BD42" s="15"/>
      <c r="BE42" s="15"/>
      <c r="BF42" s="15"/>
      <c r="BG42" s="7"/>
      <c r="BH42" s="53">
        <f>IF($BG$11=1,(BB42+BC42+(LOOKUP(BD42,'Tabla de puntos'!$C$6:$C$16,'Tabla de puntos'!$D$6:$D$16)+LOOKUP(BE42,'Tabla de puntos'!$C$6:$C$16,'Tabla de puntos'!$D$6:$D$16)+(LOOKUP(BF42,'Tabla de puntos'!$C$6:$C$16,'Tabla de puntos'!$E$6:$E$16))+(LOOKUP(BG42,'Tabla de puntos'!$C$6:$C$16,'Tabla de puntos'!$F$6:$F$16)))),(BB42+BC42+(LOOKUP(BD42,'Tabla de puntos'!$C$21:$C$31,'Tabla de puntos'!$D$21:$D$31)+LOOKUP(BE42,'Tabla de puntos'!$C$21:$C$31,'Tabla de puntos'!$D$21:$D$31)+(LOOKUP(BF42,'Tabla de puntos'!$C$21:$C$31,'Tabla de puntos'!$E$21:$E$31))+(LOOKUP(BG42,'Tabla de puntos'!$C$21:$C$31,'Tabla de puntos'!$F$21:$F$31)))))</f>
        <v>0</v>
      </c>
      <c r="BI42" s="39">
        <f t="shared" si="1"/>
        <v>58</v>
      </c>
    </row>
    <row r="43" spans="2:61" x14ac:dyDescent="0.25">
      <c r="B43" s="9">
        <v>7</v>
      </c>
      <c r="C43" s="9"/>
      <c r="D43" s="9" t="s">
        <v>448</v>
      </c>
      <c r="E43" s="13"/>
      <c r="F43" s="15"/>
      <c r="G43" s="16"/>
      <c r="H43" s="15"/>
      <c r="I43" s="15"/>
      <c r="J43" s="7"/>
      <c r="K43" s="2">
        <f>IF($J$35=1,(E43+F43+(LOOKUP(G43,'Tabla de puntos'!$C$6:$C$16,'Tabla de puntos'!$D$6:$D$16)+LOOKUP(H43,'Tabla de puntos'!$C$6:$C$16,'Tabla de puntos'!$D$6:$D$16)+(LOOKUP(I43,'Tabla de puntos'!$C$6:$C$16,'Tabla de puntos'!$E$6:$E$16))+(LOOKUP(J43,'Tabla de puntos'!$C$6:$C$16,'Tabla de puntos'!$F$6:$F$16)))),(E43+F43+(LOOKUP(G43,'Tabla de puntos'!$C$21:$C$31,'Tabla de puntos'!$D$21:$D$31)+LOOKUP(H43,'Tabla de puntos'!$C$21:$C$31,'Tabla de puntos'!$D$21:$D$31)+(LOOKUP(I43,'Tabla de puntos'!$C$21:$C$31,'Tabla de puntos'!$E$21:$E$31))+(LOOKUP(J43,'Tabla de puntos'!$C$21:$C$31,'Tabla de puntos'!$F$21:$F$31)))))</f>
        <v>0</v>
      </c>
      <c r="L43" s="13"/>
      <c r="M43" s="15"/>
      <c r="N43" s="15"/>
      <c r="O43" s="15"/>
      <c r="P43" s="15"/>
      <c r="Q43" s="7"/>
      <c r="R43" s="9">
        <f>IF($Q$35=1,(L43+M43+(LOOKUP(N43,'Tabla de puntos'!$C$6:$C$16,'Tabla de puntos'!$D$6:$D$16)+LOOKUP(O43,'Tabla de puntos'!$C$6:$C$16,'Tabla de puntos'!$D$6:$D$16)+(LOOKUP(P43,'Tabla de puntos'!$C$6:$C$16,'Tabla de puntos'!$E$6:$E$16))+(LOOKUP(Q43,'Tabla de puntos'!$C$6:$C$16,'Tabla de puntos'!$F$6:$F$16)))),(L43+M43+(LOOKUP(N43,'Tabla de puntos'!$C$21:$C$31,'Tabla de puntos'!$D$21:$D$31)+LOOKUP(O43,'Tabla de puntos'!$C$21:$C$31,'Tabla de puntos'!$D$21:$D$31)+(LOOKUP(P43,'Tabla de puntos'!$C$21:$C$31,'Tabla de puntos'!$E$21:$E$31))+(LOOKUP(Q43,'Tabla de puntos'!$C$21:$C$31,'Tabla de puntos'!$F$21:$F$31)))))</f>
        <v>0</v>
      </c>
      <c r="S43" s="13"/>
      <c r="T43" s="15"/>
      <c r="U43" s="15"/>
      <c r="V43" s="15"/>
      <c r="W43" s="15"/>
      <c r="X43" s="7"/>
      <c r="Y43" s="9">
        <f>IF($X$35=1,(S43+T43+(LOOKUP(U43,'Tabla de puntos'!$C$6:$C$16,'Tabla de puntos'!$D$6:$D$16)+LOOKUP(V43,'Tabla de puntos'!$C$6:$C$16,'Tabla de puntos'!$D$6:$D$16)+(LOOKUP(W43,'Tabla de puntos'!$C$6:$C$16,'Tabla de puntos'!$E$6:$E$16))+(LOOKUP(X43,'Tabla de puntos'!$C$6:$C$16,'Tabla de puntos'!$F$6:$F$16)))),(S43+T43+(LOOKUP(U43,'Tabla de puntos'!$C$21:$C$31,'Tabla de puntos'!$D$21:$D$31)+LOOKUP(V43,'Tabla de puntos'!$C$21:$C$31,'Tabla de puntos'!$D$21:$D$31)+(LOOKUP(W43,'Tabla de puntos'!$C$21:$C$31,'Tabla de puntos'!$E$21:$E$31))+(LOOKUP(X43,'Tabla de puntos'!$C$21:$C$31,'Tabla de puntos'!$F$21:$F$31)))))</f>
        <v>0</v>
      </c>
      <c r="Z43" s="16"/>
      <c r="AA43" s="15"/>
      <c r="AB43" s="15"/>
      <c r="AC43" s="15"/>
      <c r="AD43" s="15"/>
      <c r="AE43" s="7"/>
      <c r="AF43" s="9">
        <f>IF($AE$35=1,(Z43+AA43+(LOOKUP(AB43,'Tabla de puntos'!$C$6:$C$16,'Tabla de puntos'!$D$6:$D$16)+LOOKUP(AC43,'Tabla de puntos'!$C$6:$C$16,'Tabla de puntos'!$D$6:$D$16)+(LOOKUP(AD43,'Tabla de puntos'!$C$6:$C$16,'Tabla de puntos'!$E$6:$E$16))+(LOOKUP(AE43,'Tabla de puntos'!$C$6:$C$16,'Tabla de puntos'!$F$6:$F$16)))),(Z43+AA43+(LOOKUP(AB43,'Tabla de puntos'!$C$21:$C$31,'Tabla de puntos'!$D$21:$D$31)+LOOKUP(AC43,'Tabla de puntos'!$C$21:$C$31,'Tabla de puntos'!$D$21:$D$31)+(LOOKUP(AD43,'Tabla de puntos'!$C$21:$C$31,'Tabla de puntos'!$E$21:$E$31))+(LOOKUP(AE43,'Tabla de puntos'!$C$21:$C$31,'Tabla de puntos'!$F$21:$F$31)))))</f>
        <v>0</v>
      </c>
      <c r="AG43" s="16"/>
      <c r="AH43" s="15"/>
      <c r="AI43" s="15"/>
      <c r="AJ43" s="15"/>
      <c r="AK43" s="15"/>
      <c r="AL43" s="64"/>
      <c r="AM43" s="9">
        <f>IF($AL$35=1,(AG43+AH43+(LOOKUP(AI43,'Tabla de puntos'!$C$6:$C$16,'Tabla de puntos'!$D$6:$D$16)+LOOKUP(AJ43,'Tabla de puntos'!$C$6:$C$16,'Tabla de puntos'!$D$6:$D$16)+(LOOKUP(AK43,'Tabla de puntos'!$C$6:$C$16,'Tabla de puntos'!$E$6:$E$16))+(LOOKUP(AL43,'Tabla de puntos'!$C$6:$C$16,'Tabla de puntos'!$F$6:$F$16)))),(AG43+AH43+(LOOKUP(AI43,'Tabla de puntos'!$C$21:$C$31,'Tabla de puntos'!$D$21:$D$31)+LOOKUP(AJ43,'Tabla de puntos'!$C$21:$C$31,'Tabla de puntos'!$D$21:$D$31)+(LOOKUP(AK43,'Tabla de puntos'!$C$21:$C$31,'Tabla de puntos'!$E$21:$E$31))+(LOOKUP(AL43,'Tabla de puntos'!$C$21:$C$31,'Tabla de puntos'!$F$21:$F$31)))))</f>
        <v>0</v>
      </c>
      <c r="AN43" s="16"/>
      <c r="AO43" s="15"/>
      <c r="AP43" s="15"/>
      <c r="AQ43" s="15"/>
      <c r="AR43" s="15"/>
      <c r="AS43" s="7"/>
      <c r="AT43" s="9">
        <f>IF($AS$35=1,(AN43+AO43+(LOOKUP(AP43,'Tabla de puntos'!$C$6:$C$16,'Tabla de puntos'!$D$6:$D$16)+LOOKUP(AQ43,'Tabla de puntos'!$C$6:$C$16,'Tabla de puntos'!$D$6:$D$16)+(LOOKUP(AR43,'Tabla de puntos'!$C$6:$C$16,'Tabla de puntos'!$E$6:$E$16))+(LOOKUP(AS43,'Tabla de puntos'!$C$6:$C$16,'Tabla de puntos'!$F$6:$F$16)))),(AN43+AO43+(LOOKUP(AP43,'Tabla de puntos'!$C$21:$C$31,'Tabla de puntos'!$D$21:$D$31)+LOOKUP(AQ43,'Tabla de puntos'!$C$21:$C$31,'Tabla de puntos'!$D$21:$D$31)+(LOOKUP(AR43,'Tabla de puntos'!$C$21:$C$31,'Tabla de puntos'!$E$21:$E$31))+(LOOKUP(AS43,'Tabla de puntos'!$C$21:$C$31,'Tabla de puntos'!$F$21:$F$31)))))</f>
        <v>0</v>
      </c>
      <c r="AU43" s="16">
        <v>1</v>
      </c>
      <c r="AV43" s="15">
        <v>5</v>
      </c>
      <c r="AW43" s="15">
        <v>3</v>
      </c>
      <c r="AX43" s="15"/>
      <c r="AY43" s="15"/>
      <c r="AZ43" s="7">
        <v>3</v>
      </c>
      <c r="BA43" s="7">
        <f>IF($AZ$35=1,(AU43+AV43+(LOOKUP(AW43,'Tabla de puntos'!$C$6:$C$16,'Tabla de puntos'!$D$6:$D$16)+LOOKUP(AX43,'Tabla de puntos'!$C$6:$C$16,'Tabla de puntos'!$D$6:$D$16)+(LOOKUP(AY43,'Tabla de puntos'!$C$6:$C$16,'Tabla de puntos'!$E$6:$E$16))+(LOOKUP(AZ43,'Tabla de puntos'!$C$6:$C$16,'Tabla de puntos'!$F$6:$F$16)))),(AU43+AV43+(LOOKUP(AW43,'Tabla de puntos'!$C$21:$C$31,'Tabla de puntos'!$D$21:$D$31)+LOOKUP(AX43,'Tabla de puntos'!$C$21:$C$31,'Tabla de puntos'!$D$21:$D$31)+(LOOKUP(AY43,'Tabla de puntos'!$C$21:$C$31,'Tabla de puntos'!$E$21:$E$31))+(LOOKUP(AZ43,'Tabla de puntos'!$C$21:$C$31,'Tabla de puntos'!$F$21:$F$31)))))</f>
        <v>28</v>
      </c>
      <c r="BB43" s="16">
        <v>1</v>
      </c>
      <c r="BC43" s="15">
        <v>5</v>
      </c>
      <c r="BD43" s="15"/>
      <c r="BE43" s="15">
        <v>2</v>
      </c>
      <c r="BF43" s="15">
        <v>2</v>
      </c>
      <c r="BG43" s="7"/>
      <c r="BH43" s="53">
        <f>IF($BG$11=1,(BB43+BC43+(LOOKUP(BD43,'Tabla de puntos'!$C$6:$C$16,'Tabla de puntos'!$D$6:$D$16)+LOOKUP(BE43,'Tabla de puntos'!$C$6:$C$16,'Tabla de puntos'!$D$6:$D$16)+(LOOKUP(BF43,'Tabla de puntos'!$C$6:$C$16,'Tabla de puntos'!$E$6:$E$16))+(LOOKUP(BG43,'Tabla de puntos'!$C$6:$C$16,'Tabla de puntos'!$F$6:$F$16)))),(BB43+BC43+(LOOKUP(BD43,'Tabla de puntos'!$C$21:$C$31,'Tabla de puntos'!$D$21:$D$31)+LOOKUP(BE43,'Tabla de puntos'!$C$21:$C$31,'Tabla de puntos'!$D$21:$D$31)+(LOOKUP(BF43,'Tabla de puntos'!$C$21:$C$31,'Tabla de puntos'!$E$21:$E$31))+(LOOKUP(BG43,'Tabla de puntos'!$C$21:$C$31,'Tabla de puntos'!$F$21:$F$31)))))</f>
        <v>22.5</v>
      </c>
      <c r="BI43" s="24">
        <f t="shared" si="1"/>
        <v>50.5</v>
      </c>
    </row>
    <row r="44" spans="2:61" x14ac:dyDescent="0.25">
      <c r="B44" s="9">
        <v>8</v>
      </c>
      <c r="C44" s="9"/>
      <c r="D44" s="9" t="s">
        <v>372</v>
      </c>
      <c r="E44" s="13"/>
      <c r="F44" s="15"/>
      <c r="G44" s="16"/>
      <c r="H44" s="15"/>
      <c r="I44" s="15"/>
      <c r="J44" s="7"/>
      <c r="K44" s="2">
        <f>IF($J$35=1,(E44+F44+(LOOKUP(G44,'Tabla de puntos'!$C$6:$C$16,'Tabla de puntos'!$D$6:$D$16)+LOOKUP(H44,'Tabla de puntos'!$C$6:$C$16,'Tabla de puntos'!$D$6:$D$16)+(LOOKUP(I44,'Tabla de puntos'!$C$6:$C$16,'Tabla de puntos'!$E$6:$E$16))+(LOOKUP(J44,'Tabla de puntos'!$C$6:$C$16,'Tabla de puntos'!$F$6:$F$16)))),(E44+F44+(LOOKUP(G44,'Tabla de puntos'!$C$21:$C$31,'Tabla de puntos'!$D$21:$D$31)+LOOKUP(H44,'Tabla de puntos'!$C$21:$C$31,'Tabla de puntos'!$D$21:$D$31)+(LOOKUP(I44,'Tabla de puntos'!$C$21:$C$31,'Tabla de puntos'!$E$21:$E$31))+(LOOKUP(J44,'Tabla de puntos'!$C$21:$C$31,'Tabla de puntos'!$F$21:$F$31)))))</f>
        <v>0</v>
      </c>
      <c r="L44" s="13"/>
      <c r="M44" s="15"/>
      <c r="N44" s="15"/>
      <c r="O44" s="15"/>
      <c r="P44" s="15"/>
      <c r="Q44" s="7"/>
      <c r="R44" s="9">
        <f>IF($Q$35=1,(L44+M44+(LOOKUP(N44,'Tabla de puntos'!$C$6:$C$16,'Tabla de puntos'!$D$6:$D$16)+LOOKUP(O44,'Tabla de puntos'!$C$6:$C$16,'Tabla de puntos'!$D$6:$D$16)+(LOOKUP(P44,'Tabla de puntos'!$C$6:$C$16,'Tabla de puntos'!$E$6:$E$16))+(LOOKUP(Q44,'Tabla de puntos'!$C$6:$C$16,'Tabla de puntos'!$F$6:$F$16)))),(L44+M44+(LOOKUP(N44,'Tabla de puntos'!$C$21:$C$31,'Tabla de puntos'!$D$21:$D$31)+LOOKUP(O44,'Tabla de puntos'!$C$21:$C$31,'Tabla de puntos'!$D$21:$D$31)+(LOOKUP(P44,'Tabla de puntos'!$C$21:$C$31,'Tabla de puntos'!$E$21:$E$31))+(LOOKUP(Q44,'Tabla de puntos'!$C$21:$C$31,'Tabla de puntos'!$F$21:$F$31)))))</f>
        <v>0</v>
      </c>
      <c r="S44" s="13"/>
      <c r="T44" s="15"/>
      <c r="U44" s="15"/>
      <c r="V44" s="15"/>
      <c r="W44" s="15"/>
      <c r="X44" s="7"/>
      <c r="Y44" s="9">
        <f>IF($X$35=1,(S44+T44+(LOOKUP(U44,'Tabla de puntos'!$C$6:$C$16,'Tabla de puntos'!$D$6:$D$16)+LOOKUP(V44,'Tabla de puntos'!$C$6:$C$16,'Tabla de puntos'!$D$6:$D$16)+(LOOKUP(W44,'Tabla de puntos'!$C$6:$C$16,'Tabla de puntos'!$E$6:$E$16))+(LOOKUP(X44,'Tabla de puntos'!$C$6:$C$16,'Tabla de puntos'!$F$6:$F$16)))),(S44+T44+(LOOKUP(U44,'Tabla de puntos'!$C$21:$C$31,'Tabla de puntos'!$D$21:$D$31)+LOOKUP(V44,'Tabla de puntos'!$C$21:$C$31,'Tabla de puntos'!$D$21:$D$31)+(LOOKUP(W44,'Tabla de puntos'!$C$21:$C$31,'Tabla de puntos'!$E$21:$E$31))+(LOOKUP(X44,'Tabla de puntos'!$C$21:$C$31,'Tabla de puntos'!$F$21:$F$31)))))</f>
        <v>0</v>
      </c>
      <c r="Z44" s="16"/>
      <c r="AA44" s="15"/>
      <c r="AB44" s="15"/>
      <c r="AC44" s="15"/>
      <c r="AD44" s="15"/>
      <c r="AE44" s="7"/>
      <c r="AF44" s="9">
        <f>IF($AE$35=1,(Z44+AA44+(LOOKUP(AB44,'Tabla de puntos'!$C$6:$C$16,'Tabla de puntos'!$D$6:$D$16)+LOOKUP(AC44,'Tabla de puntos'!$C$6:$C$16,'Tabla de puntos'!$D$6:$D$16)+(LOOKUP(AD44,'Tabla de puntos'!$C$6:$C$16,'Tabla de puntos'!$E$6:$E$16))+(LOOKUP(AE44,'Tabla de puntos'!$C$6:$C$16,'Tabla de puntos'!$F$6:$F$16)))),(Z44+AA44+(LOOKUP(AB44,'Tabla de puntos'!$C$21:$C$31,'Tabla de puntos'!$D$21:$D$31)+LOOKUP(AC44,'Tabla de puntos'!$C$21:$C$31,'Tabla de puntos'!$D$21:$D$31)+(LOOKUP(AD44,'Tabla de puntos'!$C$21:$C$31,'Tabla de puntos'!$E$21:$E$31))+(LOOKUP(AE44,'Tabla de puntos'!$C$21:$C$31,'Tabla de puntos'!$F$21:$F$31)))))</f>
        <v>0</v>
      </c>
      <c r="AG44" s="16"/>
      <c r="AH44" s="15"/>
      <c r="AI44" s="15"/>
      <c r="AJ44" s="15"/>
      <c r="AK44" s="15"/>
      <c r="AL44" s="7"/>
      <c r="AM44" s="9">
        <f>IF($AL$35=1,(AG44+AH44+(LOOKUP(AI44,'Tabla de puntos'!$C$6:$C$16,'Tabla de puntos'!$D$6:$D$16)+LOOKUP(AJ44,'Tabla de puntos'!$C$6:$C$16,'Tabla de puntos'!$D$6:$D$16)+(LOOKUP(AK44,'Tabla de puntos'!$C$6:$C$16,'Tabla de puntos'!$E$6:$E$16))+(LOOKUP(AL44,'Tabla de puntos'!$C$6:$C$16,'Tabla de puntos'!$F$6:$F$16)))),(AG44+AH44+(LOOKUP(AI44,'Tabla de puntos'!$C$21:$C$31,'Tabla de puntos'!$D$21:$D$31)+LOOKUP(AJ44,'Tabla de puntos'!$C$21:$C$31,'Tabla de puntos'!$D$21:$D$31)+(LOOKUP(AK44,'Tabla de puntos'!$C$21:$C$31,'Tabla de puntos'!$E$21:$E$31))+(LOOKUP(AL44,'Tabla de puntos'!$C$21:$C$31,'Tabla de puntos'!$F$21:$F$31)))))</f>
        <v>0</v>
      </c>
      <c r="AN44" s="16">
        <v>1</v>
      </c>
      <c r="AO44" s="15">
        <v>5</v>
      </c>
      <c r="AP44" s="15">
        <v>2</v>
      </c>
      <c r="AQ44" s="15">
        <v>2</v>
      </c>
      <c r="AR44" s="15">
        <v>2</v>
      </c>
      <c r="AS44" s="7">
        <v>2</v>
      </c>
      <c r="AT44" s="9">
        <f>IF($AS$35=1,(AN44+AO44+(LOOKUP(AP44,'Tabla de puntos'!$C$6:$C$16,'Tabla de puntos'!$D$6:$D$16)+LOOKUP(AQ44,'Tabla de puntos'!$C$6:$C$16,'Tabla de puntos'!$D$6:$D$16)+(LOOKUP(AR44,'Tabla de puntos'!$C$6:$C$16,'Tabla de puntos'!$E$6:$E$16))+(LOOKUP(AS44,'Tabla de puntos'!$C$6:$C$16,'Tabla de puntos'!$F$6:$F$16)))),(AN44+AO44+(LOOKUP(AP44,'Tabla de puntos'!$C$21:$C$31,'Tabla de puntos'!$D$21:$D$31)+LOOKUP(AQ44,'Tabla de puntos'!$C$21:$C$31,'Tabla de puntos'!$D$21:$D$31)+(LOOKUP(AR44,'Tabla de puntos'!$C$21:$C$31,'Tabla de puntos'!$E$21:$E$31))+(LOOKUP(AS44,'Tabla de puntos'!$C$21:$C$31,'Tabla de puntos'!$F$21:$F$31)))))</f>
        <v>44</v>
      </c>
      <c r="AU44" s="16"/>
      <c r="AV44" s="15"/>
      <c r="AW44" s="15"/>
      <c r="AX44" s="15"/>
      <c r="AY44" s="15"/>
      <c r="AZ44" s="7"/>
      <c r="BA44" s="7">
        <f>IF($AZ$35=1,(AU44+AV44+(LOOKUP(AW44,'Tabla de puntos'!$C$6:$C$16,'Tabla de puntos'!$D$6:$D$16)+LOOKUP(AX44,'Tabla de puntos'!$C$6:$C$16,'Tabla de puntos'!$D$6:$D$16)+(LOOKUP(AY44,'Tabla de puntos'!$C$6:$C$16,'Tabla de puntos'!$E$6:$E$16))+(LOOKUP(AZ44,'Tabla de puntos'!$C$6:$C$16,'Tabla de puntos'!$F$6:$F$16)))),(AU44+AV44+(LOOKUP(AW44,'Tabla de puntos'!$C$21:$C$31,'Tabla de puntos'!$D$21:$D$31)+LOOKUP(AX44,'Tabla de puntos'!$C$21:$C$31,'Tabla de puntos'!$D$21:$D$31)+(LOOKUP(AY44,'Tabla de puntos'!$C$21:$C$31,'Tabla de puntos'!$E$21:$E$31))+(LOOKUP(AZ44,'Tabla de puntos'!$C$21:$C$31,'Tabla de puntos'!$F$21:$F$31)))))</f>
        <v>0</v>
      </c>
      <c r="BB44" s="16"/>
      <c r="BC44" s="15"/>
      <c r="BD44" s="15"/>
      <c r="BE44" s="15"/>
      <c r="BF44" s="15"/>
      <c r="BG44" s="7"/>
      <c r="BH44" s="53">
        <f>IF($BG$11=1,(BB44+BC44+(LOOKUP(BD44,'Tabla de puntos'!$C$6:$C$16,'Tabla de puntos'!$D$6:$D$16)+LOOKUP(BE44,'Tabla de puntos'!$C$6:$C$16,'Tabla de puntos'!$D$6:$D$16)+(LOOKUP(BF44,'Tabla de puntos'!$C$6:$C$16,'Tabla de puntos'!$E$6:$E$16))+(LOOKUP(BG44,'Tabla de puntos'!$C$6:$C$16,'Tabla de puntos'!$F$6:$F$16)))),(BB44+BC44+(LOOKUP(BD44,'Tabla de puntos'!$C$21:$C$31,'Tabla de puntos'!$D$21:$D$31)+LOOKUP(BE44,'Tabla de puntos'!$C$21:$C$31,'Tabla de puntos'!$D$21:$D$31)+(LOOKUP(BF44,'Tabla de puntos'!$C$21:$C$31,'Tabla de puntos'!$E$21:$E$31))+(LOOKUP(BG44,'Tabla de puntos'!$C$21:$C$31,'Tabla de puntos'!$F$21:$F$31)))))</f>
        <v>0</v>
      </c>
      <c r="BI44" s="24">
        <f t="shared" si="1"/>
        <v>44</v>
      </c>
    </row>
    <row r="45" spans="2:61" x14ac:dyDescent="0.25">
      <c r="B45" s="9">
        <v>9</v>
      </c>
      <c r="C45" s="9"/>
      <c r="D45" s="9" t="s">
        <v>187</v>
      </c>
      <c r="E45" s="13"/>
      <c r="F45" s="15"/>
      <c r="G45" s="16"/>
      <c r="H45" s="15"/>
      <c r="I45" s="15"/>
      <c r="J45" s="7"/>
      <c r="K45" s="2">
        <f>IF($J$35=1,(E45+F45+(LOOKUP(G45,'Tabla de puntos'!$C$6:$C$16,'Tabla de puntos'!$D$6:$D$16)+LOOKUP(H45,'Tabla de puntos'!$C$6:$C$16,'Tabla de puntos'!$D$6:$D$16)+(LOOKUP(I45,'Tabla de puntos'!$C$6:$C$16,'Tabla de puntos'!$E$6:$E$16))+(LOOKUP(J45,'Tabla de puntos'!$C$6:$C$16,'Tabla de puntos'!$F$6:$F$16)))),(E45+F45+(LOOKUP(G45,'Tabla de puntos'!$C$21:$C$31,'Tabla de puntos'!$D$21:$D$31)+LOOKUP(H45,'Tabla de puntos'!$C$21:$C$31,'Tabla de puntos'!$D$21:$D$31)+(LOOKUP(I45,'Tabla de puntos'!$C$21:$C$31,'Tabla de puntos'!$E$21:$E$31))+(LOOKUP(J45,'Tabla de puntos'!$C$21:$C$31,'Tabla de puntos'!$F$21:$F$31)))))</f>
        <v>0</v>
      </c>
      <c r="L45" s="13">
        <v>1</v>
      </c>
      <c r="M45" s="15">
        <v>5</v>
      </c>
      <c r="N45" s="15">
        <v>3</v>
      </c>
      <c r="O45" s="15">
        <v>4</v>
      </c>
      <c r="P45" s="15"/>
      <c r="Q45" s="7">
        <v>4</v>
      </c>
      <c r="R45" s="9">
        <f>IF($Q$35=1,(L45+M45+(LOOKUP(N45,'Tabla de puntos'!$C$6:$C$16,'Tabla de puntos'!$D$6:$D$16)+LOOKUP(O45,'Tabla de puntos'!$C$6:$C$16,'Tabla de puntos'!$D$6:$D$16)+(LOOKUP(P45,'Tabla de puntos'!$C$6:$C$16,'Tabla de puntos'!$E$6:$E$16))+(LOOKUP(Q45,'Tabla de puntos'!$C$6:$C$16,'Tabla de puntos'!$F$6:$F$16)))),(L45+M45+(LOOKUP(N45,'Tabla de puntos'!$C$21:$C$31,'Tabla de puntos'!$D$21:$D$31)+LOOKUP(O45,'Tabla de puntos'!$C$21:$C$31,'Tabla de puntos'!$D$21:$D$31)+(LOOKUP(P45,'Tabla de puntos'!$C$21:$C$31,'Tabla de puntos'!$E$21:$E$31))+(LOOKUP(Q45,'Tabla de puntos'!$C$21:$C$31,'Tabla de puntos'!$F$21:$F$31)))))</f>
        <v>43.5</v>
      </c>
      <c r="S45" s="13"/>
      <c r="T45" s="15"/>
      <c r="U45" s="15"/>
      <c r="V45" s="15"/>
      <c r="W45" s="15"/>
      <c r="X45" s="7"/>
      <c r="Y45" s="9">
        <f>IF($X$35=1,(S45+T45+(LOOKUP(U45,'Tabla de puntos'!$C$6:$C$16,'Tabla de puntos'!$D$6:$D$16)+LOOKUP(V45,'Tabla de puntos'!$C$6:$C$16,'Tabla de puntos'!$D$6:$D$16)+(LOOKUP(W45,'Tabla de puntos'!$C$6:$C$16,'Tabla de puntos'!$E$6:$E$16))+(LOOKUP(X45,'Tabla de puntos'!$C$6:$C$16,'Tabla de puntos'!$F$6:$F$16)))),(S45+T45+(LOOKUP(U45,'Tabla de puntos'!$C$21:$C$31,'Tabla de puntos'!$D$21:$D$31)+LOOKUP(V45,'Tabla de puntos'!$C$21:$C$31,'Tabla de puntos'!$D$21:$D$31)+(LOOKUP(W45,'Tabla de puntos'!$C$21:$C$31,'Tabla de puntos'!$E$21:$E$31))+(LOOKUP(X45,'Tabla de puntos'!$C$21:$C$31,'Tabla de puntos'!$F$21:$F$31)))))</f>
        <v>0</v>
      </c>
      <c r="Z45" s="16"/>
      <c r="AA45" s="15"/>
      <c r="AB45" s="15"/>
      <c r="AC45" s="15"/>
      <c r="AD45" s="15"/>
      <c r="AE45" s="58"/>
      <c r="AF45" s="9">
        <f>IF($AE$35=1,(Z45+AA45+(LOOKUP(AB45,'Tabla de puntos'!$C$6:$C$16,'Tabla de puntos'!$D$6:$D$16)+LOOKUP(AC45,'Tabla de puntos'!$C$6:$C$16,'Tabla de puntos'!$D$6:$D$16)+(LOOKUP(AD45,'Tabla de puntos'!$C$6:$C$16,'Tabla de puntos'!$E$6:$E$16))+(LOOKUP(AE45,'Tabla de puntos'!$C$6:$C$16,'Tabla de puntos'!$F$6:$F$16)))),(Z45+AA45+(LOOKUP(AB45,'Tabla de puntos'!$C$21:$C$31,'Tabla de puntos'!$D$21:$D$31)+LOOKUP(AC45,'Tabla de puntos'!$C$21:$C$31,'Tabla de puntos'!$D$21:$D$31)+(LOOKUP(AD45,'Tabla de puntos'!$C$21:$C$31,'Tabla de puntos'!$E$21:$E$31))+(LOOKUP(AE45,'Tabla de puntos'!$C$21:$C$31,'Tabla de puntos'!$F$21:$F$31)))))</f>
        <v>0</v>
      </c>
      <c r="AG45" s="16"/>
      <c r="AH45" s="15"/>
      <c r="AI45" s="15"/>
      <c r="AJ45" s="15"/>
      <c r="AK45" s="15"/>
      <c r="AL45" s="7"/>
      <c r="AM45" s="9">
        <f>IF($AL$35=1,(AG45+AH45+(LOOKUP(AI45,'Tabla de puntos'!$C$6:$C$16,'Tabla de puntos'!$D$6:$D$16)+LOOKUP(AJ45,'Tabla de puntos'!$C$6:$C$16,'Tabla de puntos'!$D$6:$D$16)+(LOOKUP(AK45,'Tabla de puntos'!$C$6:$C$16,'Tabla de puntos'!$E$6:$E$16))+(LOOKUP(AL45,'Tabla de puntos'!$C$6:$C$16,'Tabla de puntos'!$F$6:$F$16)))),(AG45+AH45+(LOOKUP(AI45,'Tabla de puntos'!$C$21:$C$31,'Tabla de puntos'!$D$21:$D$31)+LOOKUP(AJ45,'Tabla de puntos'!$C$21:$C$31,'Tabla de puntos'!$D$21:$D$31)+(LOOKUP(AK45,'Tabla de puntos'!$C$21:$C$31,'Tabla de puntos'!$E$21:$E$31))+(LOOKUP(AL45,'Tabla de puntos'!$C$21:$C$31,'Tabla de puntos'!$F$21:$F$31)))))</f>
        <v>0</v>
      </c>
      <c r="AN45" s="16"/>
      <c r="AO45" s="15"/>
      <c r="AP45" s="15"/>
      <c r="AQ45" s="15"/>
      <c r="AR45" s="15"/>
      <c r="AS45" s="7"/>
      <c r="AT45" s="9">
        <f>IF($AS$35=1,(AN45+AO45+(LOOKUP(AP45,'Tabla de puntos'!$C$6:$C$16,'Tabla de puntos'!$D$6:$D$16)+LOOKUP(AQ45,'Tabla de puntos'!$C$6:$C$16,'Tabla de puntos'!$D$6:$D$16)+(LOOKUP(AR45,'Tabla de puntos'!$C$6:$C$16,'Tabla de puntos'!$E$6:$E$16))+(LOOKUP(AS45,'Tabla de puntos'!$C$6:$C$16,'Tabla de puntos'!$F$6:$F$16)))),(AN45+AO45+(LOOKUP(AP45,'Tabla de puntos'!$C$21:$C$31,'Tabla de puntos'!$D$21:$D$31)+LOOKUP(AQ45,'Tabla de puntos'!$C$21:$C$31,'Tabla de puntos'!$D$21:$D$31)+(LOOKUP(AR45,'Tabla de puntos'!$C$21:$C$31,'Tabla de puntos'!$E$21:$E$31))+(LOOKUP(AS45,'Tabla de puntos'!$C$21:$C$31,'Tabla de puntos'!$F$21:$F$31)))))</f>
        <v>0</v>
      </c>
      <c r="AU45" s="16"/>
      <c r="AV45" s="15"/>
      <c r="AW45" s="15"/>
      <c r="AX45" s="15"/>
      <c r="AY45" s="15"/>
      <c r="AZ45" s="7"/>
      <c r="BA45" s="7">
        <f>IF($AZ$35=1,(AU45+AV45+(LOOKUP(AW45,'Tabla de puntos'!$C$6:$C$16,'Tabla de puntos'!$D$6:$D$16)+LOOKUP(AX45,'Tabla de puntos'!$C$6:$C$16,'Tabla de puntos'!$D$6:$D$16)+(LOOKUP(AY45,'Tabla de puntos'!$C$6:$C$16,'Tabla de puntos'!$E$6:$E$16))+(LOOKUP(AZ45,'Tabla de puntos'!$C$6:$C$16,'Tabla de puntos'!$F$6:$F$16)))),(AU45+AV45+(LOOKUP(AW45,'Tabla de puntos'!$C$21:$C$31,'Tabla de puntos'!$D$21:$D$31)+LOOKUP(AX45,'Tabla de puntos'!$C$21:$C$31,'Tabla de puntos'!$D$21:$D$31)+(LOOKUP(AY45,'Tabla de puntos'!$C$21:$C$31,'Tabla de puntos'!$E$21:$E$31))+(LOOKUP(AZ45,'Tabla de puntos'!$C$21:$C$31,'Tabla de puntos'!$F$21:$F$31)))))</f>
        <v>0</v>
      </c>
      <c r="BB45" s="16"/>
      <c r="BC45" s="15"/>
      <c r="BD45" s="15"/>
      <c r="BE45" s="15"/>
      <c r="BF45" s="15"/>
      <c r="BG45" s="7"/>
      <c r="BH45" s="53">
        <f>IF($BG$11=1,(BB45+BC45+(LOOKUP(BD45,'Tabla de puntos'!$C$6:$C$16,'Tabla de puntos'!$D$6:$D$16)+LOOKUP(BE45,'Tabla de puntos'!$C$6:$C$16,'Tabla de puntos'!$D$6:$D$16)+(LOOKUP(BF45,'Tabla de puntos'!$C$6:$C$16,'Tabla de puntos'!$E$6:$E$16))+(LOOKUP(BG45,'Tabla de puntos'!$C$6:$C$16,'Tabla de puntos'!$F$6:$F$16)))),(BB45+BC45+(LOOKUP(BD45,'Tabla de puntos'!$C$21:$C$31,'Tabla de puntos'!$D$21:$D$31)+LOOKUP(BE45,'Tabla de puntos'!$C$21:$C$31,'Tabla de puntos'!$D$21:$D$31)+(LOOKUP(BF45,'Tabla de puntos'!$C$21:$C$31,'Tabla de puntos'!$E$21:$E$31))+(LOOKUP(BG45,'Tabla de puntos'!$C$21:$C$31,'Tabla de puntos'!$F$21:$F$31)))))</f>
        <v>0</v>
      </c>
      <c r="BI45" s="24">
        <f t="shared" si="1"/>
        <v>43.5</v>
      </c>
    </row>
    <row r="46" spans="2:61" x14ac:dyDescent="0.25">
      <c r="B46" s="9">
        <v>10</v>
      </c>
      <c r="C46" s="9"/>
      <c r="D46" s="9" t="s">
        <v>188</v>
      </c>
      <c r="E46" s="13"/>
      <c r="F46" s="15"/>
      <c r="G46" s="16"/>
      <c r="H46" s="15"/>
      <c r="I46" s="15"/>
      <c r="J46" s="7"/>
      <c r="K46" s="2">
        <f>IF($J$35=1,(E46+F46+(LOOKUP(G46,'Tabla de puntos'!$C$6:$C$16,'Tabla de puntos'!$D$6:$D$16)+LOOKUP(H46,'Tabla de puntos'!$C$6:$C$16,'Tabla de puntos'!$D$6:$D$16)+(LOOKUP(I46,'Tabla de puntos'!$C$6:$C$16,'Tabla de puntos'!$E$6:$E$16))+(LOOKUP(J46,'Tabla de puntos'!$C$6:$C$16,'Tabla de puntos'!$F$6:$F$16)))),(E46+F46+(LOOKUP(G46,'Tabla de puntos'!$C$21:$C$31,'Tabla de puntos'!$D$21:$D$31)+LOOKUP(H46,'Tabla de puntos'!$C$21:$C$31,'Tabla de puntos'!$D$21:$D$31)+(LOOKUP(I46,'Tabla de puntos'!$C$21:$C$31,'Tabla de puntos'!$E$21:$E$31))+(LOOKUP(J46,'Tabla de puntos'!$C$21:$C$31,'Tabla de puntos'!$F$21:$F$31)))))</f>
        <v>0</v>
      </c>
      <c r="L46" s="13">
        <v>1</v>
      </c>
      <c r="M46" s="15">
        <v>5</v>
      </c>
      <c r="N46" s="15">
        <v>5</v>
      </c>
      <c r="O46" s="15">
        <v>5</v>
      </c>
      <c r="P46" s="15"/>
      <c r="Q46" s="7">
        <v>5</v>
      </c>
      <c r="R46" s="9">
        <f>IF($Q$35=1,(L46+M46+(LOOKUP(N46,'Tabla de puntos'!$C$6:$C$16,'Tabla de puntos'!$D$6:$D$16)+LOOKUP(O46,'Tabla de puntos'!$C$6:$C$16,'Tabla de puntos'!$D$6:$D$16)+(LOOKUP(P46,'Tabla de puntos'!$C$6:$C$16,'Tabla de puntos'!$E$6:$E$16))+(LOOKUP(Q46,'Tabla de puntos'!$C$6:$C$16,'Tabla de puntos'!$F$6:$F$16)))),(L46+M46+(LOOKUP(N46,'Tabla de puntos'!$C$21:$C$31,'Tabla de puntos'!$D$21:$D$31)+LOOKUP(O46,'Tabla de puntos'!$C$21:$C$31,'Tabla de puntos'!$D$21:$D$31)+(LOOKUP(P46,'Tabla de puntos'!$C$21:$C$31,'Tabla de puntos'!$E$21:$E$31))+(LOOKUP(Q46,'Tabla de puntos'!$C$21:$C$31,'Tabla de puntos'!$F$21:$F$31)))))</f>
        <v>36</v>
      </c>
      <c r="S46" s="13"/>
      <c r="T46" s="15"/>
      <c r="U46" s="15"/>
      <c r="V46" s="15"/>
      <c r="W46" s="15"/>
      <c r="X46" s="7"/>
      <c r="Y46" s="9">
        <f>IF($X$35=1,(S46+T46+(LOOKUP(U46,'Tabla de puntos'!$C$6:$C$16,'Tabla de puntos'!$D$6:$D$16)+LOOKUP(V46,'Tabla de puntos'!$C$6:$C$16,'Tabla de puntos'!$D$6:$D$16)+(LOOKUP(W46,'Tabla de puntos'!$C$6:$C$16,'Tabla de puntos'!$E$6:$E$16))+(LOOKUP(X46,'Tabla de puntos'!$C$6:$C$16,'Tabla de puntos'!$F$6:$F$16)))),(S46+T46+(LOOKUP(U46,'Tabla de puntos'!$C$21:$C$31,'Tabla de puntos'!$D$21:$D$31)+LOOKUP(V46,'Tabla de puntos'!$C$21:$C$31,'Tabla de puntos'!$D$21:$D$31)+(LOOKUP(W46,'Tabla de puntos'!$C$21:$C$31,'Tabla de puntos'!$E$21:$E$31))+(LOOKUP(X46,'Tabla de puntos'!$C$21:$C$31,'Tabla de puntos'!$F$21:$F$31)))))</f>
        <v>0</v>
      </c>
      <c r="Z46" s="16"/>
      <c r="AA46" s="15"/>
      <c r="AB46" s="15"/>
      <c r="AC46" s="15"/>
      <c r="AD46" s="15"/>
      <c r="AE46" s="58"/>
      <c r="AF46" s="9">
        <f>IF($AE$35=1,(Z46+AA46+(LOOKUP(AB46,'Tabla de puntos'!$C$6:$C$16,'Tabla de puntos'!$D$6:$D$16)+LOOKUP(AC46,'Tabla de puntos'!$C$6:$C$16,'Tabla de puntos'!$D$6:$D$16)+(LOOKUP(AD46,'Tabla de puntos'!$C$6:$C$16,'Tabla de puntos'!$E$6:$E$16))+(LOOKUP(AE46,'Tabla de puntos'!$C$6:$C$16,'Tabla de puntos'!$F$6:$F$16)))),(Z46+AA46+(LOOKUP(AB46,'Tabla de puntos'!$C$21:$C$31,'Tabla de puntos'!$D$21:$D$31)+LOOKUP(AC46,'Tabla de puntos'!$C$21:$C$31,'Tabla de puntos'!$D$21:$D$31)+(LOOKUP(AD46,'Tabla de puntos'!$C$21:$C$31,'Tabla de puntos'!$E$21:$E$31))+(LOOKUP(AE46,'Tabla de puntos'!$C$21:$C$31,'Tabla de puntos'!$F$21:$F$31)))))</f>
        <v>0</v>
      </c>
      <c r="AG46" s="16"/>
      <c r="AH46" s="15"/>
      <c r="AI46" s="15"/>
      <c r="AJ46" s="15"/>
      <c r="AK46" s="15"/>
      <c r="AL46" s="7"/>
      <c r="AM46" s="9">
        <f>IF($AL$35=1,(AG46+AH46+(LOOKUP(AI46,'Tabla de puntos'!$C$6:$C$16,'Tabla de puntos'!$D$6:$D$16)+LOOKUP(AJ46,'Tabla de puntos'!$C$6:$C$16,'Tabla de puntos'!$D$6:$D$16)+(LOOKUP(AK46,'Tabla de puntos'!$C$6:$C$16,'Tabla de puntos'!$E$6:$E$16))+(LOOKUP(AL46,'Tabla de puntos'!$C$6:$C$16,'Tabla de puntos'!$F$6:$F$16)))),(AG46+AH46+(LOOKUP(AI46,'Tabla de puntos'!$C$21:$C$31,'Tabla de puntos'!$D$21:$D$31)+LOOKUP(AJ46,'Tabla de puntos'!$C$21:$C$31,'Tabla de puntos'!$D$21:$D$31)+(LOOKUP(AK46,'Tabla de puntos'!$C$21:$C$31,'Tabla de puntos'!$E$21:$E$31))+(LOOKUP(AL46,'Tabla de puntos'!$C$21:$C$31,'Tabla de puntos'!$F$21:$F$31)))))</f>
        <v>0</v>
      </c>
      <c r="AN46" s="16"/>
      <c r="AO46" s="15"/>
      <c r="AP46" s="15"/>
      <c r="AQ46" s="15"/>
      <c r="AR46" s="15"/>
      <c r="AS46" s="7"/>
      <c r="AT46" s="9">
        <f>IF($AS$35=1,(AN46+AO46+(LOOKUP(AP46,'Tabla de puntos'!$C$6:$C$16,'Tabla de puntos'!$D$6:$D$16)+LOOKUP(AQ46,'Tabla de puntos'!$C$6:$C$16,'Tabla de puntos'!$D$6:$D$16)+(LOOKUP(AR46,'Tabla de puntos'!$C$6:$C$16,'Tabla de puntos'!$E$6:$E$16))+(LOOKUP(AS46,'Tabla de puntos'!$C$6:$C$16,'Tabla de puntos'!$F$6:$F$16)))),(AN46+AO46+(LOOKUP(AP46,'Tabla de puntos'!$C$21:$C$31,'Tabla de puntos'!$D$21:$D$31)+LOOKUP(AQ46,'Tabla de puntos'!$C$21:$C$31,'Tabla de puntos'!$D$21:$D$31)+(LOOKUP(AR46,'Tabla de puntos'!$C$21:$C$31,'Tabla de puntos'!$E$21:$E$31))+(LOOKUP(AS46,'Tabla de puntos'!$C$21:$C$31,'Tabla de puntos'!$F$21:$F$31)))))</f>
        <v>0</v>
      </c>
      <c r="AU46" s="16"/>
      <c r="AV46" s="15"/>
      <c r="AW46" s="15"/>
      <c r="AX46" s="15"/>
      <c r="AY46" s="15"/>
      <c r="AZ46" s="7"/>
      <c r="BA46" s="7">
        <f>IF($AZ$35=1,(AU46+AV46+(LOOKUP(AW46,'Tabla de puntos'!$C$6:$C$16,'Tabla de puntos'!$D$6:$D$16)+LOOKUP(AX46,'Tabla de puntos'!$C$6:$C$16,'Tabla de puntos'!$D$6:$D$16)+(LOOKUP(AY46,'Tabla de puntos'!$C$6:$C$16,'Tabla de puntos'!$E$6:$E$16))+(LOOKUP(AZ46,'Tabla de puntos'!$C$6:$C$16,'Tabla de puntos'!$F$6:$F$16)))),(AU46+AV46+(LOOKUP(AW46,'Tabla de puntos'!$C$21:$C$31,'Tabla de puntos'!$D$21:$D$31)+LOOKUP(AX46,'Tabla de puntos'!$C$21:$C$31,'Tabla de puntos'!$D$21:$D$31)+(LOOKUP(AY46,'Tabla de puntos'!$C$21:$C$31,'Tabla de puntos'!$E$21:$E$31))+(LOOKUP(AZ46,'Tabla de puntos'!$C$21:$C$31,'Tabla de puntos'!$F$21:$F$31)))))</f>
        <v>0</v>
      </c>
      <c r="BB46" s="16"/>
      <c r="BC46" s="15"/>
      <c r="BD46" s="15"/>
      <c r="BE46" s="15"/>
      <c r="BF46" s="15"/>
      <c r="BG46" s="7"/>
      <c r="BH46" s="53">
        <f>IF($BG$11=1,(BB46+BC46+(LOOKUP(BD46,'Tabla de puntos'!$C$6:$C$16,'Tabla de puntos'!$D$6:$D$16)+LOOKUP(BE46,'Tabla de puntos'!$C$6:$C$16,'Tabla de puntos'!$D$6:$D$16)+(LOOKUP(BF46,'Tabla de puntos'!$C$6:$C$16,'Tabla de puntos'!$E$6:$E$16))+(LOOKUP(BG46,'Tabla de puntos'!$C$6:$C$16,'Tabla de puntos'!$F$6:$F$16)))),(BB46+BC46+(LOOKUP(BD46,'Tabla de puntos'!$C$21:$C$31,'Tabla de puntos'!$D$21:$D$31)+LOOKUP(BE46,'Tabla de puntos'!$C$21:$C$31,'Tabla de puntos'!$D$21:$D$31)+(LOOKUP(BF46,'Tabla de puntos'!$C$21:$C$31,'Tabla de puntos'!$E$21:$E$31))+(LOOKUP(BG46,'Tabla de puntos'!$C$21:$C$31,'Tabla de puntos'!$F$21:$F$31)))))</f>
        <v>0</v>
      </c>
      <c r="BI46" s="24">
        <f t="shared" si="1"/>
        <v>36</v>
      </c>
    </row>
    <row r="47" spans="2:61" x14ac:dyDescent="0.25">
      <c r="B47" s="9">
        <v>11</v>
      </c>
      <c r="C47" s="9"/>
      <c r="D47" s="9" t="s">
        <v>447</v>
      </c>
      <c r="E47" s="13"/>
      <c r="F47" s="15"/>
      <c r="G47" s="16"/>
      <c r="H47" s="15"/>
      <c r="I47" s="15"/>
      <c r="J47" s="58"/>
      <c r="K47" s="2">
        <f>IF($J$35=1,(E47+F47+(LOOKUP(G47,'Tabla de puntos'!$C$6:$C$16,'Tabla de puntos'!$D$6:$D$16)+LOOKUP(H47,'Tabla de puntos'!$C$6:$C$16,'Tabla de puntos'!$D$6:$D$16)+(LOOKUP(I47,'Tabla de puntos'!$C$6:$C$16,'Tabla de puntos'!$E$6:$E$16))+(LOOKUP(J47,'Tabla de puntos'!$C$6:$C$16,'Tabla de puntos'!$F$6:$F$16)))),(E47+F47+(LOOKUP(G47,'Tabla de puntos'!$C$21:$C$31,'Tabla de puntos'!$D$21:$D$31)+LOOKUP(H47,'Tabla de puntos'!$C$21:$C$31,'Tabla de puntos'!$D$21:$D$31)+(LOOKUP(I47,'Tabla de puntos'!$C$21:$C$31,'Tabla de puntos'!$E$21:$E$31))+(LOOKUP(J47,'Tabla de puntos'!$C$21:$C$31,'Tabla de puntos'!$F$21:$F$31)))))</f>
        <v>0</v>
      </c>
      <c r="L47" s="13"/>
      <c r="M47" s="15"/>
      <c r="N47" s="15"/>
      <c r="O47" s="15"/>
      <c r="P47" s="15"/>
      <c r="Q47" s="58"/>
      <c r="R47" s="9">
        <f>IF($Q$35=1,(L47+M47+(LOOKUP(N47,'Tabla de puntos'!$C$6:$C$16,'Tabla de puntos'!$D$6:$D$16)+LOOKUP(O47,'Tabla de puntos'!$C$6:$C$16,'Tabla de puntos'!$D$6:$D$16)+(LOOKUP(P47,'Tabla de puntos'!$C$6:$C$16,'Tabla de puntos'!$E$6:$E$16))+(LOOKUP(Q47,'Tabla de puntos'!$C$6:$C$16,'Tabla de puntos'!$F$6:$F$16)))),(L47+M47+(LOOKUP(N47,'Tabla de puntos'!$C$21:$C$31,'Tabla de puntos'!$D$21:$D$31)+LOOKUP(O47,'Tabla de puntos'!$C$21:$C$31,'Tabla de puntos'!$D$21:$D$31)+(LOOKUP(P47,'Tabla de puntos'!$C$21:$C$31,'Tabla de puntos'!$E$21:$E$31))+(LOOKUP(Q47,'Tabla de puntos'!$C$21:$C$31,'Tabla de puntos'!$F$21:$F$31)))))</f>
        <v>0</v>
      </c>
      <c r="S47" s="13"/>
      <c r="T47" s="15"/>
      <c r="U47" s="15"/>
      <c r="V47" s="15"/>
      <c r="W47" s="15"/>
      <c r="X47" s="58"/>
      <c r="Y47" s="9">
        <f>IF($X$35=1,(S47+T47+(LOOKUP(U47,'Tabla de puntos'!$C$6:$C$16,'Tabla de puntos'!$D$6:$D$16)+LOOKUP(V47,'Tabla de puntos'!$C$6:$C$16,'Tabla de puntos'!$D$6:$D$16)+(LOOKUP(W47,'Tabla de puntos'!$C$6:$C$16,'Tabla de puntos'!$E$6:$E$16))+(LOOKUP(X47,'Tabla de puntos'!$C$6:$C$16,'Tabla de puntos'!$F$6:$F$16)))),(S47+T47+(LOOKUP(U47,'Tabla de puntos'!$C$21:$C$31,'Tabla de puntos'!$D$21:$D$31)+LOOKUP(V47,'Tabla de puntos'!$C$21:$C$31,'Tabla de puntos'!$D$21:$D$31)+(LOOKUP(W47,'Tabla de puntos'!$C$21:$C$31,'Tabla de puntos'!$E$21:$E$31))+(LOOKUP(X47,'Tabla de puntos'!$C$21:$C$31,'Tabla de puntos'!$F$21:$F$31)))))</f>
        <v>0</v>
      </c>
      <c r="Z47" s="16"/>
      <c r="AA47" s="15"/>
      <c r="AB47" s="15"/>
      <c r="AC47" s="15"/>
      <c r="AD47" s="15"/>
      <c r="AE47" s="58"/>
      <c r="AF47" s="9">
        <f>IF($AE$35=1,(Z47+AA47+(LOOKUP(AB47,'Tabla de puntos'!$C$6:$C$16,'Tabla de puntos'!$D$6:$D$16)+LOOKUP(AC47,'Tabla de puntos'!$C$6:$C$16,'Tabla de puntos'!$D$6:$D$16)+(LOOKUP(AD47,'Tabla de puntos'!$C$6:$C$16,'Tabla de puntos'!$E$6:$E$16))+(LOOKUP(AE47,'Tabla de puntos'!$C$6:$C$16,'Tabla de puntos'!$F$6:$F$16)))),(Z47+AA47+(LOOKUP(AB47,'Tabla de puntos'!$C$21:$C$31,'Tabla de puntos'!$D$21:$D$31)+LOOKUP(AC47,'Tabla de puntos'!$C$21:$C$31,'Tabla de puntos'!$D$21:$D$31)+(LOOKUP(AD47,'Tabla de puntos'!$C$21:$C$31,'Tabla de puntos'!$E$21:$E$31))+(LOOKUP(AE47,'Tabla de puntos'!$C$21:$C$31,'Tabla de puntos'!$F$21:$F$31)))))</f>
        <v>0</v>
      </c>
      <c r="AG47" s="16"/>
      <c r="AH47" s="15"/>
      <c r="AI47" s="15"/>
      <c r="AJ47" s="15"/>
      <c r="AK47" s="15"/>
      <c r="AL47" s="58"/>
      <c r="AM47" s="9">
        <f>IF($AL$35=1,(AG47+AH47+(LOOKUP(AI47,'Tabla de puntos'!$C$6:$C$16,'Tabla de puntos'!$D$6:$D$16)+LOOKUP(AJ47,'Tabla de puntos'!$C$6:$C$16,'Tabla de puntos'!$D$6:$D$16)+(LOOKUP(AK47,'Tabla de puntos'!$C$6:$C$16,'Tabla de puntos'!$E$6:$E$16))+(LOOKUP(AL47,'Tabla de puntos'!$C$6:$C$16,'Tabla de puntos'!$F$6:$F$16)))),(AG47+AH47+(LOOKUP(AI47,'Tabla de puntos'!$C$21:$C$31,'Tabla de puntos'!$D$21:$D$31)+LOOKUP(AJ47,'Tabla de puntos'!$C$21:$C$31,'Tabla de puntos'!$D$21:$D$31)+(LOOKUP(AK47,'Tabla de puntos'!$C$21:$C$31,'Tabla de puntos'!$E$21:$E$31))+(LOOKUP(AL47,'Tabla de puntos'!$C$21:$C$31,'Tabla de puntos'!$F$21:$F$31)))))</f>
        <v>0</v>
      </c>
      <c r="AN47" s="16"/>
      <c r="AO47" s="15"/>
      <c r="AP47" s="15"/>
      <c r="AQ47" s="15"/>
      <c r="AR47" s="15"/>
      <c r="AS47" s="58"/>
      <c r="AT47" s="9">
        <f>IF($AS$35=1,(AN47+AO47+(LOOKUP(AP47,'Tabla de puntos'!$C$6:$C$16,'Tabla de puntos'!$D$6:$D$16)+LOOKUP(AQ47,'Tabla de puntos'!$C$6:$C$16,'Tabla de puntos'!$D$6:$D$16)+(LOOKUP(AR47,'Tabla de puntos'!$C$6:$C$16,'Tabla de puntos'!$E$6:$E$16))+(LOOKUP(AS47,'Tabla de puntos'!$C$6:$C$16,'Tabla de puntos'!$F$6:$F$16)))),(AN47+AO47+(LOOKUP(AP47,'Tabla de puntos'!$C$21:$C$31,'Tabla de puntos'!$D$21:$D$31)+LOOKUP(AQ47,'Tabla de puntos'!$C$21:$C$31,'Tabla de puntos'!$D$21:$D$31)+(LOOKUP(AR47,'Tabla de puntos'!$C$21:$C$31,'Tabla de puntos'!$E$21:$E$31))+(LOOKUP(AS47,'Tabla de puntos'!$C$21:$C$31,'Tabla de puntos'!$F$21:$F$31)))))</f>
        <v>0</v>
      </c>
      <c r="AU47" s="16">
        <v>1</v>
      </c>
      <c r="AV47" s="15">
        <v>5</v>
      </c>
      <c r="AW47" s="15">
        <v>2</v>
      </c>
      <c r="AX47" s="15"/>
      <c r="AY47" s="15"/>
      <c r="AZ47" s="58">
        <v>2</v>
      </c>
      <c r="BA47" s="58">
        <f>IF($AZ$35=1,(AU47+AV47+(LOOKUP(AW47,'Tabla de puntos'!$C$6:$C$16,'Tabla de puntos'!$D$6:$D$16)+LOOKUP(AX47,'Tabla de puntos'!$C$6:$C$16,'Tabla de puntos'!$D$6:$D$16)+(LOOKUP(AY47,'Tabla de puntos'!$C$6:$C$16,'Tabla de puntos'!$E$6:$E$16))+(LOOKUP(AZ47,'Tabla de puntos'!$C$6:$C$16,'Tabla de puntos'!$F$6:$F$16)))),(AU47+AV47+(LOOKUP(AW47,'Tabla de puntos'!$C$21:$C$31,'Tabla de puntos'!$D$21:$D$31)+LOOKUP(AX47,'Tabla de puntos'!$C$21:$C$31,'Tabla de puntos'!$D$21:$D$31)+(LOOKUP(AY47,'Tabla de puntos'!$C$21:$C$31,'Tabla de puntos'!$E$21:$E$31))+(LOOKUP(AZ47,'Tabla de puntos'!$C$21:$C$31,'Tabla de puntos'!$F$21:$F$31)))))</f>
        <v>33</v>
      </c>
      <c r="BB47" s="16"/>
      <c r="BC47" s="15"/>
      <c r="BD47" s="15"/>
      <c r="BE47" s="15"/>
      <c r="BF47" s="15"/>
      <c r="BG47" s="58"/>
      <c r="BH47" s="58">
        <f>IF($BG$11=1,(BB47+BC47+(LOOKUP(BD47,'Tabla de puntos'!$C$6:$C$16,'Tabla de puntos'!$D$6:$D$16)+LOOKUP(BE47,'Tabla de puntos'!$C$6:$C$16,'Tabla de puntos'!$D$6:$D$16)+(LOOKUP(BF47,'Tabla de puntos'!$C$6:$C$16,'Tabla de puntos'!$E$6:$E$16))+(LOOKUP(BG47,'Tabla de puntos'!$C$6:$C$16,'Tabla de puntos'!$F$6:$F$16)))),(BB47+BC47+(LOOKUP(BD47,'Tabla de puntos'!$C$21:$C$31,'Tabla de puntos'!$D$21:$D$31)+LOOKUP(BE47,'Tabla de puntos'!$C$21:$C$31,'Tabla de puntos'!$D$21:$D$31)+(LOOKUP(BF47,'Tabla de puntos'!$C$21:$C$31,'Tabla de puntos'!$E$21:$E$31))+(LOOKUP(BG47,'Tabla de puntos'!$C$21:$C$31,'Tabla de puntos'!$F$21:$F$31)))))</f>
        <v>0</v>
      </c>
      <c r="BI47" s="56">
        <f t="shared" si="1"/>
        <v>33</v>
      </c>
    </row>
    <row r="48" spans="2:61" x14ac:dyDescent="0.25">
      <c r="B48" s="9">
        <v>12</v>
      </c>
      <c r="C48" s="9"/>
      <c r="D48" s="9" t="s">
        <v>290</v>
      </c>
      <c r="E48" s="13"/>
      <c r="F48" s="15"/>
      <c r="G48" s="16"/>
      <c r="H48" s="15"/>
      <c r="I48" s="15"/>
      <c r="J48" s="71"/>
      <c r="K48" s="2">
        <f>IF($J$35=1,(E48+F48+(LOOKUP(G48,'Tabla de puntos'!$C$6:$C$16,'Tabla de puntos'!$D$6:$D$16)+LOOKUP(H48,'Tabla de puntos'!$C$6:$C$16,'Tabla de puntos'!$D$6:$D$16)+(LOOKUP(I48,'Tabla de puntos'!$C$6:$C$16,'Tabla de puntos'!$E$6:$E$16))+(LOOKUP(J48,'Tabla de puntos'!$C$6:$C$16,'Tabla de puntos'!$F$6:$F$16)))),(E48+F48+(LOOKUP(G48,'Tabla de puntos'!$C$21:$C$31,'Tabla de puntos'!$D$21:$D$31)+LOOKUP(H48,'Tabla de puntos'!$C$21:$C$31,'Tabla de puntos'!$D$21:$D$31)+(LOOKUP(I48,'Tabla de puntos'!$C$21:$C$31,'Tabla de puntos'!$E$21:$E$31))+(LOOKUP(J48,'Tabla de puntos'!$C$21:$C$31,'Tabla de puntos'!$F$21:$F$31)))))</f>
        <v>0</v>
      </c>
      <c r="L48" s="13"/>
      <c r="M48" s="15"/>
      <c r="N48" s="15"/>
      <c r="O48" s="15"/>
      <c r="P48" s="15"/>
      <c r="Q48" s="71"/>
      <c r="R48" s="9">
        <f>IF($Q$35=1,(L48+M48+(LOOKUP(N48,'Tabla de puntos'!$C$6:$C$16,'Tabla de puntos'!$D$6:$D$16)+LOOKUP(O48,'Tabla de puntos'!$C$6:$C$16,'Tabla de puntos'!$D$6:$D$16)+(LOOKUP(P48,'Tabla de puntos'!$C$6:$C$16,'Tabla de puntos'!$E$6:$E$16))+(LOOKUP(Q48,'Tabla de puntos'!$C$6:$C$16,'Tabla de puntos'!$F$6:$F$16)))),(L48+M48+(LOOKUP(N48,'Tabla de puntos'!$C$21:$C$31,'Tabla de puntos'!$D$21:$D$31)+LOOKUP(O48,'Tabla de puntos'!$C$21:$C$31,'Tabla de puntos'!$D$21:$D$31)+(LOOKUP(P48,'Tabla de puntos'!$C$21:$C$31,'Tabla de puntos'!$E$21:$E$31))+(LOOKUP(Q48,'Tabla de puntos'!$C$21:$C$31,'Tabla de puntos'!$F$21:$F$31)))))</f>
        <v>0</v>
      </c>
      <c r="S48" s="13"/>
      <c r="T48" s="15"/>
      <c r="U48" s="15"/>
      <c r="V48" s="15"/>
      <c r="W48" s="15"/>
      <c r="X48" s="71"/>
      <c r="Y48" s="9">
        <f>IF($X$35=1,(S48+T48+(LOOKUP(U48,'Tabla de puntos'!$C$6:$C$16,'Tabla de puntos'!$D$6:$D$16)+LOOKUP(V48,'Tabla de puntos'!$C$6:$C$16,'Tabla de puntos'!$D$6:$D$16)+(LOOKUP(W48,'Tabla de puntos'!$C$6:$C$16,'Tabla de puntos'!$E$6:$E$16))+(LOOKUP(X48,'Tabla de puntos'!$C$6:$C$16,'Tabla de puntos'!$F$6:$F$16)))),(S48+T48+(LOOKUP(U48,'Tabla de puntos'!$C$21:$C$31,'Tabla de puntos'!$D$21:$D$31)+LOOKUP(V48,'Tabla de puntos'!$C$21:$C$31,'Tabla de puntos'!$D$21:$D$31)+(LOOKUP(W48,'Tabla de puntos'!$C$21:$C$31,'Tabla de puntos'!$E$21:$E$31))+(LOOKUP(X48,'Tabla de puntos'!$C$21:$C$31,'Tabla de puntos'!$F$21:$F$31)))))</f>
        <v>0</v>
      </c>
      <c r="Z48" s="16">
        <v>1</v>
      </c>
      <c r="AA48" s="15">
        <v>5</v>
      </c>
      <c r="AB48" s="15">
        <v>7</v>
      </c>
      <c r="AC48" s="15"/>
      <c r="AD48" s="15"/>
      <c r="AE48" s="71"/>
      <c r="AF48" s="9">
        <f>IF($AE$35=1,(Z48+AA48+(LOOKUP(AB48,'Tabla de puntos'!$C$6:$C$16,'Tabla de puntos'!$D$6:$D$16)+LOOKUP(AC48,'Tabla de puntos'!$C$6:$C$16,'Tabla de puntos'!$D$6:$D$16)+(LOOKUP(AD48,'Tabla de puntos'!$C$6:$C$16,'Tabla de puntos'!$E$6:$E$16))+(LOOKUP(AE48,'Tabla de puntos'!$C$6:$C$16,'Tabla de puntos'!$F$6:$F$16)))),(Z48+AA48+(LOOKUP(AB48,'Tabla de puntos'!$C$21:$C$31,'Tabla de puntos'!$D$21:$D$31)+LOOKUP(AC48,'Tabla de puntos'!$C$21:$C$31,'Tabla de puntos'!$D$21:$D$31)+(LOOKUP(AD48,'Tabla de puntos'!$C$21:$C$31,'Tabla de puntos'!$E$21:$E$31))+(LOOKUP(AE48,'Tabla de puntos'!$C$21:$C$31,'Tabla de puntos'!$F$21:$F$31)))))</f>
        <v>9</v>
      </c>
      <c r="AG48" s="16"/>
      <c r="AH48" s="15"/>
      <c r="AI48" s="15"/>
      <c r="AJ48" s="15"/>
      <c r="AK48" s="15"/>
      <c r="AL48" s="71"/>
      <c r="AM48" s="9">
        <f>IF($AL$35=1,(AG48+AH48+(LOOKUP(AI48,'Tabla de puntos'!$C$6:$C$16,'Tabla de puntos'!$D$6:$D$16)+LOOKUP(AJ48,'Tabla de puntos'!$C$6:$C$16,'Tabla de puntos'!$D$6:$D$16)+(LOOKUP(AK48,'Tabla de puntos'!$C$6:$C$16,'Tabla de puntos'!$E$6:$E$16))+(LOOKUP(AL48,'Tabla de puntos'!$C$6:$C$16,'Tabla de puntos'!$F$6:$F$16)))),(AG48+AH48+(LOOKUP(AI48,'Tabla de puntos'!$C$21:$C$31,'Tabla de puntos'!$D$21:$D$31)+LOOKUP(AJ48,'Tabla de puntos'!$C$21:$C$31,'Tabla de puntos'!$D$21:$D$31)+(LOOKUP(AK48,'Tabla de puntos'!$C$21:$C$31,'Tabla de puntos'!$E$21:$E$31))+(LOOKUP(AL48,'Tabla de puntos'!$C$21:$C$31,'Tabla de puntos'!$F$21:$F$31)))))</f>
        <v>0</v>
      </c>
      <c r="AN48" s="16"/>
      <c r="AO48" s="15"/>
      <c r="AP48" s="15"/>
      <c r="AQ48" s="15"/>
      <c r="AR48" s="15"/>
      <c r="AS48" s="71"/>
      <c r="AT48" s="9">
        <f>IF($AS$35=1,(AN48+AO48+(LOOKUP(AP48,'Tabla de puntos'!$C$6:$C$16,'Tabla de puntos'!$D$6:$D$16)+LOOKUP(AQ48,'Tabla de puntos'!$C$6:$C$16,'Tabla de puntos'!$D$6:$D$16)+(LOOKUP(AR48,'Tabla de puntos'!$C$6:$C$16,'Tabla de puntos'!$E$6:$E$16))+(LOOKUP(AS48,'Tabla de puntos'!$C$6:$C$16,'Tabla de puntos'!$F$6:$F$16)))),(AN48+AO48+(LOOKUP(AP48,'Tabla de puntos'!$C$21:$C$31,'Tabla de puntos'!$D$21:$D$31)+LOOKUP(AQ48,'Tabla de puntos'!$C$21:$C$31,'Tabla de puntos'!$D$21:$D$31)+(LOOKUP(AR48,'Tabla de puntos'!$C$21:$C$31,'Tabla de puntos'!$E$21:$E$31))+(LOOKUP(AS48,'Tabla de puntos'!$C$21:$C$31,'Tabla de puntos'!$F$21:$F$31)))))</f>
        <v>0</v>
      </c>
      <c r="AU48" s="16">
        <v>1</v>
      </c>
      <c r="AV48" s="15">
        <v>5</v>
      </c>
      <c r="AW48" s="15">
        <v>5</v>
      </c>
      <c r="AX48" s="15"/>
      <c r="AY48" s="15"/>
      <c r="AZ48" s="71">
        <v>5</v>
      </c>
      <c r="BA48" s="71">
        <f>IF($AZ$35=1,(AU48+AV48+(LOOKUP(AW48,'Tabla de puntos'!$C$6:$C$16,'Tabla de puntos'!$D$6:$D$16)+LOOKUP(AX48,'Tabla de puntos'!$C$6:$C$16,'Tabla de puntos'!$D$6:$D$16)+(LOOKUP(AY48,'Tabla de puntos'!$C$6:$C$16,'Tabla de puntos'!$E$6:$E$16))+(LOOKUP(AZ48,'Tabla de puntos'!$C$6:$C$16,'Tabla de puntos'!$F$6:$F$16)))),(AU48+AV48+(LOOKUP(AW48,'Tabla de puntos'!$C$21:$C$31,'Tabla de puntos'!$D$21:$D$31)+LOOKUP(AX48,'Tabla de puntos'!$C$21:$C$31,'Tabla de puntos'!$D$21:$D$31)+(LOOKUP(AY48,'Tabla de puntos'!$C$21:$C$31,'Tabla de puntos'!$E$21:$E$31))+(LOOKUP(AZ48,'Tabla de puntos'!$C$21:$C$31,'Tabla de puntos'!$F$21:$F$31)))))</f>
        <v>21</v>
      </c>
      <c r="BB48" s="16"/>
      <c r="BC48" s="15"/>
      <c r="BD48" s="15"/>
      <c r="BE48" s="15"/>
      <c r="BF48" s="15"/>
      <c r="BG48" s="71"/>
      <c r="BH48" s="71">
        <f>IF($BG$11=1,(BB48+BC48+(LOOKUP(BD48,'Tabla de puntos'!$C$6:$C$16,'Tabla de puntos'!$D$6:$D$16)+LOOKUP(BE48,'Tabla de puntos'!$C$6:$C$16,'Tabla de puntos'!$D$6:$D$16)+(LOOKUP(BF48,'Tabla de puntos'!$C$6:$C$16,'Tabla de puntos'!$E$6:$E$16))+(LOOKUP(BG48,'Tabla de puntos'!$C$6:$C$16,'Tabla de puntos'!$F$6:$F$16)))),(BB48+BC48+(LOOKUP(BD48,'Tabla de puntos'!$C$21:$C$31,'Tabla de puntos'!$D$21:$D$31)+LOOKUP(BE48,'Tabla de puntos'!$C$21:$C$31,'Tabla de puntos'!$D$21:$D$31)+(LOOKUP(BF48,'Tabla de puntos'!$C$21:$C$31,'Tabla de puntos'!$E$21:$E$31))+(LOOKUP(BG48,'Tabla de puntos'!$C$21:$C$31,'Tabla de puntos'!$F$21:$F$31)))))</f>
        <v>0</v>
      </c>
      <c r="BI48" s="67">
        <f t="shared" si="1"/>
        <v>30</v>
      </c>
    </row>
    <row r="49" spans="2:61" x14ac:dyDescent="0.25">
      <c r="B49" s="9">
        <v>13</v>
      </c>
      <c r="C49" s="9"/>
      <c r="D49" s="9" t="s">
        <v>374</v>
      </c>
      <c r="E49" s="13"/>
      <c r="F49" s="15"/>
      <c r="G49" s="16"/>
      <c r="H49" s="15"/>
      <c r="I49" s="15"/>
      <c r="J49" s="71"/>
      <c r="K49" s="2">
        <f>IF($J$35=1,(E49+F49+(LOOKUP(G49,'Tabla de puntos'!$C$6:$C$16,'Tabla de puntos'!$D$6:$D$16)+LOOKUP(H49,'Tabla de puntos'!$C$6:$C$16,'Tabla de puntos'!$D$6:$D$16)+(LOOKUP(I49,'Tabla de puntos'!$C$6:$C$16,'Tabla de puntos'!$E$6:$E$16))+(LOOKUP(J49,'Tabla de puntos'!$C$6:$C$16,'Tabla de puntos'!$F$6:$F$16)))),(E49+F49+(LOOKUP(G49,'Tabla de puntos'!$C$21:$C$31,'Tabla de puntos'!$D$21:$D$31)+LOOKUP(H49,'Tabla de puntos'!$C$21:$C$31,'Tabla de puntos'!$D$21:$D$31)+(LOOKUP(I49,'Tabla de puntos'!$C$21:$C$31,'Tabla de puntos'!$E$21:$E$31))+(LOOKUP(J49,'Tabla de puntos'!$C$21:$C$31,'Tabla de puntos'!$F$21:$F$31)))))</f>
        <v>0</v>
      </c>
      <c r="L49" s="13"/>
      <c r="M49" s="15"/>
      <c r="N49" s="15"/>
      <c r="O49" s="15"/>
      <c r="P49" s="15"/>
      <c r="Q49" s="71"/>
      <c r="R49" s="9">
        <f>IF($Q$35=1,(L49+M49+(LOOKUP(N49,'Tabla de puntos'!$C$6:$C$16,'Tabla de puntos'!$D$6:$D$16)+LOOKUP(O49,'Tabla de puntos'!$C$6:$C$16,'Tabla de puntos'!$D$6:$D$16)+(LOOKUP(P49,'Tabla de puntos'!$C$6:$C$16,'Tabla de puntos'!$E$6:$E$16))+(LOOKUP(Q49,'Tabla de puntos'!$C$6:$C$16,'Tabla de puntos'!$F$6:$F$16)))),(L49+M49+(LOOKUP(N49,'Tabla de puntos'!$C$21:$C$31,'Tabla de puntos'!$D$21:$D$31)+LOOKUP(O49,'Tabla de puntos'!$C$21:$C$31,'Tabla de puntos'!$D$21:$D$31)+(LOOKUP(P49,'Tabla de puntos'!$C$21:$C$31,'Tabla de puntos'!$E$21:$E$31))+(LOOKUP(Q49,'Tabla de puntos'!$C$21:$C$31,'Tabla de puntos'!$F$21:$F$31)))))</f>
        <v>0</v>
      </c>
      <c r="S49" s="13"/>
      <c r="T49" s="15"/>
      <c r="U49" s="15"/>
      <c r="V49" s="15"/>
      <c r="W49" s="15"/>
      <c r="X49" s="71"/>
      <c r="Y49" s="9">
        <f>IF($X$35=1,(S49+T49+(LOOKUP(U49,'Tabla de puntos'!$C$6:$C$16,'Tabla de puntos'!$D$6:$D$16)+LOOKUP(V49,'Tabla de puntos'!$C$6:$C$16,'Tabla de puntos'!$D$6:$D$16)+(LOOKUP(W49,'Tabla de puntos'!$C$6:$C$16,'Tabla de puntos'!$E$6:$E$16))+(LOOKUP(X49,'Tabla de puntos'!$C$6:$C$16,'Tabla de puntos'!$F$6:$F$16)))),(S49+T49+(LOOKUP(U49,'Tabla de puntos'!$C$21:$C$31,'Tabla de puntos'!$D$21:$D$31)+LOOKUP(V49,'Tabla de puntos'!$C$21:$C$31,'Tabla de puntos'!$D$21:$D$31)+(LOOKUP(W49,'Tabla de puntos'!$C$21:$C$31,'Tabla de puntos'!$E$21:$E$31))+(LOOKUP(X49,'Tabla de puntos'!$C$21:$C$31,'Tabla de puntos'!$F$21:$F$31)))))</f>
        <v>0</v>
      </c>
      <c r="Z49" s="16"/>
      <c r="AA49" s="15"/>
      <c r="AB49" s="15"/>
      <c r="AC49" s="15"/>
      <c r="AD49" s="15"/>
      <c r="AE49" s="71"/>
      <c r="AF49" s="9">
        <f>IF($AE$35=1,(Z49+AA49+(LOOKUP(AB49,'Tabla de puntos'!$C$6:$C$16,'Tabla de puntos'!$D$6:$D$16)+LOOKUP(AC49,'Tabla de puntos'!$C$6:$C$16,'Tabla de puntos'!$D$6:$D$16)+(LOOKUP(AD49,'Tabla de puntos'!$C$6:$C$16,'Tabla de puntos'!$E$6:$E$16))+(LOOKUP(AE49,'Tabla de puntos'!$C$6:$C$16,'Tabla de puntos'!$F$6:$F$16)))),(Z49+AA49+(LOOKUP(AB49,'Tabla de puntos'!$C$21:$C$31,'Tabla de puntos'!$D$21:$D$31)+LOOKUP(AC49,'Tabla de puntos'!$C$21:$C$31,'Tabla de puntos'!$D$21:$D$31)+(LOOKUP(AD49,'Tabla de puntos'!$C$21:$C$31,'Tabla de puntos'!$E$21:$E$31))+(LOOKUP(AE49,'Tabla de puntos'!$C$21:$C$31,'Tabla de puntos'!$F$21:$F$31)))))</f>
        <v>0</v>
      </c>
      <c r="AG49" s="16"/>
      <c r="AH49" s="15"/>
      <c r="AI49" s="15"/>
      <c r="AJ49" s="15"/>
      <c r="AK49" s="15"/>
      <c r="AL49" s="71"/>
      <c r="AM49" s="9">
        <f>IF($AL$35=1,(AG49+AH49+(LOOKUP(AI49,'Tabla de puntos'!$C$6:$C$16,'Tabla de puntos'!$D$6:$D$16)+LOOKUP(AJ49,'Tabla de puntos'!$C$6:$C$16,'Tabla de puntos'!$D$6:$D$16)+(LOOKUP(AK49,'Tabla de puntos'!$C$6:$C$16,'Tabla de puntos'!$E$6:$E$16))+(LOOKUP(AL49,'Tabla de puntos'!$C$6:$C$16,'Tabla de puntos'!$F$6:$F$16)))),(AG49+AH49+(LOOKUP(AI49,'Tabla de puntos'!$C$21:$C$31,'Tabla de puntos'!$D$21:$D$31)+LOOKUP(AJ49,'Tabla de puntos'!$C$21:$C$31,'Tabla de puntos'!$D$21:$D$31)+(LOOKUP(AK49,'Tabla de puntos'!$C$21:$C$31,'Tabla de puntos'!$E$21:$E$31))+(LOOKUP(AL49,'Tabla de puntos'!$C$21:$C$31,'Tabla de puntos'!$F$21:$F$31)))))</f>
        <v>0</v>
      </c>
      <c r="AN49" s="16">
        <v>1</v>
      </c>
      <c r="AO49" s="15">
        <v>5</v>
      </c>
      <c r="AP49" s="15">
        <v>5</v>
      </c>
      <c r="AQ49" s="15">
        <v>4</v>
      </c>
      <c r="AR49" s="15"/>
      <c r="AS49" s="71">
        <v>4</v>
      </c>
      <c r="AT49" s="9">
        <f>IF($AS$35=1,(AN49+AO49+(LOOKUP(AP49,'Tabla de puntos'!$C$6:$C$16,'Tabla de puntos'!$D$6:$D$16)+LOOKUP(AQ49,'Tabla de puntos'!$C$6:$C$16,'Tabla de puntos'!$D$6:$D$16)+(LOOKUP(AR49,'Tabla de puntos'!$C$6:$C$16,'Tabla de puntos'!$E$6:$E$16))+(LOOKUP(AS49,'Tabla de puntos'!$C$6:$C$16,'Tabla de puntos'!$F$6:$F$16)))),(AN49+AO49+(LOOKUP(AP49,'Tabla de puntos'!$C$21:$C$31,'Tabla de puntos'!$D$21:$D$31)+LOOKUP(AQ49,'Tabla de puntos'!$C$21:$C$31,'Tabla de puntos'!$D$21:$D$31)+(LOOKUP(AR49,'Tabla de puntos'!$C$21:$C$31,'Tabla de puntos'!$E$21:$E$31))+(LOOKUP(AS49,'Tabla de puntos'!$C$21:$C$31,'Tabla de puntos'!$F$21:$F$31)))))</f>
        <v>29</v>
      </c>
      <c r="AU49" s="16"/>
      <c r="AV49" s="15"/>
      <c r="AW49" s="15"/>
      <c r="AX49" s="15"/>
      <c r="AY49" s="15"/>
      <c r="AZ49" s="71"/>
      <c r="BA49" s="71">
        <f>IF($AZ$35=1,(AU49+AV49+(LOOKUP(AW49,'Tabla de puntos'!$C$6:$C$16,'Tabla de puntos'!$D$6:$D$16)+LOOKUP(AX49,'Tabla de puntos'!$C$6:$C$16,'Tabla de puntos'!$D$6:$D$16)+(LOOKUP(AY49,'Tabla de puntos'!$C$6:$C$16,'Tabla de puntos'!$E$6:$E$16))+(LOOKUP(AZ49,'Tabla de puntos'!$C$6:$C$16,'Tabla de puntos'!$F$6:$F$16)))),(AU49+AV49+(LOOKUP(AW49,'Tabla de puntos'!$C$21:$C$31,'Tabla de puntos'!$D$21:$D$31)+LOOKUP(AX49,'Tabla de puntos'!$C$21:$C$31,'Tabla de puntos'!$D$21:$D$31)+(LOOKUP(AY49,'Tabla de puntos'!$C$21:$C$31,'Tabla de puntos'!$E$21:$E$31))+(LOOKUP(AZ49,'Tabla de puntos'!$C$21:$C$31,'Tabla de puntos'!$F$21:$F$31)))))</f>
        <v>0</v>
      </c>
      <c r="BB49" s="16"/>
      <c r="BC49" s="15"/>
      <c r="BD49" s="15"/>
      <c r="BE49" s="15"/>
      <c r="BF49" s="15"/>
      <c r="BG49" s="71"/>
      <c r="BH49" s="71">
        <f>IF($BG$11=1,(BB49+BC49+(LOOKUP(BD49,'Tabla de puntos'!$C$6:$C$16,'Tabla de puntos'!$D$6:$D$16)+LOOKUP(BE49,'Tabla de puntos'!$C$6:$C$16,'Tabla de puntos'!$D$6:$D$16)+(LOOKUP(BF49,'Tabla de puntos'!$C$6:$C$16,'Tabla de puntos'!$E$6:$E$16))+(LOOKUP(BG49,'Tabla de puntos'!$C$6:$C$16,'Tabla de puntos'!$F$6:$F$16)))),(BB49+BC49+(LOOKUP(BD49,'Tabla de puntos'!$C$21:$C$31,'Tabla de puntos'!$D$21:$D$31)+LOOKUP(BE49,'Tabla de puntos'!$C$21:$C$31,'Tabla de puntos'!$D$21:$D$31)+(LOOKUP(BF49,'Tabla de puntos'!$C$21:$C$31,'Tabla de puntos'!$E$21:$E$31))+(LOOKUP(BG49,'Tabla de puntos'!$C$21:$C$31,'Tabla de puntos'!$F$21:$F$31)))))</f>
        <v>0</v>
      </c>
      <c r="BI49" s="67">
        <f t="shared" si="1"/>
        <v>29</v>
      </c>
    </row>
    <row r="50" spans="2:61" x14ac:dyDescent="0.25">
      <c r="B50" s="9">
        <v>14</v>
      </c>
      <c r="C50" s="9"/>
      <c r="D50" s="9" t="s">
        <v>289</v>
      </c>
      <c r="E50" s="13"/>
      <c r="F50" s="15"/>
      <c r="G50" s="16"/>
      <c r="H50" s="15"/>
      <c r="I50" s="15"/>
      <c r="J50" s="71"/>
      <c r="K50" s="2">
        <f>IF($J$35=1,(E50+F50+(LOOKUP(G50,'Tabla de puntos'!$C$6:$C$16,'Tabla de puntos'!$D$6:$D$16)+LOOKUP(H50,'Tabla de puntos'!$C$6:$C$16,'Tabla de puntos'!$D$6:$D$16)+(LOOKUP(I50,'Tabla de puntos'!$C$6:$C$16,'Tabla de puntos'!$E$6:$E$16))+(LOOKUP(J50,'Tabla de puntos'!$C$6:$C$16,'Tabla de puntos'!$F$6:$F$16)))),(E50+F50+(LOOKUP(G50,'Tabla de puntos'!$C$21:$C$31,'Tabla de puntos'!$D$21:$D$31)+LOOKUP(H50,'Tabla de puntos'!$C$21:$C$31,'Tabla de puntos'!$D$21:$D$31)+(LOOKUP(I50,'Tabla de puntos'!$C$21:$C$31,'Tabla de puntos'!$E$21:$E$31))+(LOOKUP(J50,'Tabla de puntos'!$C$21:$C$31,'Tabla de puntos'!$F$21:$F$31)))))</f>
        <v>0</v>
      </c>
      <c r="L50" s="13"/>
      <c r="M50" s="15"/>
      <c r="N50" s="15"/>
      <c r="O50" s="15"/>
      <c r="P50" s="15"/>
      <c r="Q50" s="71"/>
      <c r="R50" s="9">
        <f>IF($Q$35=1,(L50+M50+(LOOKUP(N50,'Tabla de puntos'!$C$6:$C$16,'Tabla de puntos'!$D$6:$D$16)+LOOKUP(O50,'Tabla de puntos'!$C$6:$C$16,'Tabla de puntos'!$D$6:$D$16)+(LOOKUP(P50,'Tabla de puntos'!$C$6:$C$16,'Tabla de puntos'!$E$6:$E$16))+(LOOKUP(Q50,'Tabla de puntos'!$C$6:$C$16,'Tabla de puntos'!$F$6:$F$16)))),(L50+M50+(LOOKUP(N50,'Tabla de puntos'!$C$21:$C$31,'Tabla de puntos'!$D$21:$D$31)+LOOKUP(O50,'Tabla de puntos'!$C$21:$C$31,'Tabla de puntos'!$D$21:$D$31)+(LOOKUP(P50,'Tabla de puntos'!$C$21:$C$31,'Tabla de puntos'!$E$21:$E$31))+(LOOKUP(Q50,'Tabla de puntos'!$C$21:$C$31,'Tabla de puntos'!$F$21:$F$31)))))</f>
        <v>0</v>
      </c>
      <c r="S50" s="13"/>
      <c r="T50" s="15"/>
      <c r="U50" s="15"/>
      <c r="V50" s="15"/>
      <c r="W50" s="15"/>
      <c r="X50" s="71"/>
      <c r="Y50" s="9">
        <f>IF($X$35=1,(S50+T50+(LOOKUP(U50,'Tabla de puntos'!$C$6:$C$16,'Tabla de puntos'!$D$6:$D$16)+LOOKUP(V50,'Tabla de puntos'!$C$6:$C$16,'Tabla de puntos'!$D$6:$D$16)+(LOOKUP(W50,'Tabla de puntos'!$C$6:$C$16,'Tabla de puntos'!$E$6:$E$16))+(LOOKUP(X50,'Tabla de puntos'!$C$6:$C$16,'Tabla de puntos'!$F$6:$F$16)))),(S50+T50+(LOOKUP(U50,'Tabla de puntos'!$C$21:$C$31,'Tabla de puntos'!$D$21:$D$31)+LOOKUP(V50,'Tabla de puntos'!$C$21:$C$31,'Tabla de puntos'!$D$21:$D$31)+(LOOKUP(W50,'Tabla de puntos'!$C$21:$C$31,'Tabla de puntos'!$E$21:$E$31))+(LOOKUP(X50,'Tabla de puntos'!$C$21:$C$31,'Tabla de puntos'!$F$21:$F$31)))))</f>
        <v>0</v>
      </c>
      <c r="Z50" s="16">
        <v>1</v>
      </c>
      <c r="AA50" s="15">
        <v>5</v>
      </c>
      <c r="AB50" s="15">
        <v>6</v>
      </c>
      <c r="AC50" s="15">
        <v>5</v>
      </c>
      <c r="AD50" s="15"/>
      <c r="AE50" s="71">
        <v>5</v>
      </c>
      <c r="AF50" s="9">
        <f>IF($AE$35=1,(Z50+AA50+(LOOKUP(AB50,'Tabla de puntos'!$C$6:$C$16,'Tabla de puntos'!$D$6:$D$16)+LOOKUP(AC50,'Tabla de puntos'!$C$6:$C$16,'Tabla de puntos'!$D$6:$D$16)+(LOOKUP(AD50,'Tabla de puntos'!$C$6:$C$16,'Tabla de puntos'!$E$6:$E$16))+(LOOKUP(AE50,'Tabla de puntos'!$C$6:$C$16,'Tabla de puntos'!$F$6:$F$16)))),(Z50+AA50+(LOOKUP(AB50,'Tabla de puntos'!$C$21:$C$31,'Tabla de puntos'!$D$21:$D$31)+LOOKUP(AC50,'Tabla de puntos'!$C$21:$C$31,'Tabla de puntos'!$D$21:$D$31)+(LOOKUP(AD50,'Tabla de puntos'!$C$21:$C$31,'Tabla de puntos'!$E$21:$E$31))+(LOOKUP(AE50,'Tabla de puntos'!$C$21:$C$31,'Tabla de puntos'!$F$21:$F$31)))))</f>
        <v>25</v>
      </c>
      <c r="AG50" s="16"/>
      <c r="AH50" s="15"/>
      <c r="AI50" s="15"/>
      <c r="AJ50" s="15"/>
      <c r="AK50" s="15"/>
      <c r="AL50" s="71"/>
      <c r="AM50" s="9">
        <f>IF($AL$35=1,(AG50+AH50+(LOOKUP(AI50,'Tabla de puntos'!$C$6:$C$16,'Tabla de puntos'!$D$6:$D$16)+LOOKUP(AJ50,'Tabla de puntos'!$C$6:$C$16,'Tabla de puntos'!$D$6:$D$16)+(LOOKUP(AK50,'Tabla de puntos'!$C$6:$C$16,'Tabla de puntos'!$E$6:$E$16))+(LOOKUP(AL50,'Tabla de puntos'!$C$6:$C$16,'Tabla de puntos'!$F$6:$F$16)))),(AG50+AH50+(LOOKUP(AI50,'Tabla de puntos'!$C$21:$C$31,'Tabla de puntos'!$D$21:$D$31)+LOOKUP(AJ50,'Tabla de puntos'!$C$21:$C$31,'Tabla de puntos'!$D$21:$D$31)+(LOOKUP(AK50,'Tabla de puntos'!$C$21:$C$31,'Tabla de puntos'!$E$21:$E$31))+(LOOKUP(AL50,'Tabla de puntos'!$C$21:$C$31,'Tabla de puntos'!$F$21:$F$31)))))</f>
        <v>0</v>
      </c>
      <c r="AN50" s="16"/>
      <c r="AO50" s="15"/>
      <c r="AP50" s="15"/>
      <c r="AQ50" s="15"/>
      <c r="AR50" s="15"/>
      <c r="AS50" s="71"/>
      <c r="AT50" s="9">
        <f>IF($AS$35=1,(AN50+AO50+(LOOKUP(AP50,'Tabla de puntos'!$C$6:$C$16,'Tabla de puntos'!$D$6:$D$16)+LOOKUP(AQ50,'Tabla de puntos'!$C$6:$C$16,'Tabla de puntos'!$D$6:$D$16)+(LOOKUP(AR50,'Tabla de puntos'!$C$6:$C$16,'Tabla de puntos'!$E$6:$E$16))+(LOOKUP(AS50,'Tabla de puntos'!$C$6:$C$16,'Tabla de puntos'!$F$6:$F$16)))),(AN50+AO50+(LOOKUP(AP50,'Tabla de puntos'!$C$21:$C$31,'Tabla de puntos'!$D$21:$D$31)+LOOKUP(AQ50,'Tabla de puntos'!$C$21:$C$31,'Tabla de puntos'!$D$21:$D$31)+(LOOKUP(AR50,'Tabla de puntos'!$C$21:$C$31,'Tabla de puntos'!$E$21:$E$31))+(LOOKUP(AS50,'Tabla de puntos'!$C$21:$C$31,'Tabla de puntos'!$F$21:$F$31)))))</f>
        <v>0</v>
      </c>
      <c r="AU50" s="16"/>
      <c r="AV50" s="15"/>
      <c r="AW50" s="15"/>
      <c r="AX50" s="15"/>
      <c r="AY50" s="15"/>
      <c r="AZ50" s="71"/>
      <c r="BA50" s="71">
        <f>IF($AZ$35=1,(AU50+AV50+(LOOKUP(AW50,'Tabla de puntos'!$C$6:$C$16,'Tabla de puntos'!$D$6:$D$16)+LOOKUP(AX50,'Tabla de puntos'!$C$6:$C$16,'Tabla de puntos'!$D$6:$D$16)+(LOOKUP(AY50,'Tabla de puntos'!$C$6:$C$16,'Tabla de puntos'!$E$6:$E$16))+(LOOKUP(AZ50,'Tabla de puntos'!$C$6:$C$16,'Tabla de puntos'!$F$6:$F$16)))),(AU50+AV50+(LOOKUP(AW50,'Tabla de puntos'!$C$21:$C$31,'Tabla de puntos'!$D$21:$D$31)+LOOKUP(AX50,'Tabla de puntos'!$C$21:$C$31,'Tabla de puntos'!$D$21:$D$31)+(LOOKUP(AY50,'Tabla de puntos'!$C$21:$C$31,'Tabla de puntos'!$E$21:$E$31))+(LOOKUP(AZ50,'Tabla de puntos'!$C$21:$C$31,'Tabla de puntos'!$F$21:$F$31)))))</f>
        <v>0</v>
      </c>
      <c r="BB50" s="16"/>
      <c r="BC50" s="15"/>
      <c r="BD50" s="15"/>
      <c r="BE50" s="15"/>
      <c r="BF50" s="15"/>
      <c r="BG50" s="71"/>
      <c r="BH50" s="71">
        <f>IF($BG$11=1,(BB50+BC50+(LOOKUP(BD50,'Tabla de puntos'!$C$6:$C$16,'Tabla de puntos'!$D$6:$D$16)+LOOKUP(BE50,'Tabla de puntos'!$C$6:$C$16,'Tabla de puntos'!$D$6:$D$16)+(LOOKUP(BF50,'Tabla de puntos'!$C$6:$C$16,'Tabla de puntos'!$E$6:$E$16))+(LOOKUP(BG50,'Tabla de puntos'!$C$6:$C$16,'Tabla de puntos'!$F$6:$F$16)))),(BB50+BC50+(LOOKUP(BD50,'Tabla de puntos'!$C$21:$C$31,'Tabla de puntos'!$D$21:$D$31)+LOOKUP(BE50,'Tabla de puntos'!$C$21:$C$31,'Tabla de puntos'!$D$21:$D$31)+(LOOKUP(BF50,'Tabla de puntos'!$C$21:$C$31,'Tabla de puntos'!$E$21:$E$31))+(LOOKUP(BG50,'Tabla de puntos'!$C$21:$C$31,'Tabla de puntos'!$F$21:$F$31)))))</f>
        <v>0</v>
      </c>
      <c r="BI50" s="67">
        <f t="shared" si="1"/>
        <v>25</v>
      </c>
    </row>
    <row r="51" spans="2:61" x14ac:dyDescent="0.25">
      <c r="B51" s="9">
        <v>15</v>
      </c>
      <c r="C51" s="9"/>
      <c r="D51" s="9" t="s">
        <v>373</v>
      </c>
      <c r="E51" s="13"/>
      <c r="F51" s="15"/>
      <c r="G51" s="16"/>
      <c r="H51" s="15"/>
      <c r="I51" s="15"/>
      <c r="J51" s="71"/>
      <c r="K51" s="2">
        <f>IF($J$35=1,(E51+F51+(LOOKUP(G51,'Tabla de puntos'!$C$6:$C$16,'Tabla de puntos'!$D$6:$D$16)+LOOKUP(H51,'Tabla de puntos'!$C$6:$C$16,'Tabla de puntos'!$D$6:$D$16)+(LOOKUP(I51,'Tabla de puntos'!$C$6:$C$16,'Tabla de puntos'!$E$6:$E$16))+(LOOKUP(J51,'Tabla de puntos'!$C$6:$C$16,'Tabla de puntos'!$F$6:$F$16)))),(E51+F51+(LOOKUP(G51,'Tabla de puntos'!$C$21:$C$31,'Tabla de puntos'!$D$21:$D$31)+LOOKUP(H51,'Tabla de puntos'!$C$21:$C$31,'Tabla de puntos'!$D$21:$D$31)+(LOOKUP(I51,'Tabla de puntos'!$C$21:$C$31,'Tabla de puntos'!$E$21:$E$31))+(LOOKUP(J51,'Tabla de puntos'!$C$21:$C$31,'Tabla de puntos'!$F$21:$F$31)))))</f>
        <v>0</v>
      </c>
      <c r="L51" s="13"/>
      <c r="M51" s="15"/>
      <c r="N51" s="15"/>
      <c r="O51" s="15"/>
      <c r="P51" s="15"/>
      <c r="Q51" s="71"/>
      <c r="R51" s="9">
        <f>IF($Q$35=1,(L51+M51+(LOOKUP(N51,'Tabla de puntos'!$C$6:$C$16,'Tabla de puntos'!$D$6:$D$16)+LOOKUP(O51,'Tabla de puntos'!$C$6:$C$16,'Tabla de puntos'!$D$6:$D$16)+(LOOKUP(P51,'Tabla de puntos'!$C$6:$C$16,'Tabla de puntos'!$E$6:$E$16))+(LOOKUP(Q51,'Tabla de puntos'!$C$6:$C$16,'Tabla de puntos'!$F$6:$F$16)))),(L51+M51+(LOOKUP(N51,'Tabla de puntos'!$C$21:$C$31,'Tabla de puntos'!$D$21:$D$31)+LOOKUP(O51,'Tabla de puntos'!$C$21:$C$31,'Tabla de puntos'!$D$21:$D$31)+(LOOKUP(P51,'Tabla de puntos'!$C$21:$C$31,'Tabla de puntos'!$E$21:$E$31))+(LOOKUP(Q51,'Tabla de puntos'!$C$21:$C$31,'Tabla de puntos'!$F$21:$F$31)))))</f>
        <v>0</v>
      </c>
      <c r="S51" s="13"/>
      <c r="T51" s="15"/>
      <c r="U51" s="15"/>
      <c r="V51" s="15"/>
      <c r="W51" s="15"/>
      <c r="X51" s="71"/>
      <c r="Y51" s="9">
        <f>IF($X$35=1,(S51+T51+(LOOKUP(U51,'Tabla de puntos'!$C$6:$C$16,'Tabla de puntos'!$D$6:$D$16)+LOOKUP(V51,'Tabla de puntos'!$C$6:$C$16,'Tabla de puntos'!$D$6:$D$16)+(LOOKUP(W51,'Tabla de puntos'!$C$6:$C$16,'Tabla de puntos'!$E$6:$E$16))+(LOOKUP(X51,'Tabla de puntos'!$C$6:$C$16,'Tabla de puntos'!$F$6:$F$16)))),(S51+T51+(LOOKUP(U51,'Tabla de puntos'!$C$21:$C$31,'Tabla de puntos'!$D$21:$D$31)+LOOKUP(V51,'Tabla de puntos'!$C$21:$C$31,'Tabla de puntos'!$D$21:$D$31)+(LOOKUP(W51,'Tabla de puntos'!$C$21:$C$31,'Tabla de puntos'!$E$21:$E$31))+(LOOKUP(X51,'Tabla de puntos'!$C$21:$C$31,'Tabla de puntos'!$F$21:$F$31)))))</f>
        <v>0</v>
      </c>
      <c r="Z51" s="16"/>
      <c r="AA51" s="15"/>
      <c r="AB51" s="15"/>
      <c r="AC51" s="15"/>
      <c r="AD51" s="15"/>
      <c r="AE51" s="71"/>
      <c r="AF51" s="9">
        <f>IF($AE$35=1,(Z51+AA51+(LOOKUP(AB51,'Tabla de puntos'!$C$6:$C$16,'Tabla de puntos'!$D$6:$D$16)+LOOKUP(AC51,'Tabla de puntos'!$C$6:$C$16,'Tabla de puntos'!$D$6:$D$16)+(LOOKUP(AD51,'Tabla de puntos'!$C$6:$C$16,'Tabla de puntos'!$E$6:$E$16))+(LOOKUP(AE51,'Tabla de puntos'!$C$6:$C$16,'Tabla de puntos'!$F$6:$F$16)))),(Z51+AA51+(LOOKUP(AB51,'Tabla de puntos'!$C$21:$C$31,'Tabla de puntos'!$D$21:$D$31)+LOOKUP(AC51,'Tabla de puntos'!$C$21:$C$31,'Tabla de puntos'!$D$21:$D$31)+(LOOKUP(AD51,'Tabla de puntos'!$C$21:$C$31,'Tabla de puntos'!$E$21:$E$31))+(LOOKUP(AE51,'Tabla de puntos'!$C$21:$C$31,'Tabla de puntos'!$F$21:$F$31)))))</f>
        <v>0</v>
      </c>
      <c r="AG51" s="16"/>
      <c r="AH51" s="15"/>
      <c r="AI51" s="15"/>
      <c r="AJ51" s="15"/>
      <c r="AK51" s="15"/>
      <c r="AL51" s="71"/>
      <c r="AM51" s="9">
        <f>IF($AL$35=1,(AG51+AH51+(LOOKUP(AI51,'Tabla de puntos'!$C$6:$C$16,'Tabla de puntos'!$D$6:$D$16)+LOOKUP(AJ51,'Tabla de puntos'!$C$6:$C$16,'Tabla de puntos'!$D$6:$D$16)+(LOOKUP(AK51,'Tabla de puntos'!$C$6:$C$16,'Tabla de puntos'!$E$6:$E$16))+(LOOKUP(AL51,'Tabla de puntos'!$C$6:$C$16,'Tabla de puntos'!$F$6:$F$16)))),(AG51+AH51+(LOOKUP(AI51,'Tabla de puntos'!$C$21:$C$31,'Tabla de puntos'!$D$21:$D$31)+LOOKUP(AJ51,'Tabla de puntos'!$C$21:$C$31,'Tabla de puntos'!$D$21:$D$31)+(LOOKUP(AK51,'Tabla de puntos'!$C$21:$C$31,'Tabla de puntos'!$E$21:$E$31))+(LOOKUP(AL51,'Tabla de puntos'!$C$21:$C$31,'Tabla de puntos'!$F$21:$F$31)))))</f>
        <v>0</v>
      </c>
      <c r="AN51" s="16">
        <v>1</v>
      </c>
      <c r="AO51" s="15">
        <v>5</v>
      </c>
      <c r="AP51" s="15">
        <v>7</v>
      </c>
      <c r="AQ51" s="15">
        <v>6</v>
      </c>
      <c r="AR51" s="15"/>
      <c r="AS51" s="71">
        <v>6</v>
      </c>
      <c r="AT51" s="9">
        <f>IF($AS$35=1,(AN51+AO51+(LOOKUP(AP51,'Tabla de puntos'!$C$6:$C$16,'Tabla de puntos'!$D$6:$D$16)+LOOKUP(AQ51,'Tabla de puntos'!$C$6:$C$16,'Tabla de puntos'!$D$6:$D$16)+(LOOKUP(AR51,'Tabla de puntos'!$C$6:$C$16,'Tabla de puntos'!$E$6:$E$16))+(LOOKUP(AS51,'Tabla de puntos'!$C$6:$C$16,'Tabla de puntos'!$F$6:$F$16)))),(AN51+AO51+(LOOKUP(AP51,'Tabla de puntos'!$C$21:$C$31,'Tabla de puntos'!$D$21:$D$31)+LOOKUP(AQ51,'Tabla de puntos'!$C$21:$C$31,'Tabla de puntos'!$D$21:$D$31)+(LOOKUP(AR51,'Tabla de puntos'!$C$21:$C$31,'Tabla de puntos'!$E$21:$E$31))+(LOOKUP(AS51,'Tabla de puntos'!$C$21:$C$31,'Tabla de puntos'!$F$21:$F$31)))))</f>
        <v>21</v>
      </c>
      <c r="AU51" s="16"/>
      <c r="AV51" s="15"/>
      <c r="AW51" s="15"/>
      <c r="AX51" s="15"/>
      <c r="AY51" s="15"/>
      <c r="AZ51" s="71"/>
      <c r="BA51" s="71">
        <f>IF($AZ$35=1,(AU51+AV51+(LOOKUP(AW51,'Tabla de puntos'!$C$6:$C$16,'Tabla de puntos'!$D$6:$D$16)+LOOKUP(AX51,'Tabla de puntos'!$C$6:$C$16,'Tabla de puntos'!$D$6:$D$16)+(LOOKUP(AY51,'Tabla de puntos'!$C$6:$C$16,'Tabla de puntos'!$E$6:$E$16))+(LOOKUP(AZ51,'Tabla de puntos'!$C$6:$C$16,'Tabla de puntos'!$F$6:$F$16)))),(AU51+AV51+(LOOKUP(AW51,'Tabla de puntos'!$C$21:$C$31,'Tabla de puntos'!$D$21:$D$31)+LOOKUP(AX51,'Tabla de puntos'!$C$21:$C$31,'Tabla de puntos'!$D$21:$D$31)+(LOOKUP(AY51,'Tabla de puntos'!$C$21:$C$31,'Tabla de puntos'!$E$21:$E$31))+(LOOKUP(AZ51,'Tabla de puntos'!$C$21:$C$31,'Tabla de puntos'!$F$21:$F$31)))))</f>
        <v>0</v>
      </c>
      <c r="BB51" s="16"/>
      <c r="BC51" s="15"/>
      <c r="BD51" s="15"/>
      <c r="BE51" s="15"/>
      <c r="BF51" s="15"/>
      <c r="BG51" s="71"/>
      <c r="BH51" s="71">
        <f>IF($BG$11=1,(BB51+BC51+(LOOKUP(BD51,'Tabla de puntos'!$C$6:$C$16,'Tabla de puntos'!$D$6:$D$16)+LOOKUP(BE51,'Tabla de puntos'!$C$6:$C$16,'Tabla de puntos'!$D$6:$D$16)+(LOOKUP(BF51,'Tabla de puntos'!$C$6:$C$16,'Tabla de puntos'!$E$6:$E$16))+(LOOKUP(BG51,'Tabla de puntos'!$C$6:$C$16,'Tabla de puntos'!$F$6:$F$16)))),(BB51+BC51+(LOOKUP(BD51,'Tabla de puntos'!$C$21:$C$31,'Tabla de puntos'!$D$21:$D$31)+LOOKUP(BE51,'Tabla de puntos'!$C$21:$C$31,'Tabla de puntos'!$D$21:$D$31)+(LOOKUP(BF51,'Tabla de puntos'!$C$21:$C$31,'Tabla de puntos'!$E$21:$E$31))+(LOOKUP(BG51,'Tabla de puntos'!$C$21:$C$31,'Tabla de puntos'!$F$21:$F$31)))))</f>
        <v>0</v>
      </c>
      <c r="BI51" s="80">
        <f t="shared" si="1"/>
        <v>21</v>
      </c>
    </row>
    <row r="52" spans="2:61" x14ac:dyDescent="0.25">
      <c r="B52" s="9">
        <v>16</v>
      </c>
      <c r="C52" s="9"/>
      <c r="D52" s="9" t="s">
        <v>375</v>
      </c>
      <c r="E52" s="13"/>
      <c r="F52" s="15"/>
      <c r="G52" s="16"/>
      <c r="H52" s="15"/>
      <c r="I52" s="15"/>
      <c r="J52" s="71"/>
      <c r="K52" s="2">
        <f>IF($J$35=1,(E52+F52+(LOOKUP(G52,'Tabla de puntos'!$C$6:$C$16,'Tabla de puntos'!$D$6:$D$16)+LOOKUP(H52,'Tabla de puntos'!$C$6:$C$16,'Tabla de puntos'!$D$6:$D$16)+(LOOKUP(I52,'Tabla de puntos'!$C$6:$C$16,'Tabla de puntos'!$E$6:$E$16))+(LOOKUP(J52,'Tabla de puntos'!$C$6:$C$16,'Tabla de puntos'!$F$6:$F$16)))),(E52+F52+(LOOKUP(G52,'Tabla de puntos'!$C$21:$C$31,'Tabla de puntos'!$D$21:$D$31)+LOOKUP(H52,'Tabla de puntos'!$C$21:$C$31,'Tabla de puntos'!$D$21:$D$31)+(LOOKUP(I52,'Tabla de puntos'!$C$21:$C$31,'Tabla de puntos'!$E$21:$E$31))+(LOOKUP(J52,'Tabla de puntos'!$C$21:$C$31,'Tabla de puntos'!$F$21:$F$31)))))</f>
        <v>0</v>
      </c>
      <c r="L52" s="13"/>
      <c r="M52" s="15"/>
      <c r="N52" s="15"/>
      <c r="O52" s="15"/>
      <c r="P52" s="15"/>
      <c r="Q52" s="71"/>
      <c r="R52" s="9">
        <f>IF($Q$35=1,(L52+M52+(LOOKUP(N52,'Tabla de puntos'!$C$6:$C$16,'Tabla de puntos'!$D$6:$D$16)+LOOKUP(O52,'Tabla de puntos'!$C$6:$C$16,'Tabla de puntos'!$D$6:$D$16)+(LOOKUP(P52,'Tabla de puntos'!$C$6:$C$16,'Tabla de puntos'!$E$6:$E$16))+(LOOKUP(Q52,'Tabla de puntos'!$C$6:$C$16,'Tabla de puntos'!$F$6:$F$16)))),(L52+M52+(LOOKUP(N52,'Tabla de puntos'!$C$21:$C$31,'Tabla de puntos'!$D$21:$D$31)+LOOKUP(O52,'Tabla de puntos'!$C$21:$C$31,'Tabla de puntos'!$D$21:$D$31)+(LOOKUP(P52,'Tabla de puntos'!$C$21:$C$31,'Tabla de puntos'!$E$21:$E$31))+(LOOKUP(Q52,'Tabla de puntos'!$C$21:$C$31,'Tabla de puntos'!$F$21:$F$31)))))</f>
        <v>0</v>
      </c>
      <c r="S52" s="13"/>
      <c r="T52" s="15"/>
      <c r="U52" s="15"/>
      <c r="V52" s="15"/>
      <c r="W52" s="15"/>
      <c r="X52" s="71"/>
      <c r="Y52" s="9">
        <f>IF($X$35=1,(S52+T52+(LOOKUP(U52,'Tabla de puntos'!$C$6:$C$16,'Tabla de puntos'!$D$6:$D$16)+LOOKUP(V52,'Tabla de puntos'!$C$6:$C$16,'Tabla de puntos'!$D$6:$D$16)+(LOOKUP(W52,'Tabla de puntos'!$C$6:$C$16,'Tabla de puntos'!$E$6:$E$16))+(LOOKUP(X52,'Tabla de puntos'!$C$6:$C$16,'Tabla de puntos'!$F$6:$F$16)))),(S52+T52+(LOOKUP(U52,'Tabla de puntos'!$C$21:$C$31,'Tabla de puntos'!$D$21:$D$31)+LOOKUP(V52,'Tabla de puntos'!$C$21:$C$31,'Tabla de puntos'!$D$21:$D$31)+(LOOKUP(W52,'Tabla de puntos'!$C$21:$C$31,'Tabla de puntos'!$E$21:$E$31))+(LOOKUP(X52,'Tabla de puntos'!$C$21:$C$31,'Tabla de puntos'!$F$21:$F$31)))))</f>
        <v>0</v>
      </c>
      <c r="Z52" s="16"/>
      <c r="AA52" s="15"/>
      <c r="AB52" s="15"/>
      <c r="AC52" s="15"/>
      <c r="AD52" s="15"/>
      <c r="AE52" s="71"/>
      <c r="AF52" s="9">
        <f>IF($AE$35=1,(Z52+AA52+(LOOKUP(AB52,'Tabla de puntos'!$C$6:$C$16,'Tabla de puntos'!$D$6:$D$16)+LOOKUP(AC52,'Tabla de puntos'!$C$6:$C$16,'Tabla de puntos'!$D$6:$D$16)+(LOOKUP(AD52,'Tabla de puntos'!$C$6:$C$16,'Tabla de puntos'!$E$6:$E$16))+(LOOKUP(AE52,'Tabla de puntos'!$C$6:$C$16,'Tabla de puntos'!$F$6:$F$16)))),(Z52+AA52+(LOOKUP(AB52,'Tabla de puntos'!$C$21:$C$31,'Tabla de puntos'!$D$21:$D$31)+LOOKUP(AC52,'Tabla de puntos'!$C$21:$C$31,'Tabla de puntos'!$D$21:$D$31)+(LOOKUP(AD52,'Tabla de puntos'!$C$21:$C$31,'Tabla de puntos'!$E$21:$E$31))+(LOOKUP(AE52,'Tabla de puntos'!$C$21:$C$31,'Tabla de puntos'!$F$21:$F$31)))))</f>
        <v>0</v>
      </c>
      <c r="AG52" s="16"/>
      <c r="AH52" s="15"/>
      <c r="AI52" s="15"/>
      <c r="AJ52" s="15"/>
      <c r="AK52" s="15"/>
      <c r="AL52" s="71"/>
      <c r="AM52" s="9">
        <f>IF($AL$35=1,(AG52+AH52+(LOOKUP(AI52,'Tabla de puntos'!$C$6:$C$16,'Tabla de puntos'!$D$6:$D$16)+LOOKUP(AJ52,'Tabla de puntos'!$C$6:$C$16,'Tabla de puntos'!$D$6:$D$16)+(LOOKUP(AK52,'Tabla de puntos'!$C$6:$C$16,'Tabla de puntos'!$E$6:$E$16))+(LOOKUP(AL52,'Tabla de puntos'!$C$6:$C$16,'Tabla de puntos'!$F$6:$F$16)))),(AG52+AH52+(LOOKUP(AI52,'Tabla de puntos'!$C$21:$C$31,'Tabla de puntos'!$D$21:$D$31)+LOOKUP(AJ52,'Tabla de puntos'!$C$21:$C$31,'Tabla de puntos'!$D$21:$D$31)+(LOOKUP(AK52,'Tabla de puntos'!$C$21:$C$31,'Tabla de puntos'!$E$21:$E$31))+(LOOKUP(AL52,'Tabla de puntos'!$C$21:$C$31,'Tabla de puntos'!$F$21:$F$31)))))</f>
        <v>0</v>
      </c>
      <c r="AN52" s="16">
        <v>1</v>
      </c>
      <c r="AO52" s="15">
        <v>5</v>
      </c>
      <c r="AP52" s="15">
        <v>8</v>
      </c>
      <c r="AQ52" s="15">
        <v>7</v>
      </c>
      <c r="AR52" s="15"/>
      <c r="AS52" s="71">
        <v>7</v>
      </c>
      <c r="AT52" s="9">
        <f>IF($AS$35=1,(AN52+AO52+(LOOKUP(AP52,'Tabla de puntos'!$C$6:$C$16,'Tabla de puntos'!$D$6:$D$16)+LOOKUP(AQ52,'Tabla de puntos'!$C$6:$C$16,'Tabla de puntos'!$D$6:$D$16)+(LOOKUP(AR52,'Tabla de puntos'!$C$6:$C$16,'Tabla de puntos'!$E$6:$E$16))+(LOOKUP(AS52,'Tabla de puntos'!$C$6:$C$16,'Tabla de puntos'!$F$6:$F$16)))),(AN52+AO52+(LOOKUP(AP52,'Tabla de puntos'!$C$21:$C$31,'Tabla de puntos'!$D$21:$D$31)+LOOKUP(AQ52,'Tabla de puntos'!$C$21:$C$31,'Tabla de puntos'!$D$21:$D$31)+(LOOKUP(AR52,'Tabla de puntos'!$C$21:$C$31,'Tabla de puntos'!$E$21:$E$31))+(LOOKUP(AS52,'Tabla de puntos'!$C$21:$C$31,'Tabla de puntos'!$F$21:$F$31)))))</f>
        <v>17</v>
      </c>
      <c r="AU52" s="16"/>
      <c r="AV52" s="15"/>
      <c r="AW52" s="15"/>
      <c r="AX52" s="15"/>
      <c r="AY52" s="15"/>
      <c r="AZ52" s="71"/>
      <c r="BA52" s="71">
        <f>IF($AZ$35=1,(AU52+AV52+(LOOKUP(AW52,'Tabla de puntos'!$C$6:$C$16,'Tabla de puntos'!$D$6:$D$16)+LOOKUP(AX52,'Tabla de puntos'!$C$6:$C$16,'Tabla de puntos'!$D$6:$D$16)+(LOOKUP(AY52,'Tabla de puntos'!$C$6:$C$16,'Tabla de puntos'!$E$6:$E$16))+(LOOKUP(AZ52,'Tabla de puntos'!$C$6:$C$16,'Tabla de puntos'!$F$6:$F$16)))),(AU52+AV52+(LOOKUP(AW52,'Tabla de puntos'!$C$21:$C$31,'Tabla de puntos'!$D$21:$D$31)+LOOKUP(AX52,'Tabla de puntos'!$C$21:$C$31,'Tabla de puntos'!$D$21:$D$31)+(LOOKUP(AY52,'Tabla de puntos'!$C$21:$C$31,'Tabla de puntos'!$E$21:$E$31))+(LOOKUP(AZ52,'Tabla de puntos'!$C$21:$C$31,'Tabla de puntos'!$F$21:$F$31)))))</f>
        <v>0</v>
      </c>
      <c r="BB52" s="16"/>
      <c r="BC52" s="15"/>
      <c r="BD52" s="15"/>
      <c r="BE52" s="15"/>
      <c r="BF52" s="15"/>
      <c r="BG52" s="71"/>
      <c r="BH52" s="71">
        <f>IF($BG$11=1,(BB52+BC52+(LOOKUP(BD52,'Tabla de puntos'!$C$6:$C$16,'Tabla de puntos'!$D$6:$D$16)+LOOKUP(BE52,'Tabla de puntos'!$C$6:$C$16,'Tabla de puntos'!$D$6:$D$16)+(LOOKUP(BF52,'Tabla de puntos'!$C$6:$C$16,'Tabla de puntos'!$E$6:$E$16))+(LOOKUP(BG52,'Tabla de puntos'!$C$6:$C$16,'Tabla de puntos'!$F$6:$F$16)))),(BB52+BC52+(LOOKUP(BD52,'Tabla de puntos'!$C$21:$C$31,'Tabla de puntos'!$D$21:$D$31)+LOOKUP(BE52,'Tabla de puntos'!$C$21:$C$31,'Tabla de puntos'!$D$21:$D$31)+(LOOKUP(BF52,'Tabla de puntos'!$C$21:$C$31,'Tabla de puntos'!$E$21:$E$31))+(LOOKUP(BG52,'Tabla de puntos'!$C$21:$C$31,'Tabla de puntos'!$F$21:$F$31)))))</f>
        <v>0</v>
      </c>
      <c r="BI52" s="80">
        <f t="shared" si="1"/>
        <v>17</v>
      </c>
    </row>
    <row r="53" spans="2:61" x14ac:dyDescent="0.25">
      <c r="B53" s="9">
        <v>17</v>
      </c>
      <c r="C53" s="9"/>
      <c r="D53" s="9" t="s">
        <v>446</v>
      </c>
      <c r="E53" s="13"/>
      <c r="F53" s="15"/>
      <c r="G53" s="16"/>
      <c r="H53" s="15"/>
      <c r="I53" s="15"/>
      <c r="J53" s="71"/>
      <c r="K53" s="2">
        <f>IF($J$35=1,(E53+F53+(LOOKUP(G53,'Tabla de puntos'!$C$6:$C$16,'Tabla de puntos'!$D$6:$D$16)+LOOKUP(H53,'Tabla de puntos'!$C$6:$C$16,'Tabla de puntos'!$D$6:$D$16)+(LOOKUP(I53,'Tabla de puntos'!$C$6:$C$16,'Tabla de puntos'!$E$6:$E$16))+(LOOKUP(J53,'Tabla de puntos'!$C$6:$C$16,'Tabla de puntos'!$F$6:$F$16)))),(E53+F53+(LOOKUP(G53,'Tabla de puntos'!$C$21:$C$31,'Tabla de puntos'!$D$21:$D$31)+LOOKUP(H53,'Tabla de puntos'!$C$21:$C$31,'Tabla de puntos'!$D$21:$D$31)+(LOOKUP(I53,'Tabla de puntos'!$C$21:$C$31,'Tabla de puntos'!$E$21:$E$31))+(LOOKUP(J53,'Tabla de puntos'!$C$21:$C$31,'Tabla de puntos'!$F$21:$F$31)))))</f>
        <v>0</v>
      </c>
      <c r="L53" s="13"/>
      <c r="M53" s="15"/>
      <c r="N53" s="15"/>
      <c r="O53" s="15"/>
      <c r="P53" s="15"/>
      <c r="Q53" s="71"/>
      <c r="R53" s="9">
        <f>IF($Q$35=1,(L53+M53+(LOOKUP(N53,'Tabla de puntos'!$C$6:$C$16,'Tabla de puntos'!$D$6:$D$16)+LOOKUP(O53,'Tabla de puntos'!$C$6:$C$16,'Tabla de puntos'!$D$6:$D$16)+(LOOKUP(P53,'Tabla de puntos'!$C$6:$C$16,'Tabla de puntos'!$E$6:$E$16))+(LOOKUP(Q53,'Tabla de puntos'!$C$6:$C$16,'Tabla de puntos'!$F$6:$F$16)))),(L53+M53+(LOOKUP(N53,'Tabla de puntos'!$C$21:$C$31,'Tabla de puntos'!$D$21:$D$31)+LOOKUP(O53,'Tabla de puntos'!$C$21:$C$31,'Tabla de puntos'!$D$21:$D$31)+(LOOKUP(P53,'Tabla de puntos'!$C$21:$C$31,'Tabla de puntos'!$E$21:$E$31))+(LOOKUP(Q53,'Tabla de puntos'!$C$21:$C$31,'Tabla de puntos'!$F$21:$F$31)))))</f>
        <v>0</v>
      </c>
      <c r="S53" s="13"/>
      <c r="T53" s="15"/>
      <c r="U53" s="15"/>
      <c r="V53" s="15"/>
      <c r="W53" s="15"/>
      <c r="X53" s="71"/>
      <c r="Y53" s="9">
        <f>IF($X$35=1,(S53+T53+(LOOKUP(U53,'Tabla de puntos'!$C$6:$C$16,'Tabla de puntos'!$D$6:$D$16)+LOOKUP(V53,'Tabla de puntos'!$C$6:$C$16,'Tabla de puntos'!$D$6:$D$16)+(LOOKUP(W53,'Tabla de puntos'!$C$6:$C$16,'Tabla de puntos'!$E$6:$E$16))+(LOOKUP(X53,'Tabla de puntos'!$C$6:$C$16,'Tabla de puntos'!$F$6:$F$16)))),(S53+T53+(LOOKUP(U53,'Tabla de puntos'!$C$21:$C$31,'Tabla de puntos'!$D$21:$D$31)+LOOKUP(V53,'Tabla de puntos'!$C$21:$C$31,'Tabla de puntos'!$D$21:$D$31)+(LOOKUP(W53,'Tabla de puntos'!$C$21:$C$31,'Tabla de puntos'!$E$21:$E$31))+(LOOKUP(X53,'Tabla de puntos'!$C$21:$C$31,'Tabla de puntos'!$F$21:$F$31)))))</f>
        <v>0</v>
      </c>
      <c r="Z53" s="16"/>
      <c r="AA53" s="15"/>
      <c r="AB53" s="15"/>
      <c r="AC53" s="15"/>
      <c r="AD53" s="15"/>
      <c r="AE53" s="71"/>
      <c r="AF53" s="9">
        <f>IF($AE$35=1,(Z53+AA53+(LOOKUP(AB53,'Tabla de puntos'!$C$6:$C$16,'Tabla de puntos'!$D$6:$D$16)+LOOKUP(AC53,'Tabla de puntos'!$C$6:$C$16,'Tabla de puntos'!$D$6:$D$16)+(LOOKUP(AD53,'Tabla de puntos'!$C$6:$C$16,'Tabla de puntos'!$E$6:$E$16))+(LOOKUP(AE53,'Tabla de puntos'!$C$6:$C$16,'Tabla de puntos'!$F$6:$F$16)))),(Z53+AA53+(LOOKUP(AB53,'Tabla de puntos'!$C$21:$C$31,'Tabla de puntos'!$D$21:$D$31)+LOOKUP(AC53,'Tabla de puntos'!$C$21:$C$31,'Tabla de puntos'!$D$21:$D$31)+(LOOKUP(AD53,'Tabla de puntos'!$C$21:$C$31,'Tabla de puntos'!$E$21:$E$31))+(LOOKUP(AE53,'Tabla de puntos'!$C$21:$C$31,'Tabla de puntos'!$F$21:$F$31)))))</f>
        <v>0</v>
      </c>
      <c r="AG53" s="16"/>
      <c r="AH53" s="15"/>
      <c r="AI53" s="15"/>
      <c r="AJ53" s="15"/>
      <c r="AK53" s="15"/>
      <c r="AL53" s="71"/>
      <c r="AM53" s="9">
        <f>IF($AL$35=1,(AG53+AH53+(LOOKUP(AI53,'Tabla de puntos'!$C$6:$C$16,'Tabla de puntos'!$D$6:$D$16)+LOOKUP(AJ53,'Tabla de puntos'!$C$6:$C$16,'Tabla de puntos'!$D$6:$D$16)+(LOOKUP(AK53,'Tabla de puntos'!$C$6:$C$16,'Tabla de puntos'!$E$6:$E$16))+(LOOKUP(AL53,'Tabla de puntos'!$C$6:$C$16,'Tabla de puntos'!$F$6:$F$16)))),(AG53+AH53+(LOOKUP(AI53,'Tabla de puntos'!$C$21:$C$31,'Tabla de puntos'!$D$21:$D$31)+LOOKUP(AJ53,'Tabla de puntos'!$C$21:$C$31,'Tabla de puntos'!$D$21:$D$31)+(LOOKUP(AK53,'Tabla de puntos'!$C$21:$C$31,'Tabla de puntos'!$E$21:$E$31))+(LOOKUP(AL53,'Tabla de puntos'!$C$21:$C$31,'Tabla de puntos'!$F$21:$F$31)))))</f>
        <v>0</v>
      </c>
      <c r="AN53" s="16"/>
      <c r="AO53" s="15"/>
      <c r="AP53" s="15"/>
      <c r="AQ53" s="15"/>
      <c r="AR53" s="15"/>
      <c r="AS53" s="71"/>
      <c r="AT53" s="9">
        <f>IF($AS$35=1,(AN53+AO53+(LOOKUP(AP53,'Tabla de puntos'!$C$6:$C$16,'Tabla de puntos'!$D$6:$D$16)+LOOKUP(AQ53,'Tabla de puntos'!$C$6:$C$16,'Tabla de puntos'!$D$6:$D$16)+(LOOKUP(AR53,'Tabla de puntos'!$C$6:$C$16,'Tabla de puntos'!$E$6:$E$16))+(LOOKUP(AS53,'Tabla de puntos'!$C$6:$C$16,'Tabla de puntos'!$F$6:$F$16)))),(AN53+AO53+(LOOKUP(AP53,'Tabla de puntos'!$C$21:$C$31,'Tabla de puntos'!$D$21:$D$31)+LOOKUP(AQ53,'Tabla de puntos'!$C$21:$C$31,'Tabla de puntos'!$D$21:$D$31)+(LOOKUP(AR53,'Tabla de puntos'!$C$21:$C$31,'Tabla de puntos'!$E$21:$E$31))+(LOOKUP(AS53,'Tabla de puntos'!$C$21:$C$31,'Tabla de puntos'!$F$21:$F$31)))))</f>
        <v>0</v>
      </c>
      <c r="AU53" s="16">
        <v>1</v>
      </c>
      <c r="AV53" s="15">
        <v>5</v>
      </c>
      <c r="AW53" s="15">
        <v>8</v>
      </c>
      <c r="AX53" s="15"/>
      <c r="AY53" s="15"/>
      <c r="AZ53" s="71">
        <v>8</v>
      </c>
      <c r="BA53" s="71">
        <f>IF($AZ$35=1,(AU53+AV53+(LOOKUP(AW53,'Tabla de puntos'!$C$6:$C$16,'Tabla de puntos'!$D$6:$D$16)+LOOKUP(AX53,'Tabla de puntos'!$C$6:$C$16,'Tabla de puntos'!$D$6:$D$16)+(LOOKUP(AY53,'Tabla de puntos'!$C$6:$C$16,'Tabla de puntos'!$E$6:$E$16))+(LOOKUP(AZ53,'Tabla de puntos'!$C$6:$C$16,'Tabla de puntos'!$F$6:$F$16)))),(AU53+AV53+(LOOKUP(AW53,'Tabla de puntos'!$C$21:$C$31,'Tabla de puntos'!$D$21:$D$31)+LOOKUP(AX53,'Tabla de puntos'!$C$21:$C$31,'Tabla de puntos'!$D$21:$D$31)+(LOOKUP(AY53,'Tabla de puntos'!$C$21:$C$31,'Tabla de puntos'!$E$21:$E$31))+(LOOKUP(AZ53,'Tabla de puntos'!$C$21:$C$31,'Tabla de puntos'!$F$21:$F$31)))))</f>
        <v>12</v>
      </c>
      <c r="BB53" s="16"/>
      <c r="BC53" s="15"/>
      <c r="BD53" s="15"/>
      <c r="BE53" s="15"/>
      <c r="BF53" s="15"/>
      <c r="BG53" s="71"/>
      <c r="BH53" s="71">
        <f>IF($BG$11=1,(BB53+BC53+(LOOKUP(BD53,'Tabla de puntos'!$C$6:$C$16,'Tabla de puntos'!$D$6:$D$16)+LOOKUP(BE53,'Tabla de puntos'!$C$6:$C$16,'Tabla de puntos'!$D$6:$D$16)+(LOOKUP(BF53,'Tabla de puntos'!$C$6:$C$16,'Tabla de puntos'!$E$6:$E$16))+(LOOKUP(BG53,'Tabla de puntos'!$C$6:$C$16,'Tabla de puntos'!$F$6:$F$16)))),(BB53+BC53+(LOOKUP(BD53,'Tabla de puntos'!$C$21:$C$31,'Tabla de puntos'!$D$21:$D$31)+LOOKUP(BE53,'Tabla de puntos'!$C$21:$C$31,'Tabla de puntos'!$D$21:$D$31)+(LOOKUP(BF53,'Tabla de puntos'!$C$21:$C$31,'Tabla de puntos'!$E$21:$E$31))+(LOOKUP(BG53,'Tabla de puntos'!$C$21:$C$31,'Tabla de puntos'!$F$21:$F$31)))))</f>
        <v>0</v>
      </c>
      <c r="BI53" s="80">
        <f t="shared" si="1"/>
        <v>12</v>
      </c>
    </row>
    <row r="54" spans="2:61" x14ac:dyDescent="0.25">
      <c r="B54" s="9">
        <v>18</v>
      </c>
      <c r="C54" s="9"/>
      <c r="D54" s="9" t="s">
        <v>445</v>
      </c>
      <c r="E54" s="13"/>
      <c r="F54" s="15"/>
      <c r="G54" s="16"/>
      <c r="H54" s="15"/>
      <c r="I54" s="15"/>
      <c r="J54" s="71"/>
      <c r="K54" s="2">
        <f>IF($J$35=1,(E54+F54+(LOOKUP(G54,'Tabla de puntos'!$C$6:$C$16,'Tabla de puntos'!$D$6:$D$16)+LOOKUP(H54,'Tabla de puntos'!$C$6:$C$16,'Tabla de puntos'!$D$6:$D$16)+(LOOKUP(I54,'Tabla de puntos'!$C$6:$C$16,'Tabla de puntos'!$E$6:$E$16))+(LOOKUP(J54,'Tabla de puntos'!$C$6:$C$16,'Tabla de puntos'!$F$6:$F$16)))),(E54+F54+(LOOKUP(G54,'Tabla de puntos'!$C$21:$C$31,'Tabla de puntos'!$D$21:$D$31)+LOOKUP(H54,'Tabla de puntos'!$C$21:$C$31,'Tabla de puntos'!$D$21:$D$31)+(LOOKUP(I54,'Tabla de puntos'!$C$21:$C$31,'Tabla de puntos'!$E$21:$E$31))+(LOOKUP(J54,'Tabla de puntos'!$C$21:$C$31,'Tabla de puntos'!$F$21:$F$31)))))</f>
        <v>0</v>
      </c>
      <c r="L54" s="13"/>
      <c r="M54" s="15"/>
      <c r="N54" s="15"/>
      <c r="O54" s="15"/>
      <c r="P54" s="15"/>
      <c r="Q54" s="71"/>
      <c r="R54" s="9">
        <f>IF($Q$35=1,(L54+M54+(LOOKUP(N54,'Tabla de puntos'!$C$6:$C$16,'Tabla de puntos'!$D$6:$D$16)+LOOKUP(O54,'Tabla de puntos'!$C$6:$C$16,'Tabla de puntos'!$D$6:$D$16)+(LOOKUP(P54,'Tabla de puntos'!$C$6:$C$16,'Tabla de puntos'!$E$6:$E$16))+(LOOKUP(Q54,'Tabla de puntos'!$C$6:$C$16,'Tabla de puntos'!$F$6:$F$16)))),(L54+M54+(LOOKUP(N54,'Tabla de puntos'!$C$21:$C$31,'Tabla de puntos'!$D$21:$D$31)+LOOKUP(O54,'Tabla de puntos'!$C$21:$C$31,'Tabla de puntos'!$D$21:$D$31)+(LOOKUP(P54,'Tabla de puntos'!$C$21:$C$31,'Tabla de puntos'!$E$21:$E$31))+(LOOKUP(Q54,'Tabla de puntos'!$C$21:$C$31,'Tabla de puntos'!$F$21:$F$31)))))</f>
        <v>0</v>
      </c>
      <c r="S54" s="13"/>
      <c r="T54" s="15"/>
      <c r="U54" s="15"/>
      <c r="V54" s="15"/>
      <c r="W54" s="15"/>
      <c r="X54" s="71"/>
      <c r="Y54" s="9">
        <f>IF($X$35=1,(S54+T54+(LOOKUP(U54,'Tabla de puntos'!$C$6:$C$16,'Tabla de puntos'!$D$6:$D$16)+LOOKUP(V54,'Tabla de puntos'!$C$6:$C$16,'Tabla de puntos'!$D$6:$D$16)+(LOOKUP(W54,'Tabla de puntos'!$C$6:$C$16,'Tabla de puntos'!$E$6:$E$16))+(LOOKUP(X54,'Tabla de puntos'!$C$6:$C$16,'Tabla de puntos'!$F$6:$F$16)))),(S54+T54+(LOOKUP(U54,'Tabla de puntos'!$C$21:$C$31,'Tabla de puntos'!$D$21:$D$31)+LOOKUP(V54,'Tabla de puntos'!$C$21:$C$31,'Tabla de puntos'!$D$21:$D$31)+(LOOKUP(W54,'Tabla de puntos'!$C$21:$C$31,'Tabla de puntos'!$E$21:$E$31))+(LOOKUP(X54,'Tabla de puntos'!$C$21:$C$31,'Tabla de puntos'!$F$21:$F$31)))))</f>
        <v>0</v>
      </c>
      <c r="Z54" s="16"/>
      <c r="AA54" s="15"/>
      <c r="AB54" s="15"/>
      <c r="AC54" s="15"/>
      <c r="AD54" s="15"/>
      <c r="AE54" s="71"/>
      <c r="AF54" s="9">
        <f>IF($AE$35=1,(Z54+AA54+(LOOKUP(AB54,'Tabla de puntos'!$C$6:$C$16,'Tabla de puntos'!$D$6:$D$16)+LOOKUP(AC54,'Tabla de puntos'!$C$6:$C$16,'Tabla de puntos'!$D$6:$D$16)+(LOOKUP(AD54,'Tabla de puntos'!$C$6:$C$16,'Tabla de puntos'!$E$6:$E$16))+(LOOKUP(AE54,'Tabla de puntos'!$C$6:$C$16,'Tabla de puntos'!$F$6:$F$16)))),(Z54+AA54+(LOOKUP(AB54,'Tabla de puntos'!$C$21:$C$31,'Tabla de puntos'!$D$21:$D$31)+LOOKUP(AC54,'Tabla de puntos'!$C$21:$C$31,'Tabla de puntos'!$D$21:$D$31)+(LOOKUP(AD54,'Tabla de puntos'!$C$21:$C$31,'Tabla de puntos'!$E$21:$E$31))+(LOOKUP(AE54,'Tabla de puntos'!$C$21:$C$31,'Tabla de puntos'!$F$21:$F$31)))))</f>
        <v>0</v>
      </c>
      <c r="AG54" s="16"/>
      <c r="AH54" s="15"/>
      <c r="AI54" s="15"/>
      <c r="AJ54" s="15"/>
      <c r="AK54" s="15"/>
      <c r="AL54" s="71"/>
      <c r="AM54" s="9">
        <f>IF($AL$35=1,(AG54+AH54+(LOOKUP(AI54,'Tabla de puntos'!$C$6:$C$16,'Tabla de puntos'!$D$6:$D$16)+LOOKUP(AJ54,'Tabla de puntos'!$C$6:$C$16,'Tabla de puntos'!$D$6:$D$16)+(LOOKUP(AK54,'Tabla de puntos'!$C$6:$C$16,'Tabla de puntos'!$E$6:$E$16))+(LOOKUP(AL54,'Tabla de puntos'!$C$6:$C$16,'Tabla de puntos'!$F$6:$F$16)))),(AG54+AH54+(LOOKUP(AI54,'Tabla de puntos'!$C$21:$C$31,'Tabla de puntos'!$D$21:$D$31)+LOOKUP(AJ54,'Tabla de puntos'!$C$21:$C$31,'Tabla de puntos'!$D$21:$D$31)+(LOOKUP(AK54,'Tabla de puntos'!$C$21:$C$31,'Tabla de puntos'!$E$21:$E$31))+(LOOKUP(AL54,'Tabla de puntos'!$C$21:$C$31,'Tabla de puntos'!$F$21:$F$31)))))</f>
        <v>0</v>
      </c>
      <c r="AN54" s="16"/>
      <c r="AO54" s="15"/>
      <c r="AP54" s="15"/>
      <c r="AQ54" s="15"/>
      <c r="AR54" s="15"/>
      <c r="AS54" s="71"/>
      <c r="AT54" s="9">
        <f>IF($AS$35=1,(AN54+AO54+(LOOKUP(AP54,'Tabla de puntos'!$C$6:$C$16,'Tabla de puntos'!$D$6:$D$16)+LOOKUP(AQ54,'Tabla de puntos'!$C$6:$C$16,'Tabla de puntos'!$D$6:$D$16)+(LOOKUP(AR54,'Tabla de puntos'!$C$6:$C$16,'Tabla de puntos'!$E$6:$E$16))+(LOOKUP(AS54,'Tabla de puntos'!$C$6:$C$16,'Tabla de puntos'!$F$6:$F$16)))),(AN54+AO54+(LOOKUP(AP54,'Tabla de puntos'!$C$21:$C$31,'Tabla de puntos'!$D$21:$D$31)+LOOKUP(AQ54,'Tabla de puntos'!$C$21:$C$31,'Tabla de puntos'!$D$21:$D$31)+(LOOKUP(AR54,'Tabla de puntos'!$C$21:$C$31,'Tabla de puntos'!$E$21:$E$31))+(LOOKUP(AS54,'Tabla de puntos'!$C$21:$C$31,'Tabla de puntos'!$F$21:$F$31)))))</f>
        <v>0</v>
      </c>
      <c r="AU54" s="16">
        <v>1</v>
      </c>
      <c r="AV54" s="15">
        <v>5</v>
      </c>
      <c r="AW54" s="15"/>
      <c r="AX54" s="15"/>
      <c r="AY54" s="15"/>
      <c r="AZ54" s="71">
        <v>9</v>
      </c>
      <c r="BA54" s="71">
        <f>IF($AZ$35=1,(AU54+AV54+(LOOKUP(AW54,'Tabla de puntos'!$C$6:$C$16,'Tabla de puntos'!$D$6:$D$16)+LOOKUP(AX54,'Tabla de puntos'!$C$6:$C$16,'Tabla de puntos'!$D$6:$D$16)+(LOOKUP(AY54,'Tabla de puntos'!$C$6:$C$16,'Tabla de puntos'!$E$6:$E$16))+(LOOKUP(AZ54,'Tabla de puntos'!$C$6:$C$16,'Tabla de puntos'!$F$6:$F$16)))),(AU54+AV54+(LOOKUP(AW54,'Tabla de puntos'!$C$21:$C$31,'Tabla de puntos'!$D$21:$D$31)+LOOKUP(AX54,'Tabla de puntos'!$C$21:$C$31,'Tabla de puntos'!$D$21:$D$31)+(LOOKUP(AY54,'Tabla de puntos'!$C$21:$C$31,'Tabla de puntos'!$E$21:$E$31))+(LOOKUP(AZ54,'Tabla de puntos'!$C$21:$C$31,'Tabla de puntos'!$F$21:$F$31)))))</f>
        <v>8</v>
      </c>
      <c r="BB54" s="16"/>
      <c r="BC54" s="15"/>
      <c r="BD54" s="15"/>
      <c r="BE54" s="15"/>
      <c r="BF54" s="15"/>
      <c r="BG54" s="71"/>
      <c r="BH54" s="71">
        <f>IF($BG$11=1,(BB54+BC54+(LOOKUP(BD54,'Tabla de puntos'!$C$6:$C$16,'Tabla de puntos'!$D$6:$D$16)+LOOKUP(BE54,'Tabla de puntos'!$C$6:$C$16,'Tabla de puntos'!$D$6:$D$16)+(LOOKUP(BF54,'Tabla de puntos'!$C$6:$C$16,'Tabla de puntos'!$E$6:$E$16))+(LOOKUP(BG54,'Tabla de puntos'!$C$6:$C$16,'Tabla de puntos'!$F$6:$F$16)))),(BB54+BC54+(LOOKUP(BD54,'Tabla de puntos'!$C$21:$C$31,'Tabla de puntos'!$D$21:$D$31)+LOOKUP(BE54,'Tabla de puntos'!$C$21:$C$31,'Tabla de puntos'!$D$21:$D$31)+(LOOKUP(BF54,'Tabla de puntos'!$C$21:$C$31,'Tabla de puntos'!$E$21:$E$31))+(LOOKUP(BG54,'Tabla de puntos'!$C$21:$C$31,'Tabla de puntos'!$F$21:$F$31)))))</f>
        <v>0</v>
      </c>
      <c r="BI54" s="80">
        <f t="shared" si="1"/>
        <v>8</v>
      </c>
    </row>
    <row r="55" spans="2:61" x14ac:dyDescent="0.25">
      <c r="B55" s="9">
        <v>19</v>
      </c>
      <c r="C55" s="9"/>
      <c r="D55" s="9" t="s">
        <v>249</v>
      </c>
      <c r="E55" s="13"/>
      <c r="F55" s="15"/>
      <c r="G55" s="16"/>
      <c r="H55" s="15"/>
      <c r="I55" s="15"/>
      <c r="J55" s="71"/>
      <c r="K55" s="2">
        <f>IF($J$35=1,(E55+F55+(LOOKUP(G55,'Tabla de puntos'!$C$6:$C$16,'Tabla de puntos'!$D$6:$D$16)+LOOKUP(H55,'Tabla de puntos'!$C$6:$C$16,'Tabla de puntos'!$D$6:$D$16)+(LOOKUP(I55,'Tabla de puntos'!$C$6:$C$16,'Tabla de puntos'!$E$6:$E$16))+(LOOKUP(J55,'Tabla de puntos'!$C$6:$C$16,'Tabla de puntos'!$F$6:$F$16)))),(E55+F55+(LOOKUP(G55,'Tabla de puntos'!$C$21:$C$31,'Tabla de puntos'!$D$21:$D$31)+LOOKUP(H55,'Tabla de puntos'!$C$21:$C$31,'Tabla de puntos'!$D$21:$D$31)+(LOOKUP(I55,'Tabla de puntos'!$C$21:$C$31,'Tabla de puntos'!$E$21:$E$31))+(LOOKUP(J55,'Tabla de puntos'!$C$21:$C$31,'Tabla de puntos'!$F$21:$F$31)))))</f>
        <v>0</v>
      </c>
      <c r="L55" s="13"/>
      <c r="M55" s="15"/>
      <c r="N55" s="15"/>
      <c r="O55" s="15"/>
      <c r="P55" s="15"/>
      <c r="Q55" s="71"/>
      <c r="R55" s="9">
        <f>IF($Q$35=1,(L55+M55+(LOOKUP(N55,'Tabla de puntos'!$C$6:$C$16,'Tabla de puntos'!$D$6:$D$16)+LOOKUP(O55,'Tabla de puntos'!$C$6:$C$16,'Tabla de puntos'!$D$6:$D$16)+(LOOKUP(P55,'Tabla de puntos'!$C$6:$C$16,'Tabla de puntos'!$E$6:$E$16))+(LOOKUP(Q55,'Tabla de puntos'!$C$6:$C$16,'Tabla de puntos'!$F$6:$F$16)))),(L55+M55+(LOOKUP(N55,'Tabla de puntos'!$C$21:$C$31,'Tabla de puntos'!$D$21:$D$31)+LOOKUP(O55,'Tabla de puntos'!$C$21:$C$31,'Tabla de puntos'!$D$21:$D$31)+(LOOKUP(P55,'Tabla de puntos'!$C$21:$C$31,'Tabla de puntos'!$E$21:$E$31))+(LOOKUP(Q55,'Tabla de puntos'!$C$21:$C$31,'Tabla de puntos'!$F$21:$F$31)))))</f>
        <v>0</v>
      </c>
      <c r="S55" s="13">
        <v>1</v>
      </c>
      <c r="T55" s="15">
        <v>5</v>
      </c>
      <c r="U55" s="15"/>
      <c r="V55" s="15"/>
      <c r="W55" s="15"/>
      <c r="X55" s="71"/>
      <c r="Y55" s="9">
        <f>IF($X$35=1,(S55+T55+(LOOKUP(U55,'Tabla de puntos'!$C$6:$C$16,'Tabla de puntos'!$D$6:$D$16)+LOOKUP(V55,'Tabla de puntos'!$C$6:$C$16,'Tabla de puntos'!$D$6:$D$16)+(LOOKUP(W55,'Tabla de puntos'!$C$6:$C$16,'Tabla de puntos'!$E$6:$E$16))+(LOOKUP(X55,'Tabla de puntos'!$C$6:$C$16,'Tabla de puntos'!$F$6:$F$16)))),(S55+T55+(LOOKUP(U55,'Tabla de puntos'!$C$21:$C$31,'Tabla de puntos'!$D$21:$D$31)+LOOKUP(V55,'Tabla de puntos'!$C$21:$C$31,'Tabla de puntos'!$D$21:$D$31)+(LOOKUP(W55,'Tabla de puntos'!$C$21:$C$31,'Tabla de puntos'!$E$21:$E$31))+(LOOKUP(X55,'Tabla de puntos'!$C$21:$C$31,'Tabla de puntos'!$F$21:$F$31)))))</f>
        <v>6</v>
      </c>
      <c r="Z55" s="16"/>
      <c r="AA55" s="15"/>
      <c r="AB55" s="15"/>
      <c r="AC55" s="15"/>
      <c r="AD55" s="15"/>
      <c r="AE55" s="71"/>
      <c r="AF55" s="9">
        <f>IF($AE$35=1,(Z55+AA55+(LOOKUP(AB55,'Tabla de puntos'!$C$6:$C$16,'Tabla de puntos'!$D$6:$D$16)+LOOKUP(AC55,'Tabla de puntos'!$C$6:$C$16,'Tabla de puntos'!$D$6:$D$16)+(LOOKUP(AD55,'Tabla de puntos'!$C$6:$C$16,'Tabla de puntos'!$E$6:$E$16))+(LOOKUP(AE55,'Tabla de puntos'!$C$6:$C$16,'Tabla de puntos'!$F$6:$F$16)))),(Z55+AA55+(LOOKUP(AB55,'Tabla de puntos'!$C$21:$C$31,'Tabla de puntos'!$D$21:$D$31)+LOOKUP(AC55,'Tabla de puntos'!$C$21:$C$31,'Tabla de puntos'!$D$21:$D$31)+(LOOKUP(AD55,'Tabla de puntos'!$C$21:$C$31,'Tabla de puntos'!$E$21:$E$31))+(LOOKUP(AE55,'Tabla de puntos'!$C$21:$C$31,'Tabla de puntos'!$F$21:$F$31)))))</f>
        <v>0</v>
      </c>
      <c r="AG55" s="16"/>
      <c r="AH55" s="15"/>
      <c r="AI55" s="15"/>
      <c r="AJ55" s="15"/>
      <c r="AK55" s="15"/>
      <c r="AL55" s="71"/>
      <c r="AM55" s="9">
        <f>IF($AL$35=1,(AG55+AH55+(LOOKUP(AI55,'Tabla de puntos'!$C$6:$C$16,'Tabla de puntos'!$D$6:$D$16)+LOOKUP(AJ55,'Tabla de puntos'!$C$6:$C$16,'Tabla de puntos'!$D$6:$D$16)+(LOOKUP(AK55,'Tabla de puntos'!$C$6:$C$16,'Tabla de puntos'!$E$6:$E$16))+(LOOKUP(AL55,'Tabla de puntos'!$C$6:$C$16,'Tabla de puntos'!$F$6:$F$16)))),(AG55+AH55+(LOOKUP(AI55,'Tabla de puntos'!$C$21:$C$31,'Tabla de puntos'!$D$21:$D$31)+LOOKUP(AJ55,'Tabla de puntos'!$C$21:$C$31,'Tabla de puntos'!$D$21:$D$31)+(LOOKUP(AK55,'Tabla de puntos'!$C$21:$C$31,'Tabla de puntos'!$E$21:$E$31))+(LOOKUP(AL55,'Tabla de puntos'!$C$21:$C$31,'Tabla de puntos'!$F$21:$F$31)))))</f>
        <v>0</v>
      </c>
      <c r="AN55" s="16"/>
      <c r="AO55" s="15"/>
      <c r="AP55" s="15"/>
      <c r="AQ55" s="15"/>
      <c r="AR55" s="15"/>
      <c r="AS55" s="71"/>
      <c r="AT55" s="9">
        <f>IF($AS$35=1,(AN55+AO55+(LOOKUP(AP55,'Tabla de puntos'!$C$6:$C$16,'Tabla de puntos'!$D$6:$D$16)+LOOKUP(AQ55,'Tabla de puntos'!$C$6:$C$16,'Tabla de puntos'!$D$6:$D$16)+(LOOKUP(AR55,'Tabla de puntos'!$C$6:$C$16,'Tabla de puntos'!$E$6:$E$16))+(LOOKUP(AS55,'Tabla de puntos'!$C$6:$C$16,'Tabla de puntos'!$F$6:$F$16)))),(AN55+AO55+(LOOKUP(AP55,'Tabla de puntos'!$C$21:$C$31,'Tabla de puntos'!$D$21:$D$31)+LOOKUP(AQ55,'Tabla de puntos'!$C$21:$C$31,'Tabla de puntos'!$D$21:$D$31)+(LOOKUP(AR55,'Tabla de puntos'!$C$21:$C$31,'Tabla de puntos'!$E$21:$E$31))+(LOOKUP(AS55,'Tabla de puntos'!$C$21:$C$31,'Tabla de puntos'!$F$21:$F$31)))))</f>
        <v>0</v>
      </c>
      <c r="AU55" s="16"/>
      <c r="AV55" s="15"/>
      <c r="AW55" s="15"/>
      <c r="AX55" s="15"/>
      <c r="AY55" s="15"/>
      <c r="AZ55" s="71"/>
      <c r="BA55" s="71">
        <f>IF($AZ$35=1,(AU55+AV55+(LOOKUP(AW55,'Tabla de puntos'!$C$6:$C$16,'Tabla de puntos'!$D$6:$D$16)+LOOKUP(AX55,'Tabla de puntos'!$C$6:$C$16,'Tabla de puntos'!$D$6:$D$16)+(LOOKUP(AY55,'Tabla de puntos'!$C$6:$C$16,'Tabla de puntos'!$E$6:$E$16))+(LOOKUP(AZ55,'Tabla de puntos'!$C$6:$C$16,'Tabla de puntos'!$F$6:$F$16)))),(AU55+AV55+(LOOKUP(AW55,'Tabla de puntos'!$C$21:$C$31,'Tabla de puntos'!$D$21:$D$31)+LOOKUP(AX55,'Tabla de puntos'!$C$21:$C$31,'Tabla de puntos'!$D$21:$D$31)+(LOOKUP(AY55,'Tabla de puntos'!$C$21:$C$31,'Tabla de puntos'!$E$21:$E$31))+(LOOKUP(AZ55,'Tabla de puntos'!$C$21:$C$31,'Tabla de puntos'!$F$21:$F$31)))))</f>
        <v>0</v>
      </c>
      <c r="BB55" s="16"/>
      <c r="BC55" s="15"/>
      <c r="BD55" s="15"/>
      <c r="BE55" s="15"/>
      <c r="BF55" s="15"/>
      <c r="BG55" s="71"/>
      <c r="BH55" s="71">
        <f>IF($BG$11=1,(BB55+BC55+(LOOKUP(BD55,'Tabla de puntos'!$C$6:$C$16,'Tabla de puntos'!$D$6:$D$16)+LOOKUP(BE55,'Tabla de puntos'!$C$6:$C$16,'Tabla de puntos'!$D$6:$D$16)+(LOOKUP(BF55,'Tabla de puntos'!$C$6:$C$16,'Tabla de puntos'!$E$6:$E$16))+(LOOKUP(BG55,'Tabla de puntos'!$C$6:$C$16,'Tabla de puntos'!$F$6:$F$16)))),(BB55+BC55+(LOOKUP(BD55,'Tabla de puntos'!$C$21:$C$31,'Tabla de puntos'!$D$21:$D$31)+LOOKUP(BE55,'Tabla de puntos'!$C$21:$C$31,'Tabla de puntos'!$D$21:$D$31)+(LOOKUP(BF55,'Tabla de puntos'!$C$21:$C$31,'Tabla de puntos'!$E$21:$E$31))+(LOOKUP(BG55,'Tabla de puntos'!$C$21:$C$31,'Tabla de puntos'!$F$21:$F$31)))))</f>
        <v>0</v>
      </c>
      <c r="BI55" s="80">
        <f t="shared" si="1"/>
        <v>6</v>
      </c>
    </row>
    <row r="56" spans="2:61" x14ac:dyDescent="0.25">
      <c r="B56" s="9">
        <v>20</v>
      </c>
      <c r="C56" s="9"/>
      <c r="D56" s="9" t="s">
        <v>449</v>
      </c>
      <c r="E56" s="13"/>
      <c r="F56" s="15"/>
      <c r="G56" s="16"/>
      <c r="H56" s="15"/>
      <c r="I56" s="15"/>
      <c r="J56" s="71"/>
      <c r="K56" s="2">
        <f>IF($J$35=1,(E56+F56+(LOOKUP(G56,'Tabla de puntos'!$C$6:$C$16,'Tabla de puntos'!$D$6:$D$16)+LOOKUP(H56,'Tabla de puntos'!$C$6:$C$16,'Tabla de puntos'!$D$6:$D$16)+(LOOKUP(I56,'Tabla de puntos'!$C$6:$C$16,'Tabla de puntos'!$E$6:$E$16))+(LOOKUP(J56,'Tabla de puntos'!$C$6:$C$16,'Tabla de puntos'!$F$6:$F$16)))),(E56+F56+(LOOKUP(G56,'Tabla de puntos'!$C$21:$C$31,'Tabla de puntos'!$D$21:$D$31)+LOOKUP(H56,'Tabla de puntos'!$C$21:$C$31,'Tabla de puntos'!$D$21:$D$31)+(LOOKUP(I56,'Tabla de puntos'!$C$21:$C$31,'Tabla de puntos'!$E$21:$E$31))+(LOOKUP(J56,'Tabla de puntos'!$C$21:$C$31,'Tabla de puntos'!$F$21:$F$31)))))</f>
        <v>0</v>
      </c>
      <c r="L56" s="13"/>
      <c r="M56" s="15"/>
      <c r="N56" s="15"/>
      <c r="O56" s="15"/>
      <c r="P56" s="15"/>
      <c r="Q56" s="71"/>
      <c r="R56" s="9">
        <f>IF($Q$35=1,(L56+M56+(LOOKUP(N56,'Tabla de puntos'!$C$6:$C$16,'Tabla de puntos'!$D$6:$D$16)+LOOKUP(O56,'Tabla de puntos'!$C$6:$C$16,'Tabla de puntos'!$D$6:$D$16)+(LOOKUP(P56,'Tabla de puntos'!$C$6:$C$16,'Tabla de puntos'!$E$6:$E$16))+(LOOKUP(Q56,'Tabla de puntos'!$C$6:$C$16,'Tabla de puntos'!$F$6:$F$16)))),(L56+M56+(LOOKUP(N56,'Tabla de puntos'!$C$21:$C$31,'Tabla de puntos'!$D$21:$D$31)+LOOKUP(O56,'Tabla de puntos'!$C$21:$C$31,'Tabla de puntos'!$D$21:$D$31)+(LOOKUP(P56,'Tabla de puntos'!$C$21:$C$31,'Tabla de puntos'!$E$21:$E$31))+(LOOKUP(Q56,'Tabla de puntos'!$C$21:$C$31,'Tabla de puntos'!$F$21:$F$31)))))</f>
        <v>0</v>
      </c>
      <c r="S56" s="13"/>
      <c r="T56" s="15"/>
      <c r="U56" s="15"/>
      <c r="V56" s="15"/>
      <c r="W56" s="15"/>
      <c r="X56" s="71"/>
      <c r="Y56" s="9">
        <f>IF($X$35=1,(S56+T56+(LOOKUP(U56,'Tabla de puntos'!$C$6:$C$16,'Tabla de puntos'!$D$6:$D$16)+LOOKUP(V56,'Tabla de puntos'!$C$6:$C$16,'Tabla de puntos'!$D$6:$D$16)+(LOOKUP(W56,'Tabla de puntos'!$C$6:$C$16,'Tabla de puntos'!$E$6:$E$16))+(LOOKUP(X56,'Tabla de puntos'!$C$6:$C$16,'Tabla de puntos'!$F$6:$F$16)))),(S56+T56+(LOOKUP(U56,'Tabla de puntos'!$C$21:$C$31,'Tabla de puntos'!$D$21:$D$31)+LOOKUP(V56,'Tabla de puntos'!$C$21:$C$31,'Tabla de puntos'!$D$21:$D$31)+(LOOKUP(W56,'Tabla de puntos'!$C$21:$C$31,'Tabla de puntos'!$E$21:$E$31))+(LOOKUP(X56,'Tabla de puntos'!$C$21:$C$31,'Tabla de puntos'!$F$21:$F$31)))))</f>
        <v>0</v>
      </c>
      <c r="Z56" s="16"/>
      <c r="AA56" s="15"/>
      <c r="AB56" s="15"/>
      <c r="AC56" s="15"/>
      <c r="AD56" s="15"/>
      <c r="AE56" s="71"/>
      <c r="AF56" s="9">
        <f>IF($AE$35=1,(Z56+AA56+(LOOKUP(AB56,'Tabla de puntos'!$C$6:$C$16,'Tabla de puntos'!$D$6:$D$16)+LOOKUP(AC56,'Tabla de puntos'!$C$6:$C$16,'Tabla de puntos'!$D$6:$D$16)+(LOOKUP(AD56,'Tabla de puntos'!$C$6:$C$16,'Tabla de puntos'!$E$6:$E$16))+(LOOKUP(AE56,'Tabla de puntos'!$C$6:$C$16,'Tabla de puntos'!$F$6:$F$16)))),(Z56+AA56+(LOOKUP(AB56,'Tabla de puntos'!$C$21:$C$31,'Tabla de puntos'!$D$21:$D$31)+LOOKUP(AC56,'Tabla de puntos'!$C$21:$C$31,'Tabla de puntos'!$D$21:$D$31)+(LOOKUP(AD56,'Tabla de puntos'!$C$21:$C$31,'Tabla de puntos'!$E$21:$E$31))+(LOOKUP(AE56,'Tabla de puntos'!$C$21:$C$31,'Tabla de puntos'!$F$21:$F$31)))))</f>
        <v>0</v>
      </c>
      <c r="AG56" s="16"/>
      <c r="AH56" s="15"/>
      <c r="AI56" s="15"/>
      <c r="AJ56" s="15"/>
      <c r="AK56" s="15"/>
      <c r="AL56" s="71"/>
      <c r="AM56" s="9">
        <f>IF($AL$35=1,(AG56+AH56+(LOOKUP(AI56,'Tabla de puntos'!$C$6:$C$16,'Tabla de puntos'!$D$6:$D$16)+LOOKUP(AJ56,'Tabla de puntos'!$C$6:$C$16,'Tabla de puntos'!$D$6:$D$16)+(LOOKUP(AK56,'Tabla de puntos'!$C$6:$C$16,'Tabla de puntos'!$E$6:$E$16))+(LOOKUP(AL56,'Tabla de puntos'!$C$6:$C$16,'Tabla de puntos'!$F$6:$F$16)))),(AG56+AH56+(LOOKUP(AI56,'Tabla de puntos'!$C$21:$C$31,'Tabla de puntos'!$D$21:$D$31)+LOOKUP(AJ56,'Tabla de puntos'!$C$21:$C$31,'Tabla de puntos'!$D$21:$D$31)+(LOOKUP(AK56,'Tabla de puntos'!$C$21:$C$31,'Tabla de puntos'!$E$21:$E$31))+(LOOKUP(AL56,'Tabla de puntos'!$C$21:$C$31,'Tabla de puntos'!$F$21:$F$31)))))</f>
        <v>0</v>
      </c>
      <c r="AN56" s="16"/>
      <c r="AO56" s="15"/>
      <c r="AP56" s="15"/>
      <c r="AQ56" s="15"/>
      <c r="AR56" s="15"/>
      <c r="AS56" s="71"/>
      <c r="AT56" s="9">
        <f>IF($AS$35=1,(AN56+AO56+(LOOKUP(AP56,'Tabla de puntos'!$C$6:$C$16,'Tabla de puntos'!$D$6:$D$16)+LOOKUP(AQ56,'Tabla de puntos'!$C$6:$C$16,'Tabla de puntos'!$D$6:$D$16)+(LOOKUP(AR56,'Tabla de puntos'!$C$6:$C$16,'Tabla de puntos'!$E$6:$E$16))+(LOOKUP(AS56,'Tabla de puntos'!$C$6:$C$16,'Tabla de puntos'!$F$6:$F$16)))),(AN56+AO56+(LOOKUP(AP56,'Tabla de puntos'!$C$21:$C$31,'Tabla de puntos'!$D$21:$D$31)+LOOKUP(AQ56,'Tabla de puntos'!$C$21:$C$31,'Tabla de puntos'!$D$21:$D$31)+(LOOKUP(AR56,'Tabla de puntos'!$C$21:$C$31,'Tabla de puntos'!$E$21:$E$31))+(LOOKUP(AS56,'Tabla de puntos'!$C$21:$C$31,'Tabla de puntos'!$F$21:$F$31)))))</f>
        <v>0</v>
      </c>
      <c r="AU56" s="16">
        <v>1</v>
      </c>
      <c r="AV56" s="15">
        <v>5</v>
      </c>
      <c r="AW56" s="15"/>
      <c r="AX56" s="15"/>
      <c r="AY56" s="15"/>
      <c r="AZ56" s="71"/>
      <c r="BA56" s="71" t="s">
        <v>271</v>
      </c>
      <c r="BB56" s="16"/>
      <c r="BC56" s="15"/>
      <c r="BD56" s="15"/>
      <c r="BE56" s="15"/>
      <c r="BF56" s="15"/>
      <c r="BG56" s="71"/>
      <c r="BH56" s="71">
        <f>IF($BG$11=1,(BB56+BC56+(LOOKUP(BD56,'Tabla de puntos'!$C$6:$C$16,'Tabla de puntos'!$D$6:$D$16)+LOOKUP(BE56,'Tabla de puntos'!$C$6:$C$16,'Tabla de puntos'!$D$6:$D$16)+(LOOKUP(BF56,'Tabla de puntos'!$C$6:$C$16,'Tabla de puntos'!$E$6:$E$16))+(LOOKUP(BG56,'Tabla de puntos'!$C$6:$C$16,'Tabla de puntos'!$F$6:$F$16)))),(BB56+BC56+(LOOKUP(BD56,'Tabla de puntos'!$C$21:$C$31,'Tabla de puntos'!$D$21:$D$31)+LOOKUP(BE56,'Tabla de puntos'!$C$21:$C$31,'Tabla de puntos'!$D$21:$D$31)+(LOOKUP(BF56,'Tabla de puntos'!$C$21:$C$31,'Tabla de puntos'!$E$21:$E$31))+(LOOKUP(BG56,'Tabla de puntos'!$C$21:$C$31,'Tabla de puntos'!$F$21:$F$31)))))</f>
        <v>0</v>
      </c>
      <c r="BI56" s="80">
        <f>K56+R56+Y56+AF56+AM56+AT56+BH56</f>
        <v>0</v>
      </c>
    </row>
    <row r="57" spans="2:61" x14ac:dyDescent="0.25">
      <c r="B57" s="9">
        <v>21</v>
      </c>
      <c r="C57" s="9"/>
      <c r="D57" s="9" t="s">
        <v>524</v>
      </c>
      <c r="E57" s="13"/>
      <c r="F57" s="15"/>
      <c r="G57" s="16"/>
      <c r="H57" s="15"/>
      <c r="I57" s="15"/>
      <c r="J57" s="71"/>
      <c r="L57" s="13"/>
      <c r="M57" s="15"/>
      <c r="N57" s="15"/>
      <c r="O57" s="15"/>
      <c r="P57" s="15"/>
      <c r="Q57" s="71"/>
      <c r="R57" s="9">
        <f>IF($Q$35=1,(L57+M57+(LOOKUP(N57,'Tabla de puntos'!$C$6:$C$16,'Tabla de puntos'!$D$6:$D$16)+LOOKUP(O57,'Tabla de puntos'!$C$6:$C$16,'Tabla de puntos'!$D$6:$D$16)+(LOOKUP(P57,'Tabla de puntos'!$C$6:$C$16,'Tabla de puntos'!$E$6:$E$16))+(LOOKUP(Q57,'Tabla de puntos'!$C$6:$C$16,'Tabla de puntos'!$F$6:$F$16)))),(L57+M57+(LOOKUP(N57,'Tabla de puntos'!$C$21:$C$31,'Tabla de puntos'!$D$21:$D$31)+LOOKUP(O57,'Tabla de puntos'!$C$21:$C$31,'Tabla de puntos'!$D$21:$D$31)+(LOOKUP(P57,'Tabla de puntos'!$C$21:$C$31,'Tabla de puntos'!$E$21:$E$31))+(LOOKUP(Q57,'Tabla de puntos'!$C$21:$C$31,'Tabla de puntos'!$F$21:$F$31)))))</f>
        <v>0</v>
      </c>
      <c r="S57" s="13"/>
      <c r="T57" s="15"/>
      <c r="U57" s="15"/>
      <c r="V57" s="15"/>
      <c r="W57" s="15"/>
      <c r="X57" s="71"/>
      <c r="Y57" s="9">
        <f>IF($X$35=1,(S57+T57+(LOOKUP(U57,'Tabla de puntos'!$C$6:$C$16,'Tabla de puntos'!$D$6:$D$16)+LOOKUP(V57,'Tabla de puntos'!$C$6:$C$16,'Tabla de puntos'!$D$6:$D$16)+(LOOKUP(W57,'Tabla de puntos'!$C$6:$C$16,'Tabla de puntos'!$E$6:$E$16))+(LOOKUP(X57,'Tabla de puntos'!$C$6:$C$16,'Tabla de puntos'!$F$6:$F$16)))),(S57+T57+(LOOKUP(U57,'Tabla de puntos'!$C$21:$C$31,'Tabla de puntos'!$D$21:$D$31)+LOOKUP(V57,'Tabla de puntos'!$C$21:$C$31,'Tabla de puntos'!$D$21:$D$31)+(LOOKUP(W57,'Tabla de puntos'!$C$21:$C$31,'Tabla de puntos'!$E$21:$E$31))+(LOOKUP(X57,'Tabla de puntos'!$C$21:$C$31,'Tabla de puntos'!$F$21:$F$31)))))</f>
        <v>0</v>
      </c>
      <c r="Z57" s="16"/>
      <c r="AA57" s="15"/>
      <c r="AB57" s="15"/>
      <c r="AC57" s="15"/>
      <c r="AD57" s="15"/>
      <c r="AE57" s="71"/>
      <c r="AF57" s="9">
        <f>IF($AE$35=1,(Z57+AA57+(LOOKUP(AB57,'Tabla de puntos'!$C$6:$C$16,'Tabla de puntos'!$D$6:$D$16)+LOOKUP(AC57,'Tabla de puntos'!$C$6:$C$16,'Tabla de puntos'!$D$6:$D$16)+(LOOKUP(AD57,'Tabla de puntos'!$C$6:$C$16,'Tabla de puntos'!$E$6:$E$16))+(LOOKUP(AE57,'Tabla de puntos'!$C$6:$C$16,'Tabla de puntos'!$F$6:$F$16)))),(Z57+AA57+(LOOKUP(AB57,'Tabla de puntos'!$C$21:$C$31,'Tabla de puntos'!$D$21:$D$31)+LOOKUP(AC57,'Tabla de puntos'!$C$21:$C$31,'Tabla de puntos'!$D$21:$D$31)+(LOOKUP(AD57,'Tabla de puntos'!$C$21:$C$31,'Tabla de puntos'!$E$21:$E$31))+(LOOKUP(AE57,'Tabla de puntos'!$C$21:$C$31,'Tabla de puntos'!$F$21:$F$31)))))</f>
        <v>0</v>
      </c>
      <c r="AG57" s="16"/>
      <c r="AH57" s="15"/>
      <c r="AI57" s="15"/>
      <c r="AJ57" s="15"/>
      <c r="AK57" s="15"/>
      <c r="AL57" s="71"/>
      <c r="AM57" s="9">
        <f>IF($AL$35=1,(AG57+AH57+(LOOKUP(AI57,'Tabla de puntos'!$C$6:$C$16,'Tabla de puntos'!$D$6:$D$16)+LOOKUP(AJ57,'Tabla de puntos'!$C$6:$C$16,'Tabla de puntos'!$D$6:$D$16)+(LOOKUP(AK57,'Tabla de puntos'!$C$6:$C$16,'Tabla de puntos'!$E$6:$E$16))+(LOOKUP(AL57,'Tabla de puntos'!$C$6:$C$16,'Tabla de puntos'!$F$6:$F$16)))),(AG57+AH57+(LOOKUP(AI57,'Tabla de puntos'!$C$21:$C$31,'Tabla de puntos'!$D$21:$D$31)+LOOKUP(AJ57,'Tabla de puntos'!$C$21:$C$31,'Tabla de puntos'!$D$21:$D$31)+(LOOKUP(AK57,'Tabla de puntos'!$C$21:$C$31,'Tabla de puntos'!$E$21:$E$31))+(LOOKUP(AL57,'Tabla de puntos'!$C$21:$C$31,'Tabla de puntos'!$F$21:$F$31)))))</f>
        <v>0</v>
      </c>
      <c r="AN57" s="16"/>
      <c r="AO57" s="15"/>
      <c r="AP57" s="15"/>
      <c r="AQ57" s="15"/>
      <c r="AR57" s="15"/>
      <c r="AS57" s="71"/>
      <c r="AT57" s="9">
        <f>IF($AS$35=1,(AN57+AO57+(LOOKUP(AP57,'Tabla de puntos'!$C$6:$C$16,'Tabla de puntos'!$D$6:$D$16)+LOOKUP(AQ57,'Tabla de puntos'!$C$6:$C$16,'Tabla de puntos'!$D$6:$D$16)+(LOOKUP(AR57,'Tabla de puntos'!$C$6:$C$16,'Tabla de puntos'!$E$6:$E$16))+(LOOKUP(AS57,'Tabla de puntos'!$C$6:$C$16,'Tabla de puntos'!$F$6:$F$16)))),(AN57+AO57+(LOOKUP(AP57,'Tabla de puntos'!$C$21:$C$31,'Tabla de puntos'!$D$21:$D$31)+LOOKUP(AQ57,'Tabla de puntos'!$C$21:$C$31,'Tabla de puntos'!$D$21:$D$31)+(LOOKUP(AR57,'Tabla de puntos'!$C$21:$C$31,'Tabla de puntos'!$E$21:$E$31))+(LOOKUP(AS57,'Tabla de puntos'!$C$21:$C$31,'Tabla de puntos'!$F$21:$F$31)))))</f>
        <v>0</v>
      </c>
      <c r="AU57" s="16"/>
      <c r="AV57" s="15"/>
      <c r="AW57" s="15"/>
      <c r="AX57" s="15"/>
      <c r="AY57" s="15"/>
      <c r="AZ57" s="71"/>
      <c r="BA57" s="71"/>
      <c r="BB57" s="16"/>
      <c r="BC57" s="15"/>
      <c r="BD57" s="15"/>
      <c r="BE57" s="15"/>
      <c r="BF57" s="15"/>
      <c r="BG57" s="71"/>
      <c r="BH57" s="71" t="s">
        <v>271</v>
      </c>
      <c r="BI57" s="84">
        <f>K57+R57+Y57+AF57+AM57+AT57</f>
        <v>0</v>
      </c>
    </row>
    <row r="58" spans="2:61" x14ac:dyDescent="0.25">
      <c r="B58" s="9">
        <v>22</v>
      </c>
      <c r="C58" s="9"/>
      <c r="D58" s="9" t="s">
        <v>525</v>
      </c>
      <c r="E58" s="13"/>
      <c r="F58" s="15"/>
      <c r="G58" s="16"/>
      <c r="H58" s="15"/>
      <c r="I58" s="15"/>
      <c r="J58" s="71"/>
      <c r="L58" s="13"/>
      <c r="M58" s="15"/>
      <c r="N58" s="15"/>
      <c r="O58" s="15"/>
      <c r="P58" s="15"/>
      <c r="Q58" s="71"/>
      <c r="R58" s="9"/>
      <c r="S58" s="13"/>
      <c r="T58" s="15"/>
      <c r="U58" s="15"/>
      <c r="V58" s="15"/>
      <c r="W58" s="15"/>
      <c r="X58" s="71"/>
      <c r="Y58" s="9"/>
      <c r="Z58" s="16"/>
      <c r="AA58" s="15"/>
      <c r="AB58" s="15"/>
      <c r="AC58" s="15"/>
      <c r="AD58" s="15"/>
      <c r="AE58" s="71"/>
      <c r="AF58" s="9"/>
      <c r="AG58" s="16"/>
      <c r="AH58" s="15"/>
      <c r="AI58" s="15"/>
      <c r="AJ58" s="15"/>
      <c r="AK58" s="15"/>
      <c r="AL58" s="71"/>
      <c r="AM58" s="9"/>
      <c r="AN58" s="16"/>
      <c r="AO58" s="15"/>
      <c r="AP58" s="15"/>
      <c r="AQ58" s="15"/>
      <c r="AR58" s="15"/>
      <c r="AS58" s="71"/>
      <c r="AT58" s="9"/>
      <c r="AU58" s="16"/>
      <c r="AV58" s="15"/>
      <c r="AW58" s="15"/>
      <c r="AX58" s="15"/>
      <c r="AY58" s="15"/>
      <c r="AZ58" s="71"/>
      <c r="BA58" s="71"/>
      <c r="BB58" s="16"/>
      <c r="BC58" s="15"/>
      <c r="BD58" s="15"/>
      <c r="BE58" s="15"/>
      <c r="BF58" s="15"/>
      <c r="BG58" s="71"/>
      <c r="BH58" s="71" t="s">
        <v>271</v>
      </c>
      <c r="BI58" s="84">
        <f>K58+R58+Y58+AF58+AM58+AT58</f>
        <v>0</v>
      </c>
    </row>
  </sheetData>
  <sortState ref="D37:BI58">
    <sortCondition descending="1" ref="BI37:BI58"/>
  </sortState>
  <mergeCells count="42">
    <mergeCell ref="AT11:AT12"/>
    <mergeCell ref="AU11:AY11"/>
    <mergeCell ref="BA11:BA12"/>
    <mergeCell ref="BB11:BF11"/>
    <mergeCell ref="BI35:BI36"/>
    <mergeCell ref="AT35:AT36"/>
    <mergeCell ref="AU35:AY35"/>
    <mergeCell ref="BA35:BA36"/>
    <mergeCell ref="BB35:BF35"/>
    <mergeCell ref="BH35:BH36"/>
    <mergeCell ref="L35:P35"/>
    <mergeCell ref="R35:R36"/>
    <mergeCell ref="S35:W35"/>
    <mergeCell ref="AM11:AM12"/>
    <mergeCell ref="AN11:AR11"/>
    <mergeCell ref="Y35:Y36"/>
    <mergeCell ref="Z35:AD35"/>
    <mergeCell ref="AF35:AF36"/>
    <mergeCell ref="AG35:AK35"/>
    <mergeCell ref="AM35:AM36"/>
    <mergeCell ref="AN35:AR35"/>
    <mergeCell ref="B35:B36"/>
    <mergeCell ref="C35:C36"/>
    <mergeCell ref="D35:D36"/>
    <mergeCell ref="E35:I35"/>
    <mergeCell ref="K35:K36"/>
    <mergeCell ref="BM11:BM12"/>
    <mergeCell ref="BN11:BN12"/>
    <mergeCell ref="AG11:AK11"/>
    <mergeCell ref="B11:B12"/>
    <mergeCell ref="C11:C12"/>
    <mergeCell ref="D11:D12"/>
    <mergeCell ref="E11:I11"/>
    <mergeCell ref="K11:K12"/>
    <mergeCell ref="L11:P11"/>
    <mergeCell ref="R11:R12"/>
    <mergeCell ref="S11:W11"/>
    <mergeCell ref="Y11:Y12"/>
    <mergeCell ref="Z11:AD11"/>
    <mergeCell ref="AF11:AF12"/>
    <mergeCell ref="BH11:BH12"/>
    <mergeCell ref="BI11:BI12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showInputMessage="1" showErrorMessage="1" error="Sólo indique si es de grado 1 ó 2_x000a_" promptTitle="GRADO" prompt="Debe elegir entre 1 y 2">
          <x14:formula1>
            <xm:f>'Tabla de puntos'!$I$5:$I$6</xm:f>
          </x14:formula1>
          <xm:sqref>J35 Q35 X35 AE35 AL35 AS35 AZ35 BG35 BG11 AZ11 AS11 AL11 AE11 X11 Q11 J11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101"/>
  <sheetViews>
    <sheetView topLeftCell="A31" zoomScaleNormal="100" workbookViewId="0">
      <selection activeCell="BM11" sqref="BM11:BN50"/>
    </sheetView>
  </sheetViews>
  <sheetFormatPr baseColWidth="10" defaultRowHeight="15" x14ac:dyDescent="0.25"/>
  <cols>
    <col min="1" max="1" width="11.42578125" style="2"/>
    <col min="2" max="2" width="4.5703125" style="2" bestFit="1" customWidth="1"/>
    <col min="3" max="3" width="5.7109375" style="2" customWidth="1"/>
    <col min="4" max="4" width="25.85546875" style="2" bestFit="1" customWidth="1"/>
    <col min="5" max="5" width="2.28515625" style="2" hidden="1" customWidth="1"/>
    <col min="6" max="8" width="3" style="2" hidden="1" customWidth="1"/>
    <col min="9" max="9" width="3.140625" style="2" hidden="1" customWidth="1"/>
    <col min="10" max="10" width="5.5703125" style="2" hidden="1" customWidth="1"/>
    <col min="11" max="11" width="9" style="2" hidden="1" customWidth="1"/>
    <col min="12" max="12" width="2.28515625" style="2" hidden="1" customWidth="1"/>
    <col min="13" max="13" width="2.140625" style="2" hidden="1" customWidth="1"/>
    <col min="14" max="15" width="3" style="2" hidden="1" customWidth="1"/>
    <col min="16" max="16" width="3.140625" style="2" hidden="1" customWidth="1"/>
    <col min="17" max="17" width="5.5703125" style="2" hidden="1" customWidth="1"/>
    <col min="18" max="18" width="9" style="2" hidden="1" customWidth="1"/>
    <col min="19" max="19" width="2.28515625" style="2" hidden="1" customWidth="1"/>
    <col min="20" max="20" width="2.140625" style="2" hidden="1" customWidth="1"/>
    <col min="21" max="22" width="3" style="2" hidden="1" customWidth="1"/>
    <col min="23" max="23" width="3.140625" style="2" hidden="1" customWidth="1"/>
    <col min="24" max="24" width="5.5703125" style="2" hidden="1" customWidth="1"/>
    <col min="25" max="25" width="9" style="2" hidden="1" customWidth="1"/>
    <col min="26" max="26" width="2.28515625" style="2" hidden="1" customWidth="1"/>
    <col min="27" max="27" width="2.140625" style="2" hidden="1" customWidth="1"/>
    <col min="28" max="29" width="3" style="2" hidden="1" customWidth="1"/>
    <col min="30" max="30" width="3.140625" style="2" hidden="1" customWidth="1"/>
    <col min="31" max="31" width="5.5703125" style="2" hidden="1" customWidth="1"/>
    <col min="32" max="32" width="9" style="2" hidden="1" customWidth="1"/>
    <col min="33" max="33" width="2.28515625" style="2" hidden="1" customWidth="1"/>
    <col min="34" max="34" width="2.140625" style="2" hidden="1" customWidth="1"/>
    <col min="35" max="36" width="3" style="2" hidden="1" customWidth="1"/>
    <col min="37" max="37" width="3.140625" style="2" hidden="1" customWidth="1"/>
    <col min="38" max="38" width="5.5703125" style="2" hidden="1" customWidth="1"/>
    <col min="39" max="39" width="9" style="2" hidden="1" customWidth="1"/>
    <col min="40" max="40" width="2.28515625" style="2" hidden="1" customWidth="1"/>
    <col min="41" max="41" width="2.140625" style="2" hidden="1" customWidth="1"/>
    <col min="42" max="43" width="3" style="2" hidden="1" customWidth="1"/>
    <col min="44" max="44" width="3.140625" style="2" hidden="1" customWidth="1"/>
    <col min="45" max="45" width="5.5703125" style="2" hidden="1" customWidth="1"/>
    <col min="46" max="46" width="9" style="2" hidden="1" customWidth="1"/>
    <col min="47" max="47" width="2.28515625" style="2" hidden="1" customWidth="1"/>
    <col min="48" max="48" width="2.140625" style="2" hidden="1" customWidth="1"/>
    <col min="49" max="50" width="3" style="2" hidden="1" customWidth="1"/>
    <col min="51" max="51" width="3.140625" style="2" hidden="1" customWidth="1"/>
    <col min="52" max="52" width="5.5703125" style="2" hidden="1" customWidth="1"/>
    <col min="53" max="53" width="9" style="2" hidden="1" customWidth="1"/>
    <col min="54" max="54" width="2.28515625" style="2" hidden="1" customWidth="1"/>
    <col min="55" max="55" width="2.140625" style="2" hidden="1" customWidth="1"/>
    <col min="56" max="57" width="3" style="2" hidden="1" customWidth="1"/>
    <col min="58" max="58" width="3.140625" style="2" hidden="1" customWidth="1"/>
    <col min="59" max="59" width="5.5703125" style="2" hidden="1" customWidth="1"/>
    <col min="60" max="60" width="9" style="2" hidden="1" customWidth="1"/>
    <col min="61" max="61" width="11.85546875" style="2" bestFit="1" customWidth="1"/>
    <col min="62" max="64" width="11.42578125" style="2"/>
    <col min="65" max="65" width="4" style="2" bestFit="1" customWidth="1"/>
    <col min="66" max="66" width="24.5703125" style="2" bestFit="1" customWidth="1"/>
    <col min="67" max="16384" width="11.42578125" style="2"/>
  </cols>
  <sheetData>
    <row r="1" spans="1:66" ht="15" customHeight="1" x14ac:dyDescent="0.25"/>
    <row r="2" spans="1:66" ht="15" customHeight="1" x14ac:dyDescent="0.25"/>
    <row r="3" spans="1:66" ht="15" customHeight="1" x14ac:dyDescent="0.25"/>
    <row r="4" spans="1:66" ht="15" customHeight="1" x14ac:dyDescent="0.25"/>
    <row r="5" spans="1:66" ht="15" customHeight="1" x14ac:dyDescent="0.25"/>
    <row r="6" spans="1:66" ht="15" customHeight="1" x14ac:dyDescent="0.25"/>
    <row r="7" spans="1:66" ht="15" customHeight="1" x14ac:dyDescent="0.25"/>
    <row r="8" spans="1:66" ht="15" customHeight="1" x14ac:dyDescent="0.25"/>
    <row r="9" spans="1:66" ht="15" customHeight="1" x14ac:dyDescent="0.25"/>
    <row r="10" spans="1:66" ht="15" customHeight="1" thickBot="1" x14ac:dyDescent="0.3"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</row>
    <row r="11" spans="1:66" ht="15.75" thickBot="1" x14ac:dyDescent="0.3">
      <c r="B11" s="85" t="s">
        <v>3</v>
      </c>
      <c r="C11" s="85" t="s">
        <v>4</v>
      </c>
      <c r="D11" s="85" t="s">
        <v>41</v>
      </c>
      <c r="E11" s="91" t="s">
        <v>11</v>
      </c>
      <c r="F11" s="90"/>
      <c r="G11" s="90"/>
      <c r="H11" s="90"/>
      <c r="I11" s="92"/>
      <c r="J11" s="6">
        <v>1</v>
      </c>
      <c r="K11" s="93" t="s">
        <v>12</v>
      </c>
      <c r="L11" s="91" t="s">
        <v>52</v>
      </c>
      <c r="M11" s="90"/>
      <c r="N11" s="90"/>
      <c r="O11" s="90"/>
      <c r="P11" s="92"/>
      <c r="Q11" s="6">
        <v>2</v>
      </c>
      <c r="R11" s="85" t="s">
        <v>13</v>
      </c>
      <c r="S11" s="90" t="s">
        <v>212</v>
      </c>
      <c r="T11" s="90"/>
      <c r="U11" s="90"/>
      <c r="V11" s="90"/>
      <c r="W11" s="90"/>
      <c r="X11" s="6">
        <v>1</v>
      </c>
      <c r="Y11" s="85" t="s">
        <v>14</v>
      </c>
      <c r="Z11" s="90" t="s">
        <v>21</v>
      </c>
      <c r="AA11" s="90"/>
      <c r="AB11" s="90"/>
      <c r="AC11" s="90"/>
      <c r="AD11" s="90"/>
      <c r="AE11" s="6">
        <v>1</v>
      </c>
      <c r="AF11" s="85" t="s">
        <v>15</v>
      </c>
      <c r="AG11" s="91" t="s">
        <v>204</v>
      </c>
      <c r="AH11" s="90"/>
      <c r="AI11" s="90"/>
      <c r="AJ11" s="90"/>
      <c r="AK11" s="92"/>
      <c r="AL11" s="6">
        <v>1</v>
      </c>
      <c r="AM11" s="85" t="s">
        <v>16</v>
      </c>
      <c r="AN11" s="91" t="s">
        <v>205</v>
      </c>
      <c r="AO11" s="90"/>
      <c r="AP11" s="90"/>
      <c r="AQ11" s="90"/>
      <c r="AR11" s="92"/>
      <c r="AS11" s="6">
        <v>1</v>
      </c>
      <c r="AT11" s="85" t="s">
        <v>17</v>
      </c>
      <c r="AU11" s="91" t="s">
        <v>293</v>
      </c>
      <c r="AV11" s="90"/>
      <c r="AW11" s="90"/>
      <c r="AX11" s="90"/>
      <c r="AY11" s="90"/>
      <c r="AZ11" s="6">
        <v>1</v>
      </c>
      <c r="BA11" s="87" t="s">
        <v>18</v>
      </c>
      <c r="BB11" s="90" t="s">
        <v>20</v>
      </c>
      <c r="BC11" s="90"/>
      <c r="BD11" s="90"/>
      <c r="BE11" s="90"/>
      <c r="BF11" s="90"/>
      <c r="BG11" s="6">
        <v>2</v>
      </c>
      <c r="BH11" s="87" t="s">
        <v>19</v>
      </c>
      <c r="BI11" s="87" t="s">
        <v>9</v>
      </c>
      <c r="BM11" s="85" t="s">
        <v>4</v>
      </c>
      <c r="BN11" s="85" t="s">
        <v>41</v>
      </c>
    </row>
    <row r="12" spans="1:66" ht="15.75" thickBot="1" x14ac:dyDescent="0.3">
      <c r="B12" s="86"/>
      <c r="C12" s="86"/>
      <c r="D12" s="86"/>
      <c r="E12" s="12" t="s">
        <v>5</v>
      </c>
      <c r="F12" s="11" t="s">
        <v>6</v>
      </c>
      <c r="G12" s="14" t="s">
        <v>7</v>
      </c>
      <c r="H12" s="14" t="s">
        <v>8</v>
      </c>
      <c r="I12" s="14" t="s">
        <v>1</v>
      </c>
      <c r="J12" s="3" t="s">
        <v>2</v>
      </c>
      <c r="K12" s="94"/>
      <c r="L12" s="12" t="s">
        <v>5</v>
      </c>
      <c r="M12" s="14" t="s">
        <v>6</v>
      </c>
      <c r="N12" s="14" t="s">
        <v>7</v>
      </c>
      <c r="O12" s="14" t="s">
        <v>8</v>
      </c>
      <c r="P12" s="14" t="s">
        <v>1</v>
      </c>
      <c r="Q12" s="4" t="s">
        <v>2</v>
      </c>
      <c r="R12" s="86"/>
      <c r="S12" s="26" t="s">
        <v>5</v>
      </c>
      <c r="T12" s="27" t="s">
        <v>6</v>
      </c>
      <c r="U12" s="27" t="s">
        <v>7</v>
      </c>
      <c r="V12" s="19" t="s">
        <v>8</v>
      </c>
      <c r="W12" s="19" t="s">
        <v>1</v>
      </c>
      <c r="X12" s="24" t="s">
        <v>2</v>
      </c>
      <c r="Y12" s="89"/>
      <c r="Z12" s="20" t="s">
        <v>5</v>
      </c>
      <c r="AA12" s="19" t="s">
        <v>6</v>
      </c>
      <c r="AB12" s="19" t="s">
        <v>7</v>
      </c>
      <c r="AC12" s="19" t="s">
        <v>8</v>
      </c>
      <c r="AD12" s="19" t="s">
        <v>1</v>
      </c>
      <c r="AE12" s="24" t="s">
        <v>2</v>
      </c>
      <c r="AF12" s="89"/>
      <c r="AG12" s="20" t="s">
        <v>5</v>
      </c>
      <c r="AH12" s="19" t="s">
        <v>6</v>
      </c>
      <c r="AI12" s="19" t="s">
        <v>7</v>
      </c>
      <c r="AJ12" s="19" t="s">
        <v>8</v>
      </c>
      <c r="AK12" s="19" t="s">
        <v>1</v>
      </c>
      <c r="AL12" s="24" t="s">
        <v>2</v>
      </c>
      <c r="AM12" s="89"/>
      <c r="AN12" s="20" t="s">
        <v>5</v>
      </c>
      <c r="AO12" s="19" t="s">
        <v>6</v>
      </c>
      <c r="AP12" s="19" t="s">
        <v>7</v>
      </c>
      <c r="AQ12" s="19" t="s">
        <v>8</v>
      </c>
      <c r="AR12" s="19" t="s">
        <v>1</v>
      </c>
      <c r="AS12" s="24" t="s">
        <v>2</v>
      </c>
      <c r="AT12" s="89"/>
      <c r="AU12" s="20" t="s">
        <v>5</v>
      </c>
      <c r="AV12" s="19" t="s">
        <v>6</v>
      </c>
      <c r="AW12" s="19" t="s">
        <v>7</v>
      </c>
      <c r="AX12" s="19" t="s">
        <v>8</v>
      </c>
      <c r="AY12" s="19" t="s">
        <v>1</v>
      </c>
      <c r="AZ12" s="28" t="s">
        <v>2</v>
      </c>
      <c r="BA12" s="88"/>
      <c r="BB12" s="20" t="s">
        <v>5</v>
      </c>
      <c r="BC12" s="19" t="s">
        <v>6</v>
      </c>
      <c r="BD12" s="19" t="s">
        <v>7</v>
      </c>
      <c r="BE12" s="19" t="s">
        <v>8</v>
      </c>
      <c r="BF12" s="19" t="s">
        <v>1</v>
      </c>
      <c r="BG12" s="24" t="s">
        <v>2</v>
      </c>
      <c r="BH12" s="88"/>
      <c r="BI12" s="88"/>
      <c r="BM12" s="86"/>
      <c r="BN12" s="86"/>
    </row>
    <row r="13" spans="1:66" x14ac:dyDescent="0.25">
      <c r="A13" s="7"/>
      <c r="B13" s="8">
        <v>1</v>
      </c>
      <c r="C13" s="8">
        <v>253</v>
      </c>
      <c r="D13" s="8" t="s">
        <v>454</v>
      </c>
      <c r="E13" s="17">
        <v>1</v>
      </c>
      <c r="F13" s="18">
        <v>5</v>
      </c>
      <c r="G13" s="16">
        <v>1</v>
      </c>
      <c r="H13" s="15">
        <v>1</v>
      </c>
      <c r="I13" s="15">
        <v>1</v>
      </c>
      <c r="J13" s="10">
        <v>1</v>
      </c>
      <c r="K13" s="2">
        <f>IF($J$11=1,(E13+F13+(LOOKUP(G13,'Tabla de puntos'!$C$6:$C$16,'Tabla de puntos'!$D$6:$D$16)+LOOKUP(H13,'Tabla de puntos'!$C$6:$C$16,'Tabla de puntos'!$D$6:$D$16)+(LOOKUP(I13,'Tabla de puntos'!$C$6:$C$16,'Tabla de puntos'!$E$6:$E$16))+(LOOKUP(J13,'Tabla de puntos'!$C$6:$C$16,'Tabla de puntos'!$F$6:$F$16)))),(E13+F13+(LOOKUP(G13,'Tabla de puntos'!$C$21:$C$31,'Tabla de puntos'!$D$21:$D$31)+LOOKUP(H13,'Tabla de puntos'!$C$21:$C$31,'Tabla de puntos'!$D$21:$D$31)+(LOOKUP(I13,'Tabla de puntos'!$C$21:$C$31,'Tabla de puntos'!$E$21:$E$31))+(LOOKUP(J13,'Tabla de puntos'!$C$21:$C$31,'Tabla de puntos'!$F$21:$F$31)))))</f>
        <v>58</v>
      </c>
      <c r="L13" s="13"/>
      <c r="M13" s="15"/>
      <c r="N13" s="15"/>
      <c r="O13" s="15"/>
      <c r="P13" s="15"/>
      <c r="Q13" s="7"/>
      <c r="R13" s="8">
        <f>IF($Q$11=1,(L13+M13+(LOOKUP(N13,'Tabla de puntos'!$C$6:$C$16,'Tabla de puntos'!$D$6:$D$16)+LOOKUP(O13,'Tabla de puntos'!$C$6:$C$16,'Tabla de puntos'!$D$6:$D$16)+(LOOKUP(P13,'Tabla de puntos'!$C$6:$C$16,'Tabla de puntos'!$E$6:$E$16))+(LOOKUP(Q13,'Tabla de puntos'!$C$6:$C$16,'Tabla de puntos'!$F$6:$F$16)))),(L13+M13+(LOOKUP(N13,'Tabla de puntos'!$C$21:$C$31,'Tabla de puntos'!$D$21:$D$31)+LOOKUP(O13,'Tabla de puntos'!$C$21:$C$31,'Tabla de puntos'!$D$21:$D$31)+(LOOKUP(P13,'Tabla de puntos'!$C$21:$C$31,'Tabla de puntos'!$E$21:$E$31))+(LOOKUP(Q13,'Tabla de puntos'!$C$21:$C$31,'Tabla de puntos'!$F$21:$F$31)))))</f>
        <v>0</v>
      </c>
      <c r="S13" s="13">
        <v>1</v>
      </c>
      <c r="T13" s="15">
        <v>5</v>
      </c>
      <c r="U13" s="15">
        <v>1</v>
      </c>
      <c r="V13" s="18">
        <v>2</v>
      </c>
      <c r="W13" s="18">
        <v>2</v>
      </c>
      <c r="X13" s="10">
        <v>1</v>
      </c>
      <c r="Y13" s="8">
        <f>IF($X$11=1,(S13+T13+(LOOKUP(U13,'Tabla de puntos'!$C$6:$C$16,'Tabla de puntos'!$D$6:$D$16)+LOOKUP(V13,'Tabla de puntos'!$C$6:$C$16,'Tabla de puntos'!$D$6:$D$16)+(LOOKUP(W13,'Tabla de puntos'!$C$6:$C$16,'Tabla de puntos'!$E$6:$E$16))+(LOOKUP(X13,'Tabla de puntos'!$C$6:$C$16,'Tabla de puntos'!$F$6:$F$16)))),(S13+T13+(LOOKUP(U13,'Tabla de puntos'!$C$21:$C$31,'Tabla de puntos'!$D$21:$D$31)+LOOKUP(V13,'Tabla de puntos'!$C$21:$C$31,'Tabla de puntos'!$D$21:$D$31)+(LOOKUP(W13,'Tabla de puntos'!$C$21:$C$31,'Tabla de puntos'!$E$21:$E$31))+(LOOKUP(X13,'Tabla de puntos'!$C$21:$C$31,'Tabla de puntos'!$F$21:$F$31)))))</f>
        <v>54</v>
      </c>
      <c r="Z13" s="22">
        <v>1</v>
      </c>
      <c r="AA13" s="18">
        <v>5</v>
      </c>
      <c r="AB13" s="18"/>
      <c r="AC13" s="18">
        <v>1</v>
      </c>
      <c r="AD13" s="18">
        <v>1</v>
      </c>
      <c r="AE13" s="10"/>
      <c r="AF13" s="8">
        <f>IF($AE$11=1,(Z13+AA13+(LOOKUP(AB13,'Tabla de puntos'!$C$6:$C$16,'Tabla de puntos'!$D$6:$D$16)+LOOKUP(AC13,'Tabla de puntos'!$C$6:$C$16,'Tabla de puntos'!$D$6:$D$16)+(LOOKUP(AD13,'Tabla de puntos'!$C$6:$C$16,'Tabla de puntos'!$E$6:$E$16))+(LOOKUP(AE13,'Tabla de puntos'!$C$6:$C$16,'Tabla de puntos'!$F$6:$F$16)))),(Z13+AA13+(LOOKUP(AB13,'Tabla de puntos'!$C$21:$C$31,'Tabla de puntos'!$D$21:$D$31)+LOOKUP(AC13,'Tabla de puntos'!$C$21:$C$31,'Tabla de puntos'!$D$21:$D$31)+(LOOKUP(AD13,'Tabla de puntos'!$C$21:$C$31,'Tabla de puntos'!$E$21:$E$31))+(LOOKUP(AE13,'Tabla de puntos'!$C$21:$C$31,'Tabla de puntos'!$F$21:$F$31)))))</f>
        <v>21</v>
      </c>
      <c r="AG13" s="22">
        <v>1</v>
      </c>
      <c r="AH13" s="18">
        <v>5</v>
      </c>
      <c r="AI13" s="18">
        <v>2</v>
      </c>
      <c r="AJ13" s="18">
        <v>1</v>
      </c>
      <c r="AK13" s="18">
        <v>1</v>
      </c>
      <c r="AL13" s="10">
        <v>1</v>
      </c>
      <c r="AM13" s="8">
        <f>IF($AL$11=1,(AG13+AH13+(LOOKUP(AI13,'Tabla de puntos'!$C$6:$C$16,'Tabla de puntos'!$D$6:$D$16)+LOOKUP(AJ13,'Tabla de puntos'!$C$6:$C$16,'Tabla de puntos'!$D$6:$D$16)+(LOOKUP(AK13,'Tabla de puntos'!$C$6:$C$16,'Tabla de puntos'!$E$6:$E$16))+(LOOKUP(AL13,'Tabla de puntos'!$C$6:$C$16,'Tabla de puntos'!$F$6:$F$16)))),(AG13+AH13+(LOOKUP(AI13,'Tabla de puntos'!$C$21:$C$31,'Tabla de puntos'!$D$21:$D$31)+LOOKUP(AJ13,'Tabla de puntos'!$C$21:$C$31,'Tabla de puntos'!$D$21:$D$31)+(LOOKUP(AK13,'Tabla de puntos'!$C$21:$C$31,'Tabla de puntos'!$E$21:$E$31))+(LOOKUP(AL13,'Tabla de puntos'!$C$21:$C$31,'Tabla de puntos'!$F$21:$F$31)))))</f>
        <v>55</v>
      </c>
      <c r="AN13" s="22">
        <v>1</v>
      </c>
      <c r="AO13" s="18">
        <v>5</v>
      </c>
      <c r="AP13" s="18">
        <v>1</v>
      </c>
      <c r="AQ13" s="18">
        <v>1</v>
      </c>
      <c r="AR13" s="18">
        <v>1</v>
      </c>
      <c r="AS13" s="10">
        <v>1</v>
      </c>
      <c r="AT13" s="8">
        <f>IF($AS$11=1,(AN13+AO13+(LOOKUP(AP13,'Tabla de puntos'!$C$6:$C$16,'Tabla de puntos'!$D$6:$D$16)+LOOKUP(AQ13,'Tabla de puntos'!$C$6:$C$16,'Tabla de puntos'!$D$6:$D$16)+(LOOKUP(AR13,'Tabla de puntos'!$C$6:$C$16,'Tabla de puntos'!$E$6:$E$16))+(LOOKUP(AS13,'Tabla de puntos'!$C$6:$C$16,'Tabla de puntos'!$F$6:$F$16)))),(AN13+AO13+(LOOKUP(AP13,'Tabla de puntos'!$C$21:$C$31,'Tabla de puntos'!$D$21:$D$31)+LOOKUP(AQ13,'Tabla de puntos'!$C$21:$C$31,'Tabla de puntos'!$D$21:$D$31)+(LOOKUP(AR13,'Tabla de puntos'!$C$21:$C$31,'Tabla de puntos'!$E$21:$E$31))+(LOOKUP(AS13,'Tabla de puntos'!$C$21:$C$31,'Tabla de puntos'!$F$21:$F$31)))))</f>
        <v>58</v>
      </c>
      <c r="AU13" s="22">
        <v>1</v>
      </c>
      <c r="AV13" s="18">
        <v>5</v>
      </c>
      <c r="AW13" s="18">
        <v>1</v>
      </c>
      <c r="AX13" s="18"/>
      <c r="AY13" s="18"/>
      <c r="AZ13" s="10">
        <v>1</v>
      </c>
      <c r="BA13" s="10">
        <f>IF($AZ$11=1,(AU13+AV13+(LOOKUP(AW13,'Tabla de puntos'!$C$6:$C$16,'Tabla de puntos'!$D$6:$D$16)+LOOKUP(AX13,'Tabla de puntos'!$C$6:$C$16,'Tabla de puntos'!$D$6:$D$16)+(LOOKUP(AY13,'Tabla de puntos'!$C$6:$C$16,'Tabla de puntos'!$E$6:$E$16))+(LOOKUP(AZ13,'Tabla de puntos'!$C$6:$C$16,'Tabla de puntos'!$F$6:$F$16)))),(AU13+AV13+(LOOKUP(AW13,'Tabla de puntos'!$C$21:$C$31,'Tabla de puntos'!$D$21:$D$31)+LOOKUP(AX13,'Tabla de puntos'!$C$21:$C$31,'Tabla de puntos'!$D$21:$D$31)+(LOOKUP(AY13,'Tabla de puntos'!$C$21:$C$31,'Tabla de puntos'!$E$21:$E$31))+(LOOKUP(AZ13,'Tabla de puntos'!$C$21:$C$31,'Tabla de puntos'!$F$21:$F$31)))))</f>
        <v>43</v>
      </c>
      <c r="BB13" s="22">
        <v>1</v>
      </c>
      <c r="BC13" s="18">
        <v>5</v>
      </c>
      <c r="BD13" s="18"/>
      <c r="BE13" s="18">
        <v>1</v>
      </c>
      <c r="BF13" s="18">
        <v>1</v>
      </c>
      <c r="BG13" s="10"/>
      <c r="BH13" s="10">
        <f>IF($BG$11=1,(BB13+BC13+(LOOKUP(BD13,'Tabla de puntos'!$C$6:$C$16,'Tabla de puntos'!$D$6:$D$16)+LOOKUP(BE13,'Tabla de puntos'!$C$6:$C$16,'Tabla de puntos'!$D$6:$D$16)+(LOOKUP(BF13,'Tabla de puntos'!$C$6:$C$16,'Tabla de puntos'!$E$6:$E$16))+(LOOKUP(BG13,'Tabla de puntos'!$C$6:$C$16,'Tabla de puntos'!$F$6:$F$16)))),(BB13+BC13+(LOOKUP(BD13,'Tabla de puntos'!$C$21:$C$31,'Tabla de puntos'!$D$21:$D$31)+LOOKUP(BE13,'Tabla de puntos'!$C$21:$C$31,'Tabla de puntos'!$D$21:$D$31)+(LOOKUP(BF13,'Tabla de puntos'!$C$21:$C$31,'Tabla de puntos'!$E$21:$E$31))+(LOOKUP(BG13,'Tabla de puntos'!$C$21:$C$31,'Tabla de puntos'!$F$21:$F$31)))))</f>
        <v>28.5</v>
      </c>
      <c r="BI13" s="23">
        <f t="shared" ref="BI13:BI37" si="0">K13+R13+Y13+AF13+AM13+AT13+BA13+BH13</f>
        <v>317.5</v>
      </c>
      <c r="BM13" s="8">
        <v>251</v>
      </c>
      <c r="BN13" s="8" t="s">
        <v>553</v>
      </c>
    </row>
    <row r="14" spans="1:66" x14ac:dyDescent="0.25">
      <c r="A14" s="7"/>
      <c r="B14" s="9">
        <v>2</v>
      </c>
      <c r="C14" s="9">
        <v>254</v>
      </c>
      <c r="D14" s="9" t="s">
        <v>192</v>
      </c>
      <c r="E14" s="13">
        <v>1</v>
      </c>
      <c r="F14" s="15">
        <v>5</v>
      </c>
      <c r="G14" s="16">
        <v>3</v>
      </c>
      <c r="H14" s="15">
        <v>3</v>
      </c>
      <c r="I14" s="15">
        <v>2</v>
      </c>
      <c r="J14" s="64">
        <v>3</v>
      </c>
      <c r="K14" s="2">
        <f>IF($J$11=1,(E14+F14+(LOOKUP(G14,'Tabla de puntos'!$C$6:$C$16,'Tabla de puntos'!$D$6:$D$16)+LOOKUP(H14,'Tabla de puntos'!$C$6:$C$16,'Tabla de puntos'!$D$6:$D$16)+(LOOKUP(I14,'Tabla de puntos'!$C$6:$C$16,'Tabla de puntos'!$E$6:$E$16))+(LOOKUP(J14,'Tabla de puntos'!$C$6:$C$16,'Tabla de puntos'!$F$6:$F$16)))),(E14+F14+(LOOKUP(G14,'Tabla de puntos'!$C$21:$C$31,'Tabla de puntos'!$D$21:$D$31)+LOOKUP(H14,'Tabla de puntos'!$C$21:$C$31,'Tabla de puntos'!$D$21:$D$31)+(LOOKUP(I14,'Tabla de puntos'!$C$21:$C$31,'Tabla de puntos'!$E$21:$E$31))+(LOOKUP(J14,'Tabla de puntos'!$C$21:$C$31,'Tabla de puntos'!$F$21:$F$31)))))</f>
        <v>37</v>
      </c>
      <c r="L14" s="13">
        <v>1</v>
      </c>
      <c r="M14" s="15">
        <v>5</v>
      </c>
      <c r="N14" s="15">
        <v>1</v>
      </c>
      <c r="O14" s="15">
        <v>1</v>
      </c>
      <c r="P14" s="15">
        <v>1</v>
      </c>
      <c r="Q14" s="7">
        <v>1</v>
      </c>
      <c r="R14" s="9">
        <f>IF($Q$11=1,(L14+M14+(LOOKUP(N14,'Tabla de puntos'!$C$6:$C$16,'Tabla de puntos'!$D$6:$D$16)+LOOKUP(O14,'Tabla de puntos'!$C$6:$C$16,'Tabla de puntos'!$D$6:$D$16)+(LOOKUP(P14,'Tabla de puntos'!$C$6:$C$16,'Tabla de puntos'!$E$6:$E$16))+(LOOKUP(Q14,'Tabla de puntos'!$C$6:$C$16,'Tabla de puntos'!$F$6:$F$16)))),(L14+M14+(LOOKUP(N14,'Tabla de puntos'!$C$21:$C$31,'Tabla de puntos'!$D$21:$D$31)+LOOKUP(O14,'Tabla de puntos'!$C$21:$C$31,'Tabla de puntos'!$D$21:$D$31)+(LOOKUP(P14,'Tabla de puntos'!$C$21:$C$31,'Tabla de puntos'!$E$21:$E$31))+(LOOKUP(Q14,'Tabla de puntos'!$C$21:$C$31,'Tabla de puntos'!$F$21:$F$31)))))</f>
        <v>84</v>
      </c>
      <c r="S14" s="13">
        <v>1</v>
      </c>
      <c r="T14" s="15">
        <v>5</v>
      </c>
      <c r="U14" s="15">
        <v>5</v>
      </c>
      <c r="V14" s="15"/>
      <c r="W14" s="15"/>
      <c r="X14" s="64"/>
      <c r="Y14" s="9">
        <f>IF($X$11=1,(S14+T14+(LOOKUP(U14,'Tabla de puntos'!$C$6:$C$16,'Tabla de puntos'!$D$6:$D$16)+LOOKUP(V14,'Tabla de puntos'!$C$6:$C$16,'Tabla de puntos'!$D$6:$D$16)+(LOOKUP(W14,'Tabla de puntos'!$C$6:$C$16,'Tabla de puntos'!$E$6:$E$16))+(LOOKUP(X14,'Tabla de puntos'!$C$6:$C$16,'Tabla de puntos'!$F$6:$F$16)))),(S14+T14+(LOOKUP(U14,'Tabla de puntos'!$C$21:$C$31,'Tabla de puntos'!$D$21:$D$31)+LOOKUP(V14,'Tabla de puntos'!$C$21:$C$31,'Tabla de puntos'!$D$21:$D$31)+(LOOKUP(W14,'Tabla de puntos'!$C$21:$C$31,'Tabla de puntos'!$E$21:$E$31))+(LOOKUP(X14,'Tabla de puntos'!$C$21:$C$31,'Tabla de puntos'!$F$21:$F$31)))))</f>
        <v>11</v>
      </c>
      <c r="Z14" s="16"/>
      <c r="AA14" s="15"/>
      <c r="AB14" s="15"/>
      <c r="AC14" s="15"/>
      <c r="AD14" s="15"/>
      <c r="AE14" s="64"/>
      <c r="AF14" s="9">
        <f>IF($AE$11=1,(Z14+AA14+(LOOKUP(AB14,'Tabla de puntos'!$C$6:$C$16,'Tabla de puntos'!$D$6:$D$16)+LOOKUP(AC14,'Tabla de puntos'!$C$6:$C$16,'Tabla de puntos'!$D$6:$D$16)+(LOOKUP(AD14,'Tabla de puntos'!$C$6:$C$16,'Tabla de puntos'!$E$6:$E$16))+(LOOKUP(AE14,'Tabla de puntos'!$C$6:$C$16,'Tabla de puntos'!$F$6:$F$16)))),(Z14+AA14+(LOOKUP(AB14,'Tabla de puntos'!$C$21:$C$31,'Tabla de puntos'!$D$21:$D$31)+LOOKUP(AC14,'Tabla de puntos'!$C$21:$C$31,'Tabla de puntos'!$D$21:$D$31)+(LOOKUP(AD14,'Tabla de puntos'!$C$21:$C$31,'Tabla de puntos'!$E$21:$E$31))+(LOOKUP(AE14,'Tabla de puntos'!$C$21:$C$31,'Tabla de puntos'!$F$21:$F$31)))))</f>
        <v>0</v>
      </c>
      <c r="AG14" s="16">
        <v>1</v>
      </c>
      <c r="AH14" s="15">
        <v>5</v>
      </c>
      <c r="AI14" s="15">
        <v>7</v>
      </c>
      <c r="AJ14" s="15">
        <v>2</v>
      </c>
      <c r="AK14" s="15">
        <v>3</v>
      </c>
      <c r="AL14" s="64">
        <v>2</v>
      </c>
      <c r="AM14" s="9">
        <f>IF($AL$11=1,(AG14+AH14+(LOOKUP(AI14,'Tabla de puntos'!$C$6:$C$16,'Tabla de puntos'!$D$6:$D$16)+LOOKUP(AJ14,'Tabla de puntos'!$C$6:$C$16,'Tabla de puntos'!$D$6:$D$16)+(LOOKUP(AK14,'Tabla de puntos'!$C$6:$C$16,'Tabla de puntos'!$E$6:$E$16))+(LOOKUP(AL14,'Tabla de puntos'!$C$6:$C$16,'Tabla de puntos'!$F$6:$F$16)))),(AG14+AH14+(LOOKUP(AI14,'Tabla de puntos'!$C$21:$C$31,'Tabla de puntos'!$D$21:$D$31)+LOOKUP(AJ14,'Tabla de puntos'!$C$21:$C$31,'Tabla de puntos'!$D$21:$D$31)+(LOOKUP(AK14,'Tabla de puntos'!$C$21:$C$31,'Tabla de puntos'!$E$21:$E$31))+(LOOKUP(AL14,'Tabla de puntos'!$C$21:$C$31,'Tabla de puntos'!$F$21:$F$31)))))</f>
        <v>37</v>
      </c>
      <c r="AN14" s="16">
        <v>1</v>
      </c>
      <c r="AO14" s="15">
        <v>5</v>
      </c>
      <c r="AP14" s="15">
        <v>3</v>
      </c>
      <c r="AQ14" s="15">
        <v>2</v>
      </c>
      <c r="AR14" s="15">
        <v>2</v>
      </c>
      <c r="AS14" s="64">
        <v>2</v>
      </c>
      <c r="AT14" s="9">
        <f>IF($AS$11=1,(AN14+AO14+(LOOKUP(AP14,'Tabla de puntos'!$C$6:$C$16,'Tabla de puntos'!$D$6:$D$16)+LOOKUP(AQ14,'Tabla de puntos'!$C$6:$C$16,'Tabla de puntos'!$D$6:$D$16)+(LOOKUP(AR14,'Tabla de puntos'!$C$6:$C$16,'Tabla de puntos'!$E$6:$E$16))+(LOOKUP(AS14,'Tabla de puntos'!$C$6:$C$16,'Tabla de puntos'!$F$6:$F$16)))),(AN14+AO14+(LOOKUP(AP14,'Tabla de puntos'!$C$21:$C$31,'Tabla de puntos'!$D$21:$D$31)+LOOKUP(AQ14,'Tabla de puntos'!$C$21:$C$31,'Tabla de puntos'!$D$21:$D$31)+(LOOKUP(AR14,'Tabla de puntos'!$C$21:$C$31,'Tabla de puntos'!$E$21:$E$31))+(LOOKUP(AS14,'Tabla de puntos'!$C$21:$C$31,'Tabla de puntos'!$F$21:$F$31)))))</f>
        <v>42</v>
      </c>
      <c r="AU14" s="16">
        <v>1</v>
      </c>
      <c r="AV14" s="15">
        <v>5</v>
      </c>
      <c r="AW14" s="15">
        <v>4</v>
      </c>
      <c r="AX14" s="15"/>
      <c r="AY14" s="15"/>
      <c r="AZ14" s="64">
        <v>4</v>
      </c>
      <c r="BA14" s="64">
        <f>IF($AZ$11=1,(AU14+AV14+(LOOKUP(AW14,'Tabla de puntos'!$C$6:$C$16,'Tabla de puntos'!$D$6:$D$16)+LOOKUP(AX14,'Tabla de puntos'!$C$6:$C$16,'Tabla de puntos'!$D$6:$D$16)+(LOOKUP(AY14,'Tabla de puntos'!$C$6:$C$16,'Tabla de puntos'!$E$6:$E$16))+(LOOKUP(AZ14,'Tabla de puntos'!$C$6:$C$16,'Tabla de puntos'!$F$6:$F$16)))),(AU14+AV14+(LOOKUP(AW14,'Tabla de puntos'!$C$21:$C$31,'Tabla de puntos'!$D$21:$D$31)+LOOKUP(AX14,'Tabla de puntos'!$C$21:$C$31,'Tabla de puntos'!$D$21:$D$31)+(LOOKUP(AY14,'Tabla de puntos'!$C$21:$C$31,'Tabla de puntos'!$E$21:$E$31))+(LOOKUP(AZ14,'Tabla de puntos'!$C$21:$C$31,'Tabla de puntos'!$F$21:$F$31)))))</f>
        <v>24</v>
      </c>
      <c r="BB14" s="16">
        <v>1</v>
      </c>
      <c r="BC14" s="15">
        <v>5</v>
      </c>
      <c r="BD14" s="15">
        <v>3</v>
      </c>
      <c r="BE14" s="15">
        <v>3</v>
      </c>
      <c r="BF14" s="15">
        <v>2</v>
      </c>
      <c r="BG14" s="64">
        <v>2</v>
      </c>
      <c r="BH14" s="64">
        <f>IF($BG$11=1,(BB14+BC14+(LOOKUP(BD14,'Tabla de puntos'!$C$6:$C$16,'Tabla de puntos'!$D$6:$D$16)+LOOKUP(BE14,'Tabla de puntos'!$C$6:$C$16,'Tabla de puntos'!$D$6:$D$16)+(LOOKUP(BF14,'Tabla de puntos'!$C$6:$C$16,'Tabla de puntos'!$E$6:$E$16))+(LOOKUP(BG14,'Tabla de puntos'!$C$6:$C$16,'Tabla de puntos'!$F$6:$F$16)))),(BB14+BC14+(LOOKUP(BD14,'Tabla de puntos'!$C$21:$C$31,'Tabla de puntos'!$D$21:$D$31)+LOOKUP(BE14,'Tabla de puntos'!$C$21:$C$31,'Tabla de puntos'!$D$21:$D$31)+(LOOKUP(BF14,'Tabla de puntos'!$C$21:$C$31,'Tabla de puntos'!$E$21:$E$31))+(LOOKUP(BG14,'Tabla de puntos'!$C$21:$C$31,'Tabla de puntos'!$F$21:$F$31)))))</f>
        <v>57</v>
      </c>
      <c r="BI14" s="63">
        <f t="shared" si="0"/>
        <v>292</v>
      </c>
      <c r="BM14" s="9">
        <v>252</v>
      </c>
      <c r="BN14" s="9" t="s">
        <v>554</v>
      </c>
    </row>
    <row r="15" spans="1:66" x14ac:dyDescent="0.25">
      <c r="A15" s="7"/>
      <c r="B15" s="9">
        <v>3</v>
      </c>
      <c r="C15" s="9">
        <v>252</v>
      </c>
      <c r="D15" s="9" t="s">
        <v>300</v>
      </c>
      <c r="E15" s="13">
        <v>1</v>
      </c>
      <c r="F15" s="15">
        <v>5</v>
      </c>
      <c r="G15" s="16">
        <v>2</v>
      </c>
      <c r="H15" s="15">
        <v>2</v>
      </c>
      <c r="I15" s="15">
        <v>3</v>
      </c>
      <c r="J15" s="61">
        <v>2</v>
      </c>
      <c r="K15" s="2">
        <f>IF($J$11=1,(E15+F15+(LOOKUP(G15,'Tabla de puntos'!$C$6:$C$16,'Tabla de puntos'!$D$6:$D$16)+LOOKUP(H15,'Tabla de puntos'!$C$6:$C$16,'Tabla de puntos'!$D$6:$D$16)+(LOOKUP(I15,'Tabla de puntos'!$C$6:$C$16,'Tabla de puntos'!$E$6:$E$16))+(LOOKUP(J15,'Tabla de puntos'!$C$6:$C$16,'Tabla de puntos'!$F$6:$F$16)))),(E15+F15+(LOOKUP(G15,'Tabla de puntos'!$C$21:$C$31,'Tabla de puntos'!$D$21:$D$31)+LOOKUP(H15,'Tabla de puntos'!$C$21:$C$31,'Tabla de puntos'!$D$21:$D$31)+(LOOKUP(I15,'Tabla de puntos'!$C$21:$C$31,'Tabla de puntos'!$E$21:$E$31))+(LOOKUP(J15,'Tabla de puntos'!$C$21:$C$31,'Tabla de puntos'!$F$21:$F$31)))))</f>
        <v>43</v>
      </c>
      <c r="L15" s="13">
        <v>1</v>
      </c>
      <c r="M15" s="15">
        <v>5</v>
      </c>
      <c r="N15" s="15">
        <v>2</v>
      </c>
      <c r="O15" s="15">
        <v>8</v>
      </c>
      <c r="P15" s="15"/>
      <c r="Q15" s="7">
        <v>4</v>
      </c>
      <c r="R15" s="9">
        <f>IF($Q$11=1,(L15+M15+(LOOKUP(N15,'Tabla de puntos'!$C$6:$C$16,'Tabla de puntos'!$D$6:$D$16)+LOOKUP(O15,'Tabla de puntos'!$C$6:$C$16,'Tabla de puntos'!$D$6:$D$16)+(LOOKUP(P15,'Tabla de puntos'!$C$6:$C$16,'Tabla de puntos'!$E$6:$E$16))+(LOOKUP(Q15,'Tabla de puntos'!$C$6:$C$16,'Tabla de puntos'!$F$6:$F$16)))),(L15+M15+(LOOKUP(N15,'Tabla de puntos'!$C$21:$C$31,'Tabla de puntos'!$D$21:$D$31)+LOOKUP(O15,'Tabla de puntos'!$C$21:$C$31,'Tabla de puntos'!$D$21:$D$31)+(LOOKUP(P15,'Tabla de puntos'!$C$21:$C$31,'Tabla de puntos'!$E$21:$E$31))+(LOOKUP(Q15,'Tabla de puntos'!$C$21:$C$31,'Tabla de puntos'!$F$21:$F$31)))))</f>
        <v>40.5</v>
      </c>
      <c r="S15" s="13">
        <v>1</v>
      </c>
      <c r="T15" s="15">
        <v>5</v>
      </c>
      <c r="U15" s="15">
        <v>3</v>
      </c>
      <c r="V15" s="15"/>
      <c r="W15" s="15"/>
      <c r="X15" s="61"/>
      <c r="Y15" s="9">
        <f>IF($X$11=1,(S15+T15+(LOOKUP(U15,'Tabla de puntos'!$C$6:$C$16,'Tabla de puntos'!$D$6:$D$16)+LOOKUP(V15,'Tabla de puntos'!$C$6:$C$16,'Tabla de puntos'!$D$6:$D$16)+(LOOKUP(W15,'Tabla de puntos'!$C$6:$C$16,'Tabla de puntos'!$E$6:$E$16))+(LOOKUP(X15,'Tabla de puntos'!$C$6:$C$16,'Tabla de puntos'!$F$6:$F$16)))),(S15+T15+(LOOKUP(U15,'Tabla de puntos'!$C$21:$C$31,'Tabla de puntos'!$D$21:$D$31)+LOOKUP(V15,'Tabla de puntos'!$C$21:$C$31,'Tabla de puntos'!$D$21:$D$31)+(LOOKUP(W15,'Tabla de puntos'!$C$21:$C$31,'Tabla de puntos'!$E$21:$E$31))+(LOOKUP(X15,'Tabla de puntos'!$C$21:$C$31,'Tabla de puntos'!$F$21:$F$31)))))</f>
        <v>13</v>
      </c>
      <c r="Z15" s="16">
        <v>1</v>
      </c>
      <c r="AA15" s="15">
        <v>5</v>
      </c>
      <c r="AB15" s="15">
        <v>1</v>
      </c>
      <c r="AC15" s="15">
        <v>5</v>
      </c>
      <c r="AD15" s="15">
        <v>2</v>
      </c>
      <c r="AE15" s="61">
        <v>1</v>
      </c>
      <c r="AF15" s="9">
        <f>IF($AE$11=1,(Z15+AA15+(LOOKUP(AB15,'Tabla de puntos'!$C$6:$C$16,'Tabla de puntos'!$D$6:$D$16)+LOOKUP(AC15,'Tabla de puntos'!$C$6:$C$16,'Tabla de puntos'!$D$6:$D$16)+(LOOKUP(AD15,'Tabla de puntos'!$C$6:$C$16,'Tabla de puntos'!$E$6:$E$16))+(LOOKUP(AE15,'Tabla de puntos'!$C$6:$C$16,'Tabla de puntos'!$F$6:$F$16)))),(Z15+AA15+(LOOKUP(AB15,'Tabla de puntos'!$C$21:$C$31,'Tabla de puntos'!$D$21:$D$31)+LOOKUP(AC15,'Tabla de puntos'!$C$21:$C$31,'Tabla de puntos'!$D$21:$D$31)+(LOOKUP(AD15,'Tabla de puntos'!$C$21:$C$31,'Tabla de puntos'!$E$21:$E$31))+(LOOKUP(AE15,'Tabla de puntos'!$C$21:$C$31,'Tabla de puntos'!$F$21:$F$31)))))</f>
        <v>50</v>
      </c>
      <c r="AG15" s="16">
        <v>1</v>
      </c>
      <c r="AH15" s="15">
        <v>5</v>
      </c>
      <c r="AI15" s="15">
        <v>1</v>
      </c>
      <c r="AJ15" s="15">
        <v>7</v>
      </c>
      <c r="AK15" s="15"/>
      <c r="AL15" s="61">
        <v>4</v>
      </c>
      <c r="AM15" s="9">
        <f>IF($AL$11=1,(AG15+AH15+(LOOKUP(AI15,'Tabla de puntos'!$C$6:$C$16,'Tabla de puntos'!$D$6:$D$16)+LOOKUP(AJ15,'Tabla de puntos'!$C$6:$C$16,'Tabla de puntos'!$D$6:$D$16)+(LOOKUP(AK15,'Tabla de puntos'!$C$6:$C$16,'Tabla de puntos'!$E$6:$E$16))+(LOOKUP(AL15,'Tabla de puntos'!$C$6:$C$16,'Tabla de puntos'!$F$6:$F$16)))),(AG15+AH15+(LOOKUP(AI15,'Tabla de puntos'!$C$21:$C$31,'Tabla de puntos'!$D$21:$D$31)+LOOKUP(AJ15,'Tabla de puntos'!$C$21:$C$31,'Tabla de puntos'!$D$21:$D$31)+(LOOKUP(AK15,'Tabla de puntos'!$C$21:$C$31,'Tabla de puntos'!$E$21:$E$31))+(LOOKUP(AL15,'Tabla de puntos'!$C$21:$C$31,'Tabla de puntos'!$F$21:$F$31)))))</f>
        <v>33</v>
      </c>
      <c r="AN15" s="16">
        <v>1</v>
      </c>
      <c r="AO15" s="15">
        <v>5</v>
      </c>
      <c r="AP15" s="15"/>
      <c r="AQ15" s="15">
        <v>4</v>
      </c>
      <c r="AR15" s="15"/>
      <c r="AS15" s="61"/>
      <c r="AT15" s="9">
        <f>IF($AS$11=1,(AN15+AO15+(LOOKUP(AP15,'Tabla de puntos'!$C$6:$C$16,'Tabla de puntos'!$D$6:$D$16)+LOOKUP(AQ15,'Tabla de puntos'!$C$6:$C$16,'Tabla de puntos'!$D$6:$D$16)+(LOOKUP(AR15,'Tabla de puntos'!$C$6:$C$16,'Tabla de puntos'!$E$6:$E$16))+(LOOKUP(AS15,'Tabla de puntos'!$C$6:$C$16,'Tabla de puntos'!$F$6:$F$16)))),(AN15+AO15+(LOOKUP(AP15,'Tabla de puntos'!$C$21:$C$31,'Tabla de puntos'!$D$21:$D$31)+LOOKUP(AQ15,'Tabla de puntos'!$C$21:$C$31,'Tabla de puntos'!$D$21:$D$31)+(LOOKUP(AR15,'Tabla de puntos'!$C$21:$C$31,'Tabla de puntos'!$E$21:$E$31))+(LOOKUP(AS15,'Tabla de puntos'!$C$21:$C$31,'Tabla de puntos'!$F$21:$F$31)))))</f>
        <v>12</v>
      </c>
      <c r="AU15" s="16">
        <v>1</v>
      </c>
      <c r="AV15" s="15">
        <v>5</v>
      </c>
      <c r="AW15" s="15">
        <v>2</v>
      </c>
      <c r="AX15" s="15"/>
      <c r="AY15" s="15"/>
      <c r="AZ15" s="61">
        <v>2</v>
      </c>
      <c r="BA15" s="61">
        <f>IF($AZ$11=1,(AU15+AV15+(LOOKUP(AW15,'Tabla de puntos'!$C$6:$C$16,'Tabla de puntos'!$D$6:$D$16)+LOOKUP(AX15,'Tabla de puntos'!$C$6:$C$16,'Tabla de puntos'!$D$6:$D$16)+(LOOKUP(AY15,'Tabla de puntos'!$C$6:$C$16,'Tabla de puntos'!$E$6:$E$16))+(LOOKUP(AZ15,'Tabla de puntos'!$C$6:$C$16,'Tabla de puntos'!$F$6:$F$16)))),(AU15+AV15+(LOOKUP(AW15,'Tabla de puntos'!$C$21:$C$31,'Tabla de puntos'!$D$21:$D$31)+LOOKUP(AX15,'Tabla de puntos'!$C$21:$C$31,'Tabla de puntos'!$D$21:$D$31)+(LOOKUP(AY15,'Tabla de puntos'!$C$21:$C$31,'Tabla de puntos'!$E$21:$E$31))+(LOOKUP(AZ15,'Tabla de puntos'!$C$21:$C$31,'Tabla de puntos'!$F$21:$F$31)))))</f>
        <v>33</v>
      </c>
      <c r="BB15" s="16">
        <v>1</v>
      </c>
      <c r="BC15" s="15">
        <v>5</v>
      </c>
      <c r="BD15" s="15">
        <v>4</v>
      </c>
      <c r="BE15" s="15">
        <v>6</v>
      </c>
      <c r="BF15" s="15"/>
      <c r="BG15" s="61">
        <v>5</v>
      </c>
      <c r="BH15" s="61">
        <f>IF($BG$11=1,(BB15+BC15+(LOOKUP(BD15,'Tabla de puntos'!$C$6:$C$16,'Tabla de puntos'!$D$6:$D$16)+LOOKUP(BE15,'Tabla de puntos'!$C$6:$C$16,'Tabla de puntos'!$D$6:$D$16)+(LOOKUP(BF15,'Tabla de puntos'!$C$6:$C$16,'Tabla de puntos'!$E$6:$E$16))+(LOOKUP(BG15,'Tabla de puntos'!$C$6:$C$16,'Tabla de puntos'!$F$6:$F$16)))),(BB15+BC15+(LOOKUP(BD15,'Tabla de puntos'!$C$21:$C$31,'Tabla de puntos'!$D$21:$D$31)+LOOKUP(BE15,'Tabla de puntos'!$C$21:$C$31,'Tabla de puntos'!$D$21:$D$31)+(LOOKUP(BF15,'Tabla de puntos'!$C$21:$C$31,'Tabla de puntos'!$E$21:$E$31))+(LOOKUP(BG15,'Tabla de puntos'!$C$21:$C$31,'Tabla de puntos'!$F$21:$F$31)))))</f>
        <v>36</v>
      </c>
      <c r="BI15" s="60">
        <f t="shared" si="0"/>
        <v>260.5</v>
      </c>
      <c r="BM15" s="9">
        <v>253</v>
      </c>
      <c r="BN15" s="9" t="s">
        <v>555</v>
      </c>
    </row>
    <row r="16" spans="1:66" x14ac:dyDescent="0.25">
      <c r="A16" s="7"/>
      <c r="B16" s="9">
        <v>4</v>
      </c>
      <c r="C16" s="9">
        <v>255</v>
      </c>
      <c r="D16" s="9" t="s">
        <v>529</v>
      </c>
      <c r="E16" s="13">
        <v>1</v>
      </c>
      <c r="F16" s="15">
        <v>5</v>
      </c>
      <c r="G16" s="16">
        <v>7</v>
      </c>
      <c r="H16" s="15">
        <v>8</v>
      </c>
      <c r="I16" s="15"/>
      <c r="J16" s="7">
        <v>7</v>
      </c>
      <c r="K16" s="2">
        <f>IF($J$11=1,(E16+F16+(LOOKUP(G16,'Tabla de puntos'!$C$6:$C$16,'Tabla de puntos'!$D$6:$D$16)+LOOKUP(H16,'Tabla de puntos'!$C$6:$C$16,'Tabla de puntos'!$D$6:$D$16)+(LOOKUP(I16,'Tabla de puntos'!$C$6:$C$16,'Tabla de puntos'!$E$6:$E$16))+(LOOKUP(J16,'Tabla de puntos'!$C$6:$C$16,'Tabla de puntos'!$F$6:$F$16)))),(E16+F16+(LOOKUP(G16,'Tabla de puntos'!$C$21:$C$31,'Tabla de puntos'!$D$21:$D$31)+LOOKUP(H16,'Tabla de puntos'!$C$21:$C$31,'Tabla de puntos'!$D$21:$D$31)+(LOOKUP(I16,'Tabla de puntos'!$C$21:$C$31,'Tabla de puntos'!$E$21:$E$31))+(LOOKUP(J16,'Tabla de puntos'!$C$21:$C$31,'Tabla de puntos'!$F$21:$F$31)))))</f>
        <v>17</v>
      </c>
      <c r="L16" s="13">
        <v>1</v>
      </c>
      <c r="M16" s="15">
        <v>5</v>
      </c>
      <c r="N16" s="15">
        <v>6</v>
      </c>
      <c r="O16" s="15">
        <v>6</v>
      </c>
      <c r="P16" s="15"/>
      <c r="Q16" s="7">
        <v>7</v>
      </c>
      <c r="R16" s="9">
        <f>IF($Q$11=1,(L16+M16+(LOOKUP(N16,'Tabla de puntos'!$C$6:$C$16,'Tabla de puntos'!$D$6:$D$16)+LOOKUP(O16,'Tabla de puntos'!$C$6:$C$16,'Tabla de puntos'!$D$6:$D$16)+(LOOKUP(P16,'Tabla de puntos'!$C$6:$C$16,'Tabla de puntos'!$E$6:$E$16))+(LOOKUP(Q16,'Tabla de puntos'!$C$6:$C$16,'Tabla de puntos'!$F$6:$F$16)))),(L16+M16+(LOOKUP(N16,'Tabla de puntos'!$C$21:$C$31,'Tabla de puntos'!$D$21:$D$31)+LOOKUP(O16,'Tabla de puntos'!$C$21:$C$31,'Tabla de puntos'!$D$21:$D$31)+(LOOKUP(P16,'Tabla de puntos'!$C$21:$C$31,'Tabla de puntos'!$E$21:$E$31))+(LOOKUP(Q16,'Tabla de puntos'!$C$21:$C$31,'Tabla de puntos'!$F$21:$F$31)))))</f>
        <v>27</v>
      </c>
      <c r="S16" s="13">
        <v>1</v>
      </c>
      <c r="T16" s="15">
        <v>5</v>
      </c>
      <c r="U16" s="15">
        <v>7</v>
      </c>
      <c r="V16" s="15"/>
      <c r="W16" s="15"/>
      <c r="X16" s="7"/>
      <c r="Y16" s="9">
        <f>IF($X$11=1,(S16+T16+(LOOKUP(U16,'Tabla de puntos'!$C$6:$C$16,'Tabla de puntos'!$D$6:$D$16)+LOOKUP(V16,'Tabla de puntos'!$C$6:$C$16,'Tabla de puntos'!$D$6:$D$16)+(LOOKUP(W16,'Tabla de puntos'!$C$6:$C$16,'Tabla de puntos'!$E$6:$E$16))+(LOOKUP(X16,'Tabla de puntos'!$C$6:$C$16,'Tabla de puntos'!$F$6:$F$16)))),(S16+T16+(LOOKUP(U16,'Tabla de puntos'!$C$21:$C$31,'Tabla de puntos'!$D$21:$D$31)+LOOKUP(V16,'Tabla de puntos'!$C$21:$C$31,'Tabla de puntos'!$D$21:$D$31)+(LOOKUP(W16,'Tabla de puntos'!$C$21:$C$31,'Tabla de puntos'!$E$21:$E$31))+(LOOKUP(X16,'Tabla de puntos'!$C$21:$C$31,'Tabla de puntos'!$F$21:$F$31)))))</f>
        <v>9</v>
      </c>
      <c r="Z16" s="16">
        <v>1</v>
      </c>
      <c r="AA16" s="15">
        <v>5</v>
      </c>
      <c r="AB16" s="15">
        <v>2</v>
      </c>
      <c r="AC16" s="15"/>
      <c r="AD16" s="15">
        <v>3</v>
      </c>
      <c r="AE16" s="7">
        <v>10</v>
      </c>
      <c r="AF16" s="9">
        <f>IF($AE$11=1,(Z16+AA16+(LOOKUP(AB16,'Tabla de puntos'!$C$6:$C$16,'Tabla de puntos'!$D$6:$D$16)+LOOKUP(AC16,'Tabla de puntos'!$C$6:$C$16,'Tabla de puntos'!$D$6:$D$16)+(LOOKUP(AD16,'Tabla de puntos'!$C$6:$C$16,'Tabla de puntos'!$E$6:$E$16))+(LOOKUP(AE16,'Tabla de puntos'!$C$6:$C$16,'Tabla de puntos'!$F$6:$F$16)))),(Z16+AA16+(LOOKUP(AB16,'Tabla de puntos'!$C$21:$C$31,'Tabla de puntos'!$D$21:$D$31)+LOOKUP(AC16,'Tabla de puntos'!$C$21:$C$31,'Tabla de puntos'!$D$21:$D$31)+(LOOKUP(AD16,'Tabla de puntos'!$C$21:$C$31,'Tabla de puntos'!$E$21:$E$31))+(LOOKUP(AE16,'Tabla de puntos'!$C$21:$C$31,'Tabla de puntos'!$F$21:$F$31)))))</f>
        <v>17</v>
      </c>
      <c r="AG16" s="16">
        <v>1</v>
      </c>
      <c r="AH16" s="15">
        <v>5</v>
      </c>
      <c r="AI16" s="15">
        <v>3</v>
      </c>
      <c r="AJ16" s="15"/>
      <c r="AK16" s="15"/>
      <c r="AL16" s="7"/>
      <c r="AM16" s="9">
        <f>IF($AL$11=1,(AG16+AH16+(LOOKUP(AI16,'Tabla de puntos'!$C$6:$C$16,'Tabla de puntos'!$D$6:$D$16)+LOOKUP(AJ16,'Tabla de puntos'!$C$6:$C$16,'Tabla de puntos'!$D$6:$D$16)+(LOOKUP(AK16,'Tabla de puntos'!$C$6:$C$16,'Tabla de puntos'!$E$6:$E$16))+(LOOKUP(AL16,'Tabla de puntos'!$C$6:$C$16,'Tabla de puntos'!$F$6:$F$16)))),(AG16+AH16+(LOOKUP(AI16,'Tabla de puntos'!$C$21:$C$31,'Tabla de puntos'!$D$21:$D$31)+LOOKUP(AJ16,'Tabla de puntos'!$C$21:$C$31,'Tabla de puntos'!$D$21:$D$31)+(LOOKUP(AK16,'Tabla de puntos'!$C$21:$C$31,'Tabla de puntos'!$E$21:$E$31))+(LOOKUP(AL16,'Tabla de puntos'!$C$21:$C$31,'Tabla de puntos'!$F$21:$F$31)))))</f>
        <v>13</v>
      </c>
      <c r="AN16" s="16">
        <v>1</v>
      </c>
      <c r="AO16" s="15">
        <v>5</v>
      </c>
      <c r="AP16" s="15">
        <v>5</v>
      </c>
      <c r="AQ16" s="15">
        <v>7</v>
      </c>
      <c r="AR16" s="15"/>
      <c r="AS16" s="7">
        <v>5</v>
      </c>
      <c r="AT16" s="9">
        <f>IF($AS$11=1,(AN16+AO16+(LOOKUP(AP16,'Tabla de puntos'!$C$6:$C$16,'Tabla de puntos'!$D$6:$D$16)+LOOKUP(AQ16,'Tabla de puntos'!$C$6:$C$16,'Tabla de puntos'!$D$6:$D$16)+(LOOKUP(AR16,'Tabla de puntos'!$C$6:$C$16,'Tabla de puntos'!$E$6:$E$16))+(LOOKUP(AS16,'Tabla de puntos'!$C$6:$C$16,'Tabla de puntos'!$F$6:$F$16)))),(AN16+AO16+(LOOKUP(AP16,'Tabla de puntos'!$C$21:$C$31,'Tabla de puntos'!$D$21:$D$31)+LOOKUP(AQ16,'Tabla de puntos'!$C$21:$C$31,'Tabla de puntos'!$D$21:$D$31)+(LOOKUP(AR16,'Tabla de puntos'!$C$21:$C$31,'Tabla de puntos'!$E$21:$E$31))+(LOOKUP(AS16,'Tabla de puntos'!$C$21:$C$31,'Tabla de puntos'!$F$21:$F$31)))))</f>
        <v>24</v>
      </c>
      <c r="AU16" s="16">
        <v>1</v>
      </c>
      <c r="AV16" s="15">
        <v>5</v>
      </c>
      <c r="AW16" s="15">
        <v>5</v>
      </c>
      <c r="AX16" s="15"/>
      <c r="AY16" s="15"/>
      <c r="AZ16" s="7">
        <v>5</v>
      </c>
      <c r="BA16" s="7">
        <f>IF($AZ$11=1,(AU16+AV16+(LOOKUP(AW16,'Tabla de puntos'!$C$6:$C$16,'Tabla de puntos'!$D$6:$D$16)+LOOKUP(AX16,'Tabla de puntos'!$C$6:$C$16,'Tabla de puntos'!$D$6:$D$16)+(LOOKUP(AY16,'Tabla de puntos'!$C$6:$C$16,'Tabla de puntos'!$E$6:$E$16))+(LOOKUP(AZ16,'Tabla de puntos'!$C$6:$C$16,'Tabla de puntos'!$F$6:$F$16)))),(AU16+AV16+(LOOKUP(AW16,'Tabla de puntos'!$C$21:$C$31,'Tabla de puntos'!$D$21:$D$31)+LOOKUP(AX16,'Tabla de puntos'!$C$21:$C$31,'Tabla de puntos'!$D$21:$D$31)+(LOOKUP(AY16,'Tabla de puntos'!$C$21:$C$31,'Tabla de puntos'!$E$21:$E$31))+(LOOKUP(AZ16,'Tabla de puntos'!$C$21:$C$31,'Tabla de puntos'!$F$21:$F$31)))))</f>
        <v>21</v>
      </c>
      <c r="BB16" s="16">
        <v>1</v>
      </c>
      <c r="BC16" s="15">
        <v>5</v>
      </c>
      <c r="BD16" s="15">
        <v>1</v>
      </c>
      <c r="BE16" s="15">
        <v>2</v>
      </c>
      <c r="BF16" s="15">
        <v>3</v>
      </c>
      <c r="BG16" s="7">
        <v>1</v>
      </c>
      <c r="BH16" s="7">
        <f>IF($BG$11=1,(BB16+BC16+(LOOKUP(BD16,'Tabla de puntos'!$C$6:$C$16,'Tabla de puntos'!$D$6:$D$16)+LOOKUP(BE16,'Tabla de puntos'!$C$6:$C$16,'Tabla de puntos'!$D$6:$D$16)+(LOOKUP(BF16,'Tabla de puntos'!$C$6:$C$16,'Tabla de puntos'!$E$6:$E$16))+(LOOKUP(BG16,'Tabla de puntos'!$C$6:$C$16,'Tabla de puntos'!$F$6:$F$16)))),(BB16+BC16+(LOOKUP(BD16,'Tabla de puntos'!$C$21:$C$31,'Tabla de puntos'!$D$21:$D$31)+LOOKUP(BE16,'Tabla de puntos'!$C$21:$C$31,'Tabla de puntos'!$D$21:$D$31)+(LOOKUP(BF16,'Tabla de puntos'!$C$21:$C$31,'Tabla de puntos'!$E$21:$E$31))+(LOOKUP(BG16,'Tabla de puntos'!$C$21:$C$31,'Tabla de puntos'!$F$21:$F$31)))))</f>
        <v>76.5</v>
      </c>
      <c r="BI16" s="24">
        <f t="shared" si="0"/>
        <v>204.5</v>
      </c>
      <c r="BM16" s="9">
        <v>254</v>
      </c>
      <c r="BN16" s="9" t="s">
        <v>556</v>
      </c>
    </row>
    <row r="17" spans="1:66" x14ac:dyDescent="0.25">
      <c r="A17" s="7"/>
      <c r="B17" s="9">
        <v>5</v>
      </c>
      <c r="C17" s="9">
        <v>258</v>
      </c>
      <c r="D17" s="9" t="s">
        <v>149</v>
      </c>
      <c r="E17" s="13">
        <v>1</v>
      </c>
      <c r="F17" s="15">
        <v>5</v>
      </c>
      <c r="G17" s="16">
        <v>8</v>
      </c>
      <c r="H17" s="15">
        <v>5</v>
      </c>
      <c r="I17" s="15"/>
      <c r="J17" s="7">
        <v>6</v>
      </c>
      <c r="K17" s="2">
        <f>IF($J$11=1,(E17+F17+(LOOKUP(G17,'Tabla de puntos'!$C$6:$C$16,'Tabla de puntos'!$D$6:$D$16)+LOOKUP(H17,'Tabla de puntos'!$C$6:$C$16,'Tabla de puntos'!$D$6:$D$16)+(LOOKUP(I17,'Tabla de puntos'!$C$6:$C$16,'Tabla de puntos'!$E$6:$E$16))+(LOOKUP(J17,'Tabla de puntos'!$C$6:$C$16,'Tabla de puntos'!$F$6:$F$16)))),(E17+F17+(LOOKUP(G17,'Tabla de puntos'!$C$21:$C$31,'Tabla de puntos'!$D$21:$D$31)+LOOKUP(H17,'Tabla de puntos'!$C$21:$C$31,'Tabla de puntos'!$D$21:$D$31)+(LOOKUP(I17,'Tabla de puntos'!$C$21:$C$31,'Tabla de puntos'!$E$21:$E$31))+(LOOKUP(J17,'Tabla de puntos'!$C$21:$C$31,'Tabla de puntos'!$F$21:$F$31)))))</f>
        <v>21</v>
      </c>
      <c r="L17" s="13">
        <v>1</v>
      </c>
      <c r="M17" s="15">
        <v>5</v>
      </c>
      <c r="N17" s="15"/>
      <c r="O17" s="15">
        <v>3</v>
      </c>
      <c r="P17" s="15">
        <v>3</v>
      </c>
      <c r="Q17" s="7">
        <v>5</v>
      </c>
      <c r="R17" s="9">
        <f>IF($Q$11=1,(L17+M17+(LOOKUP(N17,'Tabla de puntos'!$C$6:$C$16,'Tabla de puntos'!$D$6:$D$16)+LOOKUP(O17,'Tabla de puntos'!$C$6:$C$16,'Tabla de puntos'!$D$6:$D$16)+(LOOKUP(P17,'Tabla de puntos'!$C$6:$C$16,'Tabla de puntos'!$E$6:$E$16))+(LOOKUP(Q17,'Tabla de puntos'!$C$6:$C$16,'Tabla de puntos'!$F$6:$F$16)))),(L17+M17+(LOOKUP(N17,'Tabla de puntos'!$C$21:$C$31,'Tabla de puntos'!$D$21:$D$31)+LOOKUP(O17,'Tabla de puntos'!$C$21:$C$31,'Tabla de puntos'!$D$21:$D$31)+(LOOKUP(P17,'Tabla de puntos'!$C$21:$C$31,'Tabla de puntos'!$E$21:$E$31))+(LOOKUP(Q17,'Tabla de puntos'!$C$21:$C$31,'Tabla de puntos'!$F$21:$F$31)))))</f>
        <v>33</v>
      </c>
      <c r="S17" s="13">
        <v>1</v>
      </c>
      <c r="T17" s="15">
        <v>5</v>
      </c>
      <c r="U17" s="15">
        <v>4</v>
      </c>
      <c r="V17" s="15">
        <v>4</v>
      </c>
      <c r="W17" s="15"/>
      <c r="X17" s="7">
        <v>3</v>
      </c>
      <c r="Y17" s="9">
        <f>IF($X$11=1,(S17+T17+(LOOKUP(U17,'Tabla de puntos'!$C$6:$C$16,'Tabla de puntos'!$D$6:$D$16)+LOOKUP(V17,'Tabla de puntos'!$C$6:$C$16,'Tabla de puntos'!$D$6:$D$16)+(LOOKUP(W17,'Tabla de puntos'!$C$6:$C$16,'Tabla de puntos'!$E$6:$E$16))+(LOOKUP(X17,'Tabla de puntos'!$C$6:$C$16,'Tabla de puntos'!$F$6:$F$16)))),(S17+T17+(LOOKUP(U17,'Tabla de puntos'!$C$21:$C$31,'Tabla de puntos'!$D$21:$D$31)+LOOKUP(V17,'Tabla de puntos'!$C$21:$C$31,'Tabla de puntos'!$D$21:$D$31)+(LOOKUP(W17,'Tabla de puntos'!$C$21:$C$31,'Tabla de puntos'!$E$21:$E$31))+(LOOKUP(X17,'Tabla de puntos'!$C$21:$C$31,'Tabla de puntos'!$F$21:$F$31)))))</f>
        <v>33</v>
      </c>
      <c r="Z17" s="16">
        <v>1</v>
      </c>
      <c r="AA17" s="15">
        <v>5</v>
      </c>
      <c r="AB17" s="15"/>
      <c r="AC17" s="15">
        <v>3</v>
      </c>
      <c r="AD17" s="15"/>
      <c r="AE17" s="7">
        <v>7</v>
      </c>
      <c r="AF17" s="9">
        <f>IF($AE$11=1,(Z17+AA17+(LOOKUP(AB17,'Tabla de puntos'!$C$6:$C$16,'Tabla de puntos'!$D$6:$D$16)+LOOKUP(AC17,'Tabla de puntos'!$C$6:$C$16,'Tabla de puntos'!$D$6:$D$16)+(LOOKUP(AD17,'Tabla de puntos'!$C$6:$C$16,'Tabla de puntos'!$E$6:$E$16))+(LOOKUP(AE17,'Tabla de puntos'!$C$6:$C$16,'Tabla de puntos'!$F$6:$F$16)))),(Z17+AA17+(LOOKUP(AB17,'Tabla de puntos'!$C$21:$C$31,'Tabla de puntos'!$D$21:$D$31)+LOOKUP(AC17,'Tabla de puntos'!$C$21:$C$31,'Tabla de puntos'!$D$21:$D$31)+(LOOKUP(AD17,'Tabla de puntos'!$C$21:$C$31,'Tabla de puntos'!$E$21:$E$31))+(LOOKUP(AE17,'Tabla de puntos'!$C$21:$C$31,'Tabla de puntos'!$F$21:$F$31)))))</f>
        <v>19</v>
      </c>
      <c r="AG17" s="16">
        <v>1</v>
      </c>
      <c r="AH17" s="15">
        <v>5</v>
      </c>
      <c r="AI17" s="15">
        <v>5</v>
      </c>
      <c r="AJ17" s="15">
        <v>5</v>
      </c>
      <c r="AK17" s="15"/>
      <c r="AL17" s="7">
        <v>5</v>
      </c>
      <c r="AM17" s="9">
        <f>IF($AL$11=1,(AG17+AH17+(LOOKUP(AI17,'Tabla de puntos'!$C$6:$C$16,'Tabla de puntos'!$D$6:$D$16)+LOOKUP(AJ17,'Tabla de puntos'!$C$6:$C$16,'Tabla de puntos'!$D$6:$D$16)+(LOOKUP(AK17,'Tabla de puntos'!$C$6:$C$16,'Tabla de puntos'!$E$6:$E$16))+(LOOKUP(AL17,'Tabla de puntos'!$C$6:$C$16,'Tabla de puntos'!$F$6:$F$16)))),(AG17+AH17+(LOOKUP(AI17,'Tabla de puntos'!$C$21:$C$31,'Tabla de puntos'!$D$21:$D$31)+LOOKUP(AJ17,'Tabla de puntos'!$C$21:$C$31,'Tabla de puntos'!$D$21:$D$31)+(LOOKUP(AK17,'Tabla de puntos'!$C$21:$C$31,'Tabla de puntos'!$E$21:$E$31))+(LOOKUP(AL17,'Tabla de puntos'!$C$21:$C$31,'Tabla de puntos'!$F$21:$F$31)))))</f>
        <v>26</v>
      </c>
      <c r="AN17" s="16">
        <v>1</v>
      </c>
      <c r="AO17" s="15">
        <v>5</v>
      </c>
      <c r="AP17" s="15">
        <v>2</v>
      </c>
      <c r="AQ17" s="15">
        <v>5</v>
      </c>
      <c r="AR17" s="15">
        <v>3</v>
      </c>
      <c r="AS17" s="7">
        <v>3</v>
      </c>
      <c r="AT17" s="9">
        <f>IF($AS$11=1,(AN17+AO17+(LOOKUP(AP17,'Tabla de puntos'!$C$6:$C$16,'Tabla de puntos'!$D$6:$D$16)+LOOKUP(AQ17,'Tabla de puntos'!$C$6:$C$16,'Tabla de puntos'!$D$6:$D$16)+(LOOKUP(AR17,'Tabla de puntos'!$C$6:$C$16,'Tabla de puntos'!$E$6:$E$16))+(LOOKUP(AS17,'Tabla de puntos'!$C$6:$C$16,'Tabla de puntos'!$F$6:$F$16)))),(AN17+AO17+(LOOKUP(AP17,'Tabla de puntos'!$C$21:$C$31,'Tabla de puntos'!$D$21:$D$31)+LOOKUP(AQ17,'Tabla de puntos'!$C$21:$C$31,'Tabla de puntos'!$D$21:$D$31)+(LOOKUP(AR17,'Tabla de puntos'!$C$21:$C$31,'Tabla de puntos'!$E$21:$E$31))+(LOOKUP(AS17,'Tabla de puntos'!$C$21:$C$31,'Tabla de puntos'!$F$21:$F$31)))))</f>
        <v>36</v>
      </c>
      <c r="AU17" s="16">
        <v>1</v>
      </c>
      <c r="AV17" s="15">
        <v>5</v>
      </c>
      <c r="AW17" s="15"/>
      <c r="AX17" s="15"/>
      <c r="AY17" s="15"/>
      <c r="AZ17" s="7"/>
      <c r="BA17" s="7">
        <f>IF($AZ$11=1,(AU17+AV17+(LOOKUP(AW17,'Tabla de puntos'!$C$6:$C$16,'Tabla de puntos'!$D$6:$D$16)+LOOKUP(AX17,'Tabla de puntos'!$C$6:$C$16,'Tabla de puntos'!$D$6:$D$16)+(LOOKUP(AY17,'Tabla de puntos'!$C$6:$C$16,'Tabla de puntos'!$E$6:$E$16))+(LOOKUP(AZ17,'Tabla de puntos'!$C$6:$C$16,'Tabla de puntos'!$F$6:$F$16)))),(AU17+AV17+(LOOKUP(AW17,'Tabla de puntos'!$C$21:$C$31,'Tabla de puntos'!$D$21:$D$31)+LOOKUP(AX17,'Tabla de puntos'!$C$21:$C$31,'Tabla de puntos'!$D$21:$D$31)+(LOOKUP(AY17,'Tabla de puntos'!$C$21:$C$31,'Tabla de puntos'!$E$21:$E$31))+(LOOKUP(AZ17,'Tabla de puntos'!$C$21:$C$31,'Tabla de puntos'!$F$21:$F$31)))))</f>
        <v>6</v>
      </c>
      <c r="BB17" s="16">
        <v>1</v>
      </c>
      <c r="BC17" s="15">
        <v>5</v>
      </c>
      <c r="BD17" s="15"/>
      <c r="BE17" s="15"/>
      <c r="BF17" s="15"/>
      <c r="BG17" s="7"/>
      <c r="BH17" s="7">
        <f>IF($BG$11=1,(BB17+BC17+(LOOKUP(BD17,'Tabla de puntos'!$C$6:$C$16,'Tabla de puntos'!$D$6:$D$16)+LOOKUP(BE17,'Tabla de puntos'!$C$6:$C$16,'Tabla de puntos'!$D$6:$D$16)+(LOOKUP(BF17,'Tabla de puntos'!$C$6:$C$16,'Tabla de puntos'!$E$6:$E$16))+(LOOKUP(BG17,'Tabla de puntos'!$C$6:$C$16,'Tabla de puntos'!$F$6:$F$16)))),(BB17+BC17+(LOOKUP(BD17,'Tabla de puntos'!$C$21:$C$31,'Tabla de puntos'!$D$21:$D$31)+LOOKUP(BE17,'Tabla de puntos'!$C$21:$C$31,'Tabla de puntos'!$D$21:$D$31)+(LOOKUP(BF17,'Tabla de puntos'!$C$21:$C$31,'Tabla de puntos'!$E$21:$E$31))+(LOOKUP(BG17,'Tabla de puntos'!$C$21:$C$31,'Tabla de puntos'!$F$21:$F$31)))))</f>
        <v>6</v>
      </c>
      <c r="BI17" s="24">
        <f t="shared" si="0"/>
        <v>180</v>
      </c>
      <c r="BM17" s="9">
        <v>255</v>
      </c>
      <c r="BN17" s="9" t="s">
        <v>149</v>
      </c>
    </row>
    <row r="18" spans="1:66" x14ac:dyDescent="0.25">
      <c r="A18" s="7"/>
      <c r="B18" s="9">
        <v>6</v>
      </c>
      <c r="C18" s="9">
        <v>263</v>
      </c>
      <c r="D18" s="9" t="s">
        <v>151</v>
      </c>
      <c r="E18" s="13">
        <v>1</v>
      </c>
      <c r="F18" s="15">
        <v>5</v>
      </c>
      <c r="G18" s="16">
        <v>5</v>
      </c>
      <c r="H18" s="15"/>
      <c r="I18" s="15"/>
      <c r="J18" s="7">
        <v>9</v>
      </c>
      <c r="K18" s="2">
        <f>IF($J$11=1,(E18+F18+(LOOKUP(G18,'Tabla de puntos'!$C$6:$C$16,'Tabla de puntos'!$D$6:$D$16)+LOOKUP(H18,'Tabla de puntos'!$C$6:$C$16,'Tabla de puntos'!$D$6:$D$16)+(LOOKUP(I18,'Tabla de puntos'!$C$6:$C$16,'Tabla de puntos'!$E$6:$E$16))+(LOOKUP(J18,'Tabla de puntos'!$C$6:$C$16,'Tabla de puntos'!$F$6:$F$16)))),(E18+F18+(LOOKUP(G18,'Tabla de puntos'!$C$21:$C$31,'Tabla de puntos'!$D$21:$D$31)+LOOKUP(H18,'Tabla de puntos'!$C$21:$C$31,'Tabla de puntos'!$D$21:$D$31)+(LOOKUP(I18,'Tabla de puntos'!$C$21:$C$31,'Tabla de puntos'!$E$21:$E$31))+(LOOKUP(J18,'Tabla de puntos'!$C$21:$C$31,'Tabla de puntos'!$F$21:$F$31)))))</f>
        <v>13</v>
      </c>
      <c r="L18" s="13">
        <v>1</v>
      </c>
      <c r="M18" s="15">
        <v>5</v>
      </c>
      <c r="N18" s="15"/>
      <c r="O18" s="15">
        <v>7</v>
      </c>
      <c r="P18" s="15"/>
      <c r="Q18" s="7">
        <v>8</v>
      </c>
      <c r="R18" s="9">
        <f>IF($Q$11=1,(L18+M18+(LOOKUP(N18,'Tabla de puntos'!$C$6:$C$16,'Tabla de puntos'!$D$6:$D$16)+LOOKUP(O18,'Tabla de puntos'!$C$6:$C$16,'Tabla de puntos'!$D$6:$D$16)+(LOOKUP(P18,'Tabla de puntos'!$C$6:$C$16,'Tabla de puntos'!$E$6:$E$16))+(LOOKUP(Q18,'Tabla de puntos'!$C$6:$C$16,'Tabla de puntos'!$F$6:$F$16)))),(L18+M18+(LOOKUP(N18,'Tabla de puntos'!$C$21:$C$31,'Tabla de puntos'!$D$21:$D$31)+LOOKUP(O18,'Tabla de puntos'!$C$21:$C$31,'Tabla de puntos'!$D$21:$D$31)+(LOOKUP(P18,'Tabla de puntos'!$C$21:$C$31,'Tabla de puntos'!$E$21:$E$31))+(LOOKUP(Q18,'Tabla de puntos'!$C$21:$C$31,'Tabla de puntos'!$F$21:$F$31)))))</f>
        <v>16.5</v>
      </c>
      <c r="S18" s="13">
        <v>1</v>
      </c>
      <c r="T18" s="15">
        <v>5</v>
      </c>
      <c r="U18" s="15">
        <v>8</v>
      </c>
      <c r="V18" s="15"/>
      <c r="W18" s="15"/>
      <c r="X18" s="7"/>
      <c r="Y18" s="9">
        <f>IF($X$11=1,(S18+T18+(LOOKUP(U18,'Tabla de puntos'!$C$6:$C$16,'Tabla de puntos'!$D$6:$D$16)+LOOKUP(V18,'Tabla de puntos'!$C$6:$C$16,'Tabla de puntos'!$D$6:$D$16)+(LOOKUP(W18,'Tabla de puntos'!$C$6:$C$16,'Tabla de puntos'!$E$6:$E$16))+(LOOKUP(X18,'Tabla de puntos'!$C$6:$C$16,'Tabla de puntos'!$F$6:$F$16)))),(S18+T18+(LOOKUP(U18,'Tabla de puntos'!$C$21:$C$31,'Tabla de puntos'!$D$21:$D$31)+LOOKUP(V18,'Tabla de puntos'!$C$21:$C$31,'Tabla de puntos'!$D$21:$D$31)+(LOOKUP(W18,'Tabla de puntos'!$C$21:$C$31,'Tabla de puntos'!$E$21:$E$31))+(LOOKUP(X18,'Tabla de puntos'!$C$21:$C$31,'Tabla de puntos'!$F$21:$F$31)))))</f>
        <v>8</v>
      </c>
      <c r="Z18" s="16">
        <v>1</v>
      </c>
      <c r="AA18" s="15"/>
      <c r="AB18" s="15">
        <v>5</v>
      </c>
      <c r="AC18" s="15">
        <v>7</v>
      </c>
      <c r="AD18" s="15"/>
      <c r="AE18" s="7">
        <v>4</v>
      </c>
      <c r="AF18" s="9">
        <f>IF($AE$11=1,(Z18+AA18+(LOOKUP(AB18,'Tabla de puntos'!$C$6:$C$16,'Tabla de puntos'!$D$6:$D$16)+LOOKUP(AC18,'Tabla de puntos'!$C$6:$C$16,'Tabla de puntos'!$D$6:$D$16)+(LOOKUP(AD18,'Tabla de puntos'!$C$6:$C$16,'Tabla de puntos'!$E$6:$E$16))+(LOOKUP(AE18,'Tabla de puntos'!$C$6:$C$16,'Tabla de puntos'!$F$6:$F$16)))),(Z18+AA18+(LOOKUP(AB18,'Tabla de puntos'!$C$21:$C$31,'Tabla de puntos'!$D$21:$D$31)+LOOKUP(AC18,'Tabla de puntos'!$C$21:$C$31,'Tabla de puntos'!$D$21:$D$31)+(LOOKUP(AD18,'Tabla de puntos'!$C$21:$C$31,'Tabla de puntos'!$E$21:$E$31))+(LOOKUP(AE18,'Tabla de puntos'!$C$21:$C$31,'Tabla de puntos'!$F$21:$F$31)))))</f>
        <v>21</v>
      </c>
      <c r="AG18" s="16">
        <v>1</v>
      </c>
      <c r="AH18" s="15">
        <v>5</v>
      </c>
      <c r="AI18" s="15">
        <v>8</v>
      </c>
      <c r="AJ18" s="15">
        <v>4</v>
      </c>
      <c r="AK18" s="15">
        <v>2</v>
      </c>
      <c r="AL18" s="7">
        <v>6</v>
      </c>
      <c r="AM18" s="9">
        <f>IF($AL$11=1,(AG18+AH18+(LOOKUP(AI18,'Tabla de puntos'!$C$6:$C$16,'Tabla de puntos'!$D$6:$D$16)+LOOKUP(AJ18,'Tabla de puntos'!$C$6:$C$16,'Tabla de puntos'!$D$6:$D$16)+(LOOKUP(AK18,'Tabla de puntos'!$C$6:$C$16,'Tabla de puntos'!$E$6:$E$16))+(LOOKUP(AL18,'Tabla de puntos'!$C$6:$C$16,'Tabla de puntos'!$F$6:$F$16)))),(AG18+AH18+(LOOKUP(AI18,'Tabla de puntos'!$C$21:$C$31,'Tabla de puntos'!$D$21:$D$31)+LOOKUP(AJ18,'Tabla de puntos'!$C$21:$C$31,'Tabla de puntos'!$D$21:$D$31)+(LOOKUP(AK18,'Tabla de puntos'!$C$21:$C$31,'Tabla de puntos'!$E$21:$E$31))+(LOOKUP(AL18,'Tabla de puntos'!$C$21:$C$31,'Tabla de puntos'!$F$21:$F$31)))))</f>
        <v>24</v>
      </c>
      <c r="AN18" s="16">
        <v>1</v>
      </c>
      <c r="AO18" s="15">
        <v>5</v>
      </c>
      <c r="AP18" s="15">
        <v>4</v>
      </c>
      <c r="AQ18" s="15">
        <v>3</v>
      </c>
      <c r="AR18" s="15"/>
      <c r="AS18" s="7">
        <v>4</v>
      </c>
      <c r="AT18" s="9">
        <f>IF($AS$11=1,(AN18+AO18+(LOOKUP(AP18,'Tabla de puntos'!$C$6:$C$16,'Tabla de puntos'!$D$6:$D$16)+LOOKUP(AQ18,'Tabla de puntos'!$C$6:$C$16,'Tabla de puntos'!$D$6:$D$16)+(LOOKUP(AR18,'Tabla de puntos'!$C$6:$C$16,'Tabla de puntos'!$E$6:$E$16))+(LOOKUP(AS18,'Tabla de puntos'!$C$6:$C$16,'Tabla de puntos'!$F$6:$F$16)))),(AN18+AO18+(LOOKUP(AP18,'Tabla de puntos'!$C$21:$C$31,'Tabla de puntos'!$D$21:$D$31)+LOOKUP(AQ18,'Tabla de puntos'!$C$21:$C$31,'Tabla de puntos'!$D$21:$D$31)+(LOOKUP(AR18,'Tabla de puntos'!$C$21:$C$31,'Tabla de puntos'!$E$21:$E$31))+(LOOKUP(AS18,'Tabla de puntos'!$C$21:$C$31,'Tabla de puntos'!$F$21:$F$31)))))</f>
        <v>31</v>
      </c>
      <c r="AU18" s="16">
        <v>1</v>
      </c>
      <c r="AV18" s="15">
        <v>5</v>
      </c>
      <c r="AW18" s="15"/>
      <c r="AX18" s="15"/>
      <c r="AY18" s="15"/>
      <c r="AZ18" s="7"/>
      <c r="BA18" s="7">
        <f>IF($AZ$11=1,(AU18+AV18+(LOOKUP(AW18,'Tabla de puntos'!$C$6:$C$16,'Tabla de puntos'!$D$6:$D$16)+LOOKUP(AX18,'Tabla de puntos'!$C$6:$C$16,'Tabla de puntos'!$D$6:$D$16)+(LOOKUP(AY18,'Tabla de puntos'!$C$6:$C$16,'Tabla de puntos'!$E$6:$E$16))+(LOOKUP(AZ18,'Tabla de puntos'!$C$6:$C$16,'Tabla de puntos'!$F$6:$F$16)))),(AU18+AV18+(LOOKUP(AW18,'Tabla de puntos'!$C$21:$C$31,'Tabla de puntos'!$D$21:$D$31)+LOOKUP(AX18,'Tabla de puntos'!$C$21:$C$31,'Tabla de puntos'!$D$21:$D$31)+(LOOKUP(AY18,'Tabla de puntos'!$C$21:$C$31,'Tabla de puntos'!$E$21:$E$31))+(LOOKUP(AZ18,'Tabla de puntos'!$C$21:$C$31,'Tabla de puntos'!$F$21:$F$31)))))</f>
        <v>6</v>
      </c>
      <c r="BB18" s="16">
        <v>1</v>
      </c>
      <c r="BC18" s="15">
        <v>5</v>
      </c>
      <c r="BD18" s="15">
        <v>7</v>
      </c>
      <c r="BE18" s="15">
        <v>4</v>
      </c>
      <c r="BF18" s="15"/>
      <c r="BG18" s="7">
        <v>4</v>
      </c>
      <c r="BH18" s="7">
        <f>IF($BG$11=1,(BB18+BC18+(LOOKUP(BD18,'Tabla de puntos'!$C$6:$C$16,'Tabla de puntos'!$D$6:$D$16)+LOOKUP(BE18,'Tabla de puntos'!$C$6:$C$16,'Tabla de puntos'!$D$6:$D$16)+(LOOKUP(BF18,'Tabla de puntos'!$C$6:$C$16,'Tabla de puntos'!$E$6:$E$16))+(LOOKUP(BG18,'Tabla de puntos'!$C$6:$C$16,'Tabla de puntos'!$F$6:$F$16)))),(BB18+BC18+(LOOKUP(BD18,'Tabla de puntos'!$C$21:$C$31,'Tabla de puntos'!$D$21:$D$31)+LOOKUP(BE18,'Tabla de puntos'!$C$21:$C$31,'Tabla de puntos'!$D$21:$D$31)+(LOOKUP(BF18,'Tabla de puntos'!$C$21:$C$31,'Tabla de puntos'!$E$21:$E$31))+(LOOKUP(BG18,'Tabla de puntos'!$C$21:$C$31,'Tabla de puntos'!$F$21:$F$31)))))</f>
        <v>37.5</v>
      </c>
      <c r="BI18" s="24">
        <f t="shared" si="0"/>
        <v>157</v>
      </c>
      <c r="BM18" s="9">
        <v>256</v>
      </c>
      <c r="BN18" s="9" t="s">
        <v>151</v>
      </c>
    </row>
    <row r="19" spans="1:66" x14ac:dyDescent="0.25">
      <c r="A19" s="7"/>
      <c r="B19" s="9">
        <v>7</v>
      </c>
      <c r="C19" s="9">
        <v>261</v>
      </c>
      <c r="D19" s="9" t="s">
        <v>150</v>
      </c>
      <c r="E19" s="13">
        <v>1</v>
      </c>
      <c r="F19" s="15">
        <v>5</v>
      </c>
      <c r="G19" s="16">
        <v>4</v>
      </c>
      <c r="H19" s="15">
        <v>7</v>
      </c>
      <c r="I19" s="15"/>
      <c r="J19" s="7">
        <v>5</v>
      </c>
      <c r="K19" s="2">
        <f>IF($J$11=1,(E19+F19+(LOOKUP(G19,'Tabla de puntos'!$C$6:$C$16,'Tabla de puntos'!$D$6:$D$16)+LOOKUP(H19,'Tabla de puntos'!$C$6:$C$16,'Tabla de puntos'!$D$6:$D$16)+(LOOKUP(I19,'Tabla de puntos'!$C$6:$C$16,'Tabla de puntos'!$E$6:$E$16))+(LOOKUP(J19,'Tabla de puntos'!$C$6:$C$16,'Tabla de puntos'!$F$6:$F$16)))),(E19+F19+(LOOKUP(G19,'Tabla de puntos'!$C$21:$C$31,'Tabla de puntos'!$D$21:$D$31)+LOOKUP(H19,'Tabla de puntos'!$C$21:$C$31,'Tabla de puntos'!$D$21:$D$31)+(LOOKUP(I19,'Tabla de puntos'!$C$21:$C$31,'Tabla de puntos'!$E$21:$E$31))+(LOOKUP(J19,'Tabla de puntos'!$C$21:$C$31,'Tabla de puntos'!$F$21:$F$31)))))</f>
        <v>25</v>
      </c>
      <c r="L19" s="13">
        <v>1</v>
      </c>
      <c r="M19" s="15">
        <v>5</v>
      </c>
      <c r="N19" s="15">
        <v>5</v>
      </c>
      <c r="O19" s="15">
        <v>5</v>
      </c>
      <c r="P19" s="15"/>
      <c r="Q19" s="7">
        <v>6</v>
      </c>
      <c r="R19" s="9">
        <f>IF($Q$11=1,(L19+M19+(LOOKUP(N19,'Tabla de puntos'!$C$6:$C$16,'Tabla de puntos'!$D$6:$D$16)+LOOKUP(O19,'Tabla de puntos'!$C$6:$C$16,'Tabla de puntos'!$D$6:$D$16)+(LOOKUP(P19,'Tabla de puntos'!$C$6:$C$16,'Tabla de puntos'!$E$6:$E$16))+(LOOKUP(Q19,'Tabla de puntos'!$C$6:$C$16,'Tabla de puntos'!$F$6:$F$16)))),(L19+M19+(LOOKUP(N19,'Tabla de puntos'!$C$21:$C$31,'Tabla de puntos'!$D$21:$D$31)+LOOKUP(O19,'Tabla de puntos'!$C$21:$C$31,'Tabla de puntos'!$D$21:$D$31)+(LOOKUP(P19,'Tabla de puntos'!$C$21:$C$31,'Tabla de puntos'!$E$21:$E$31))+(LOOKUP(Q19,'Tabla de puntos'!$C$21:$C$31,'Tabla de puntos'!$F$21:$F$31)))))</f>
        <v>33</v>
      </c>
      <c r="S19" s="13">
        <v>1</v>
      </c>
      <c r="T19" s="15">
        <v>5</v>
      </c>
      <c r="U19" s="15"/>
      <c r="V19" s="15">
        <v>8</v>
      </c>
      <c r="W19" s="15"/>
      <c r="X19" s="7"/>
      <c r="Y19" s="9">
        <f>IF($X$11=1,(S19+T19+(LOOKUP(U19,'Tabla de puntos'!$C$6:$C$16,'Tabla de puntos'!$D$6:$D$16)+LOOKUP(V19,'Tabla de puntos'!$C$6:$C$16,'Tabla de puntos'!$D$6:$D$16)+(LOOKUP(W19,'Tabla de puntos'!$C$6:$C$16,'Tabla de puntos'!$E$6:$E$16))+(LOOKUP(X19,'Tabla de puntos'!$C$6:$C$16,'Tabla de puntos'!$F$6:$F$16)))),(S19+T19+(LOOKUP(U19,'Tabla de puntos'!$C$21:$C$31,'Tabla de puntos'!$D$21:$D$31)+LOOKUP(V19,'Tabla de puntos'!$C$21:$C$31,'Tabla de puntos'!$D$21:$D$31)+(LOOKUP(W19,'Tabla de puntos'!$C$21:$C$31,'Tabla de puntos'!$E$21:$E$31))+(LOOKUP(X19,'Tabla de puntos'!$C$21:$C$31,'Tabla de puntos'!$F$21:$F$31)))))</f>
        <v>8</v>
      </c>
      <c r="Z19" s="16"/>
      <c r="AA19" s="15"/>
      <c r="AB19" s="15"/>
      <c r="AC19" s="15"/>
      <c r="AD19" s="15"/>
      <c r="AE19" s="7"/>
      <c r="AF19" s="9">
        <f>IF($AE$11=1,(Z19+AA19+(LOOKUP(AB19,'Tabla de puntos'!$C$6:$C$16,'Tabla de puntos'!$D$6:$D$16)+LOOKUP(AC19,'Tabla de puntos'!$C$6:$C$16,'Tabla de puntos'!$D$6:$D$16)+(LOOKUP(AD19,'Tabla de puntos'!$C$6:$C$16,'Tabla de puntos'!$E$6:$E$16))+(LOOKUP(AE19,'Tabla de puntos'!$C$6:$C$16,'Tabla de puntos'!$F$6:$F$16)))),(Z19+AA19+(LOOKUP(AB19,'Tabla de puntos'!$C$21:$C$31,'Tabla de puntos'!$D$21:$D$31)+LOOKUP(AC19,'Tabla de puntos'!$C$21:$C$31,'Tabla de puntos'!$D$21:$D$31)+(LOOKUP(AD19,'Tabla de puntos'!$C$21:$C$31,'Tabla de puntos'!$E$21:$E$31))+(LOOKUP(AE19,'Tabla de puntos'!$C$21:$C$31,'Tabla de puntos'!$F$21:$F$31)))))</f>
        <v>0</v>
      </c>
      <c r="AG19" s="16">
        <v>1</v>
      </c>
      <c r="AH19" s="15">
        <v>5</v>
      </c>
      <c r="AI19" s="15">
        <v>6</v>
      </c>
      <c r="AJ19" s="15">
        <v>3</v>
      </c>
      <c r="AK19" s="15"/>
      <c r="AL19" s="7">
        <v>3</v>
      </c>
      <c r="AM19" s="9">
        <f>IF($AL$11=1,(AG19+AH19+(LOOKUP(AI19,'Tabla de puntos'!$C$6:$C$16,'Tabla de puntos'!$D$6:$D$16)+LOOKUP(AJ19,'Tabla de puntos'!$C$6:$C$16,'Tabla de puntos'!$D$6:$D$16)+(LOOKUP(AK19,'Tabla de puntos'!$C$6:$C$16,'Tabla de puntos'!$E$6:$E$16))+(LOOKUP(AL19,'Tabla de puntos'!$C$6:$C$16,'Tabla de puntos'!$F$6:$F$16)))),(AG19+AH19+(LOOKUP(AI19,'Tabla de puntos'!$C$21:$C$31,'Tabla de puntos'!$D$21:$D$31)+LOOKUP(AJ19,'Tabla de puntos'!$C$21:$C$31,'Tabla de puntos'!$D$21:$D$31)+(LOOKUP(AK19,'Tabla de puntos'!$C$21:$C$31,'Tabla de puntos'!$E$21:$E$31))+(LOOKUP(AL19,'Tabla de puntos'!$C$21:$C$31,'Tabla de puntos'!$F$21:$F$31)))))</f>
        <v>32</v>
      </c>
      <c r="AN19" s="16">
        <v>1</v>
      </c>
      <c r="AO19" s="15">
        <v>5</v>
      </c>
      <c r="AP19" s="15">
        <v>6</v>
      </c>
      <c r="AQ19" s="15"/>
      <c r="AR19" s="15"/>
      <c r="AS19" s="7"/>
      <c r="AT19" s="9">
        <f>IF($AS$11=1,(AN19+AO19+(LOOKUP(AP19,'Tabla de puntos'!$C$6:$C$16,'Tabla de puntos'!$D$6:$D$16)+LOOKUP(AQ19,'Tabla de puntos'!$C$6:$C$16,'Tabla de puntos'!$D$6:$D$16)+(LOOKUP(AR19,'Tabla de puntos'!$C$6:$C$16,'Tabla de puntos'!$E$6:$E$16))+(LOOKUP(AS19,'Tabla de puntos'!$C$6:$C$16,'Tabla de puntos'!$F$6:$F$16)))),(AN19+AO19+(LOOKUP(AP19,'Tabla de puntos'!$C$21:$C$31,'Tabla de puntos'!$D$21:$D$31)+LOOKUP(AQ19,'Tabla de puntos'!$C$21:$C$31,'Tabla de puntos'!$D$21:$D$31)+(LOOKUP(AR19,'Tabla de puntos'!$C$21:$C$31,'Tabla de puntos'!$E$21:$E$31))+(LOOKUP(AS19,'Tabla de puntos'!$C$21:$C$31,'Tabla de puntos'!$F$21:$F$31)))))</f>
        <v>10</v>
      </c>
      <c r="AU19" s="16">
        <v>1</v>
      </c>
      <c r="AV19" s="15">
        <v>5</v>
      </c>
      <c r="AW19" s="15">
        <v>3</v>
      </c>
      <c r="AX19" s="15"/>
      <c r="AY19" s="15"/>
      <c r="AZ19" s="7">
        <v>3</v>
      </c>
      <c r="BA19" s="7">
        <f>IF($AZ$11=1,(AU19+AV19+(LOOKUP(AW19,'Tabla de puntos'!$C$6:$C$16,'Tabla de puntos'!$D$6:$D$16)+LOOKUP(AX19,'Tabla de puntos'!$C$6:$C$16,'Tabla de puntos'!$D$6:$D$16)+(LOOKUP(AY19,'Tabla de puntos'!$C$6:$C$16,'Tabla de puntos'!$E$6:$E$16))+(LOOKUP(AZ19,'Tabla de puntos'!$C$6:$C$16,'Tabla de puntos'!$F$6:$F$16)))),(AU19+AV19+(LOOKUP(AW19,'Tabla de puntos'!$C$21:$C$31,'Tabla de puntos'!$D$21:$D$31)+LOOKUP(AX19,'Tabla de puntos'!$C$21:$C$31,'Tabla de puntos'!$D$21:$D$31)+(LOOKUP(AY19,'Tabla de puntos'!$C$21:$C$31,'Tabla de puntos'!$E$21:$E$31))+(LOOKUP(AZ19,'Tabla de puntos'!$C$21:$C$31,'Tabla de puntos'!$F$21:$F$31)))))</f>
        <v>28</v>
      </c>
      <c r="BB19" s="16">
        <v>1</v>
      </c>
      <c r="BC19" s="15">
        <v>5</v>
      </c>
      <c r="BD19" s="15">
        <v>2</v>
      </c>
      <c r="BE19" s="15"/>
      <c r="BF19" s="15"/>
      <c r="BG19" s="7"/>
      <c r="BH19" s="7">
        <f>IF($BG$11=1,(BB19+BC19+(LOOKUP(BD19,'Tabla de puntos'!$C$6:$C$16,'Tabla de puntos'!$D$6:$D$16)+LOOKUP(BE19,'Tabla de puntos'!$C$6:$C$16,'Tabla de puntos'!$D$6:$D$16)+(LOOKUP(BF19,'Tabla de puntos'!$C$6:$C$16,'Tabla de puntos'!$E$6:$E$16))+(LOOKUP(BG19,'Tabla de puntos'!$C$6:$C$16,'Tabla de puntos'!$F$6:$F$16)))),(BB19+BC19+(LOOKUP(BD19,'Tabla de puntos'!$C$21:$C$31,'Tabla de puntos'!$D$21:$D$31)+LOOKUP(BE19,'Tabla de puntos'!$C$21:$C$31,'Tabla de puntos'!$D$21:$D$31)+(LOOKUP(BF19,'Tabla de puntos'!$C$21:$C$31,'Tabla de puntos'!$E$21:$E$31))+(LOOKUP(BG19,'Tabla de puntos'!$C$21:$C$31,'Tabla de puntos'!$F$21:$F$31)))))</f>
        <v>19.5</v>
      </c>
      <c r="BI19" s="24">
        <f t="shared" si="0"/>
        <v>155.5</v>
      </c>
      <c r="BM19" s="9">
        <v>257</v>
      </c>
      <c r="BN19" s="9" t="s">
        <v>150</v>
      </c>
    </row>
    <row r="20" spans="1:66" x14ac:dyDescent="0.25">
      <c r="A20" s="7"/>
      <c r="B20" s="9">
        <v>8</v>
      </c>
      <c r="C20" s="9">
        <v>285</v>
      </c>
      <c r="D20" s="9" t="s">
        <v>154</v>
      </c>
      <c r="E20" s="13">
        <v>1</v>
      </c>
      <c r="F20" s="15">
        <v>5</v>
      </c>
      <c r="G20" s="16"/>
      <c r="H20" s="15"/>
      <c r="I20" s="15"/>
      <c r="J20" s="7"/>
      <c r="K20" s="2">
        <f>IF($J$11=1,(E20+F20+(LOOKUP(G20,'Tabla de puntos'!$C$6:$C$16,'Tabla de puntos'!$D$6:$D$16)+LOOKUP(H20,'Tabla de puntos'!$C$6:$C$16,'Tabla de puntos'!$D$6:$D$16)+(LOOKUP(I20,'Tabla de puntos'!$C$6:$C$16,'Tabla de puntos'!$E$6:$E$16))+(LOOKUP(J20,'Tabla de puntos'!$C$6:$C$16,'Tabla de puntos'!$F$6:$F$16)))),(E20+F20+(LOOKUP(G20,'Tabla de puntos'!$C$21:$C$31,'Tabla de puntos'!$D$21:$D$31)+LOOKUP(H20,'Tabla de puntos'!$C$21:$C$31,'Tabla de puntos'!$D$21:$D$31)+(LOOKUP(I20,'Tabla de puntos'!$C$21:$C$31,'Tabla de puntos'!$E$21:$E$31))+(LOOKUP(J20,'Tabla de puntos'!$C$21:$C$31,'Tabla de puntos'!$F$21:$F$31)))))</f>
        <v>6</v>
      </c>
      <c r="L20" s="13">
        <v>1</v>
      </c>
      <c r="M20" s="15">
        <v>5</v>
      </c>
      <c r="N20" s="15"/>
      <c r="O20" s="15"/>
      <c r="P20" s="15"/>
      <c r="Q20" s="7"/>
      <c r="R20" s="9">
        <f>IF($Q$11=1,(L20+M20+(LOOKUP(N20,'Tabla de puntos'!$C$6:$C$16,'Tabla de puntos'!$D$6:$D$16)+LOOKUP(O20,'Tabla de puntos'!$C$6:$C$16,'Tabla de puntos'!$D$6:$D$16)+(LOOKUP(P20,'Tabla de puntos'!$C$6:$C$16,'Tabla de puntos'!$E$6:$E$16))+(LOOKUP(Q20,'Tabla de puntos'!$C$6:$C$16,'Tabla de puntos'!$F$6:$F$16)))),(L20+M20+(LOOKUP(N20,'Tabla de puntos'!$C$21:$C$31,'Tabla de puntos'!$D$21:$D$31)+LOOKUP(O20,'Tabla de puntos'!$C$21:$C$31,'Tabla de puntos'!$D$21:$D$31)+(LOOKUP(P20,'Tabla de puntos'!$C$21:$C$31,'Tabla de puntos'!$E$21:$E$31))+(LOOKUP(Q20,'Tabla de puntos'!$C$21:$C$31,'Tabla de puntos'!$F$21:$F$31)))))</f>
        <v>6</v>
      </c>
      <c r="S20" s="13">
        <v>1</v>
      </c>
      <c r="T20" s="15">
        <v>5</v>
      </c>
      <c r="U20" s="15"/>
      <c r="V20" s="15">
        <v>7</v>
      </c>
      <c r="W20" s="15"/>
      <c r="X20" s="7">
        <v>7</v>
      </c>
      <c r="Y20" s="9">
        <f>IF($X$11=1,(S20+T20+(LOOKUP(U20,'Tabla de puntos'!$C$6:$C$16,'Tabla de puntos'!$D$6:$D$16)+LOOKUP(V20,'Tabla de puntos'!$C$6:$C$16,'Tabla de puntos'!$D$6:$D$16)+(LOOKUP(W20,'Tabla de puntos'!$C$6:$C$16,'Tabla de puntos'!$E$6:$E$16))+(LOOKUP(X20,'Tabla de puntos'!$C$6:$C$16,'Tabla de puntos'!$F$6:$F$16)))),(S20+T20+(LOOKUP(U20,'Tabla de puntos'!$C$21:$C$31,'Tabla de puntos'!$D$21:$D$31)+LOOKUP(V20,'Tabla de puntos'!$C$21:$C$31,'Tabla de puntos'!$D$21:$D$31)+(LOOKUP(W20,'Tabla de puntos'!$C$21:$C$31,'Tabla de puntos'!$E$21:$E$31))+(LOOKUP(X20,'Tabla de puntos'!$C$21:$C$31,'Tabla de puntos'!$F$21:$F$31)))))</f>
        <v>15</v>
      </c>
      <c r="Z20" s="16">
        <v>1</v>
      </c>
      <c r="AA20" s="15">
        <v>5</v>
      </c>
      <c r="AB20" s="15"/>
      <c r="AC20" s="15"/>
      <c r="AD20" s="15"/>
      <c r="AE20" s="7"/>
      <c r="AF20" s="9">
        <f>IF($AE$11=1,(Z20+AA20+(LOOKUP(AB20,'Tabla de puntos'!$C$6:$C$16,'Tabla de puntos'!$D$6:$D$16)+LOOKUP(AC20,'Tabla de puntos'!$C$6:$C$16,'Tabla de puntos'!$D$6:$D$16)+(LOOKUP(AD20,'Tabla de puntos'!$C$6:$C$16,'Tabla de puntos'!$E$6:$E$16))+(LOOKUP(AE20,'Tabla de puntos'!$C$6:$C$16,'Tabla de puntos'!$F$6:$F$16)))),(Z20+AA20+(LOOKUP(AB20,'Tabla de puntos'!$C$21:$C$31,'Tabla de puntos'!$D$21:$D$31)+LOOKUP(AC20,'Tabla de puntos'!$C$21:$C$31,'Tabla de puntos'!$D$21:$D$31)+(LOOKUP(AD20,'Tabla de puntos'!$C$21:$C$31,'Tabla de puntos'!$E$21:$E$31))+(LOOKUP(AE20,'Tabla de puntos'!$C$21:$C$31,'Tabla de puntos'!$F$21:$F$31)))))</f>
        <v>6</v>
      </c>
      <c r="AG20" s="16">
        <v>1</v>
      </c>
      <c r="AH20" s="15">
        <v>5</v>
      </c>
      <c r="AI20" s="15"/>
      <c r="AJ20" s="15">
        <v>8</v>
      </c>
      <c r="AK20" s="15"/>
      <c r="AL20" s="7">
        <v>8</v>
      </c>
      <c r="AM20" s="9">
        <f>IF($AL$11=1,(AG20+AH20+(LOOKUP(AI20,'Tabla de puntos'!$C$6:$C$16,'Tabla de puntos'!$D$6:$D$16)+LOOKUP(AJ20,'Tabla de puntos'!$C$6:$C$16,'Tabla de puntos'!$D$6:$D$16)+(LOOKUP(AK20,'Tabla de puntos'!$C$6:$C$16,'Tabla de puntos'!$E$6:$E$16))+(LOOKUP(AL20,'Tabla de puntos'!$C$6:$C$16,'Tabla de puntos'!$F$6:$F$16)))),(AG20+AH20+(LOOKUP(AI20,'Tabla de puntos'!$C$21:$C$31,'Tabla de puntos'!$D$21:$D$31)+LOOKUP(AJ20,'Tabla de puntos'!$C$21:$C$31,'Tabla de puntos'!$D$21:$D$31)+(LOOKUP(AK20,'Tabla de puntos'!$C$21:$C$31,'Tabla de puntos'!$E$21:$E$31))+(LOOKUP(AL20,'Tabla de puntos'!$C$21:$C$31,'Tabla de puntos'!$F$21:$F$31)))))</f>
        <v>12</v>
      </c>
      <c r="AN20" s="16">
        <v>1</v>
      </c>
      <c r="AO20" s="15">
        <v>5</v>
      </c>
      <c r="AP20" s="15"/>
      <c r="AQ20" s="15">
        <v>8</v>
      </c>
      <c r="AR20" s="15"/>
      <c r="AS20" s="7">
        <v>8</v>
      </c>
      <c r="AT20" s="9">
        <f>IF($AS$11=1,(AN20+AO20+(LOOKUP(AP20,'Tabla de puntos'!$C$6:$C$16,'Tabla de puntos'!$D$6:$D$16)+LOOKUP(AQ20,'Tabla de puntos'!$C$6:$C$16,'Tabla de puntos'!$D$6:$D$16)+(LOOKUP(AR20,'Tabla de puntos'!$C$6:$C$16,'Tabla de puntos'!$E$6:$E$16))+(LOOKUP(AS20,'Tabla de puntos'!$C$6:$C$16,'Tabla de puntos'!$F$6:$F$16)))),(AN20+AO20+(LOOKUP(AP20,'Tabla de puntos'!$C$21:$C$31,'Tabla de puntos'!$D$21:$D$31)+LOOKUP(AQ20,'Tabla de puntos'!$C$21:$C$31,'Tabla de puntos'!$D$21:$D$31)+(LOOKUP(AR20,'Tabla de puntos'!$C$21:$C$31,'Tabla de puntos'!$E$21:$E$31))+(LOOKUP(AS20,'Tabla de puntos'!$C$21:$C$31,'Tabla de puntos'!$F$21:$F$31)))))</f>
        <v>12</v>
      </c>
      <c r="AU20" s="16">
        <v>1</v>
      </c>
      <c r="AV20" s="15">
        <v>5</v>
      </c>
      <c r="AW20" s="15">
        <v>8</v>
      </c>
      <c r="AX20" s="15"/>
      <c r="AY20" s="15"/>
      <c r="AZ20" s="7">
        <v>8</v>
      </c>
      <c r="BA20" s="7">
        <f>IF($AZ$11=1,(AU20+AV20+(LOOKUP(AW20,'Tabla de puntos'!$C$6:$C$16,'Tabla de puntos'!$D$6:$D$16)+LOOKUP(AX20,'Tabla de puntos'!$C$6:$C$16,'Tabla de puntos'!$D$6:$D$16)+(LOOKUP(AY20,'Tabla de puntos'!$C$6:$C$16,'Tabla de puntos'!$E$6:$E$16))+(LOOKUP(AZ20,'Tabla de puntos'!$C$6:$C$16,'Tabla de puntos'!$F$6:$F$16)))),(AU20+AV20+(LOOKUP(AW20,'Tabla de puntos'!$C$21:$C$31,'Tabla de puntos'!$D$21:$D$31)+LOOKUP(AX20,'Tabla de puntos'!$C$21:$C$31,'Tabla de puntos'!$D$21:$D$31)+(LOOKUP(AY20,'Tabla de puntos'!$C$21:$C$31,'Tabla de puntos'!$E$21:$E$31))+(LOOKUP(AZ20,'Tabla de puntos'!$C$21:$C$31,'Tabla de puntos'!$F$21:$F$31)))))</f>
        <v>12</v>
      </c>
      <c r="BB20" s="16">
        <v>1</v>
      </c>
      <c r="BC20" s="15">
        <v>5</v>
      </c>
      <c r="BD20" s="15">
        <v>5</v>
      </c>
      <c r="BE20" s="15">
        <v>5</v>
      </c>
      <c r="BF20" s="15"/>
      <c r="BG20" s="7">
        <v>3</v>
      </c>
      <c r="BH20" s="7">
        <f>IF($BG$11=1,(BB20+BC20+(LOOKUP(BD20,'Tabla de puntos'!$C$6:$C$16,'Tabla de puntos'!$D$6:$D$16)+LOOKUP(BE20,'Tabla de puntos'!$C$6:$C$16,'Tabla de puntos'!$D$6:$D$16)+(LOOKUP(BF20,'Tabla de puntos'!$C$6:$C$16,'Tabla de puntos'!$E$6:$E$16))+(LOOKUP(BG20,'Tabla de puntos'!$C$6:$C$16,'Tabla de puntos'!$F$6:$F$16)))),(BB20+BC20+(LOOKUP(BD20,'Tabla de puntos'!$C$21:$C$31,'Tabla de puntos'!$D$21:$D$31)+LOOKUP(BE20,'Tabla de puntos'!$C$21:$C$31,'Tabla de puntos'!$D$21:$D$31)+(LOOKUP(BF20,'Tabla de puntos'!$C$21:$C$31,'Tabla de puntos'!$E$21:$E$31))+(LOOKUP(BG20,'Tabla de puntos'!$C$21:$C$31,'Tabla de puntos'!$F$21:$F$31)))))</f>
        <v>43.5</v>
      </c>
      <c r="BI20" s="24">
        <f t="shared" si="0"/>
        <v>112.5</v>
      </c>
      <c r="BM20" s="9">
        <v>258</v>
      </c>
      <c r="BN20" s="9" t="s">
        <v>154</v>
      </c>
    </row>
    <row r="21" spans="1:66" x14ac:dyDescent="0.25">
      <c r="A21" s="7"/>
      <c r="B21" s="9">
        <v>9</v>
      </c>
      <c r="C21" s="9">
        <v>266</v>
      </c>
      <c r="D21" s="9" t="s">
        <v>191</v>
      </c>
      <c r="E21" s="13"/>
      <c r="F21" s="15"/>
      <c r="G21" s="16"/>
      <c r="H21" s="15"/>
      <c r="I21" s="15"/>
      <c r="J21" s="7"/>
      <c r="K21" s="2">
        <f>IF($J$11=1,(E21+F21+(LOOKUP(G21,'Tabla de puntos'!$C$6:$C$16,'Tabla de puntos'!$D$6:$D$16)+LOOKUP(H21,'Tabla de puntos'!$C$6:$C$16,'Tabla de puntos'!$D$6:$D$16)+(LOOKUP(I21,'Tabla de puntos'!$C$6:$C$16,'Tabla de puntos'!$E$6:$E$16))+(LOOKUP(J21,'Tabla de puntos'!$C$6:$C$16,'Tabla de puntos'!$F$6:$F$16)))),(E21+F21+(LOOKUP(G21,'Tabla de puntos'!$C$21:$C$31,'Tabla de puntos'!$D$21:$D$31)+LOOKUP(H21,'Tabla de puntos'!$C$21:$C$31,'Tabla de puntos'!$D$21:$D$31)+(LOOKUP(I21,'Tabla de puntos'!$C$21:$C$31,'Tabla de puntos'!$E$21:$E$31))+(LOOKUP(J21,'Tabla de puntos'!$C$21:$C$31,'Tabla de puntos'!$F$21:$F$31)))))</f>
        <v>0</v>
      </c>
      <c r="L21" s="13">
        <v>1</v>
      </c>
      <c r="M21" s="15">
        <v>5</v>
      </c>
      <c r="N21" s="15">
        <v>3</v>
      </c>
      <c r="O21" s="15">
        <v>2</v>
      </c>
      <c r="P21" s="15">
        <v>2</v>
      </c>
      <c r="Q21" s="7">
        <v>2</v>
      </c>
      <c r="R21" s="9">
        <f>IF($Q$11=1,(L21+M21+(LOOKUP(N21,'Tabla de puntos'!$C$6:$C$16,'Tabla de puntos'!$D$6:$D$16)+LOOKUP(O21,'Tabla de puntos'!$C$6:$C$16,'Tabla de puntos'!$D$6:$D$16)+(LOOKUP(P21,'Tabla de puntos'!$C$6:$C$16,'Tabla de puntos'!$E$6:$E$16))+(LOOKUP(Q21,'Tabla de puntos'!$C$6:$C$16,'Tabla de puntos'!$F$6:$F$16)))),(L21+M21+(LOOKUP(N21,'Tabla de puntos'!$C$21:$C$31,'Tabla de puntos'!$D$21:$D$31)+LOOKUP(O21,'Tabla de puntos'!$C$21:$C$31,'Tabla de puntos'!$D$21:$D$31)+(LOOKUP(P21,'Tabla de puntos'!$C$21:$C$31,'Tabla de puntos'!$E$21:$E$31))+(LOOKUP(Q21,'Tabla de puntos'!$C$21:$C$31,'Tabla de puntos'!$F$21:$F$31)))))</f>
        <v>60</v>
      </c>
      <c r="S21" s="13">
        <v>1</v>
      </c>
      <c r="T21" s="15">
        <v>5</v>
      </c>
      <c r="U21" s="15">
        <v>2</v>
      </c>
      <c r="V21" s="15">
        <v>1</v>
      </c>
      <c r="W21" s="15">
        <v>1</v>
      </c>
      <c r="X21" s="7">
        <v>2</v>
      </c>
      <c r="Y21" s="9">
        <f>IF($X$11=1,(S21+T21+(LOOKUP(U21,'Tabla de puntos'!$C$6:$C$16,'Tabla de puntos'!$D$6:$D$16)+LOOKUP(V21,'Tabla de puntos'!$C$6:$C$16,'Tabla de puntos'!$D$6:$D$16)+(LOOKUP(W21,'Tabla de puntos'!$C$6:$C$16,'Tabla de puntos'!$E$6:$E$16))+(LOOKUP(X21,'Tabla de puntos'!$C$6:$C$16,'Tabla de puntos'!$F$6:$F$16)))),(S21+T21+(LOOKUP(U21,'Tabla de puntos'!$C$21:$C$31,'Tabla de puntos'!$D$21:$D$31)+LOOKUP(V21,'Tabla de puntos'!$C$21:$C$31,'Tabla de puntos'!$D$21:$D$31)+(LOOKUP(W21,'Tabla de puntos'!$C$21:$C$31,'Tabla de puntos'!$E$21:$E$31))+(LOOKUP(X21,'Tabla de puntos'!$C$21:$C$31,'Tabla de puntos'!$F$21:$F$31)))))</f>
        <v>48</v>
      </c>
      <c r="Z21" s="16"/>
      <c r="AA21" s="15"/>
      <c r="AB21" s="15"/>
      <c r="AC21" s="15"/>
      <c r="AD21" s="15"/>
      <c r="AE21" s="7"/>
      <c r="AF21" s="9">
        <f>IF($AE$11=1,(Z21+AA21+(LOOKUP(AB21,'Tabla de puntos'!$C$6:$C$16,'Tabla de puntos'!$D$6:$D$16)+LOOKUP(AC21,'Tabla de puntos'!$C$6:$C$16,'Tabla de puntos'!$D$6:$D$16)+(LOOKUP(AD21,'Tabla de puntos'!$C$6:$C$16,'Tabla de puntos'!$E$6:$E$16))+(LOOKUP(AE21,'Tabla de puntos'!$C$6:$C$16,'Tabla de puntos'!$F$6:$F$16)))),(Z21+AA21+(LOOKUP(AB21,'Tabla de puntos'!$C$21:$C$31,'Tabla de puntos'!$D$21:$D$31)+LOOKUP(AC21,'Tabla de puntos'!$C$21:$C$31,'Tabla de puntos'!$D$21:$D$31)+(LOOKUP(AD21,'Tabla de puntos'!$C$21:$C$31,'Tabla de puntos'!$E$21:$E$31))+(LOOKUP(AE21,'Tabla de puntos'!$C$21:$C$31,'Tabla de puntos'!$F$21:$F$31)))))</f>
        <v>0</v>
      </c>
      <c r="AG21" s="16"/>
      <c r="AH21" s="15"/>
      <c r="AI21" s="15"/>
      <c r="AJ21" s="15"/>
      <c r="AK21" s="15"/>
      <c r="AL21" s="7"/>
      <c r="AM21" s="9">
        <f>IF($AL$11=1,(AG21+AH21+(LOOKUP(AI21,'Tabla de puntos'!$C$6:$C$16,'Tabla de puntos'!$D$6:$D$16)+LOOKUP(AJ21,'Tabla de puntos'!$C$6:$C$16,'Tabla de puntos'!$D$6:$D$16)+(LOOKUP(AK21,'Tabla de puntos'!$C$6:$C$16,'Tabla de puntos'!$E$6:$E$16))+(LOOKUP(AL21,'Tabla de puntos'!$C$6:$C$16,'Tabla de puntos'!$F$6:$F$16)))),(AG21+AH21+(LOOKUP(AI21,'Tabla de puntos'!$C$21:$C$31,'Tabla de puntos'!$D$21:$D$31)+LOOKUP(AJ21,'Tabla de puntos'!$C$21:$C$31,'Tabla de puntos'!$D$21:$D$31)+(LOOKUP(AK21,'Tabla de puntos'!$C$21:$C$31,'Tabla de puntos'!$E$21:$E$31))+(LOOKUP(AL21,'Tabla de puntos'!$C$21:$C$31,'Tabla de puntos'!$F$21:$F$31)))))</f>
        <v>0</v>
      </c>
      <c r="AN21" s="16"/>
      <c r="AO21" s="15"/>
      <c r="AP21" s="15"/>
      <c r="AQ21" s="15"/>
      <c r="AR21" s="15"/>
      <c r="AS21" s="7"/>
      <c r="AT21" s="9">
        <f>IF($AS$11=1,(AN21+AO21+(LOOKUP(AP21,'Tabla de puntos'!$C$6:$C$16,'Tabla de puntos'!$D$6:$D$16)+LOOKUP(AQ21,'Tabla de puntos'!$C$6:$C$16,'Tabla de puntos'!$D$6:$D$16)+(LOOKUP(AR21,'Tabla de puntos'!$C$6:$C$16,'Tabla de puntos'!$E$6:$E$16))+(LOOKUP(AS21,'Tabla de puntos'!$C$6:$C$16,'Tabla de puntos'!$F$6:$F$16)))),(AN21+AO21+(LOOKUP(AP21,'Tabla de puntos'!$C$21:$C$31,'Tabla de puntos'!$D$21:$D$31)+LOOKUP(AQ21,'Tabla de puntos'!$C$21:$C$31,'Tabla de puntos'!$D$21:$D$31)+(LOOKUP(AR21,'Tabla de puntos'!$C$21:$C$31,'Tabla de puntos'!$E$21:$E$31))+(LOOKUP(AS21,'Tabla de puntos'!$C$21:$C$31,'Tabla de puntos'!$F$21:$F$31)))))</f>
        <v>0</v>
      </c>
      <c r="AU21" s="16"/>
      <c r="AV21" s="15"/>
      <c r="AW21" s="15"/>
      <c r="AX21" s="15"/>
      <c r="AY21" s="15"/>
      <c r="AZ21" s="7"/>
      <c r="BA21" s="7">
        <f>IF($AZ$11=1,(AU21+AV21+(LOOKUP(AW21,'Tabla de puntos'!$C$6:$C$16,'Tabla de puntos'!$D$6:$D$16)+LOOKUP(AX21,'Tabla de puntos'!$C$6:$C$16,'Tabla de puntos'!$D$6:$D$16)+(LOOKUP(AY21,'Tabla de puntos'!$C$6:$C$16,'Tabla de puntos'!$E$6:$E$16))+(LOOKUP(AZ21,'Tabla de puntos'!$C$6:$C$16,'Tabla de puntos'!$F$6:$F$16)))),(AU21+AV21+(LOOKUP(AW21,'Tabla de puntos'!$C$21:$C$31,'Tabla de puntos'!$D$21:$D$31)+LOOKUP(AX21,'Tabla de puntos'!$C$21:$C$31,'Tabla de puntos'!$D$21:$D$31)+(LOOKUP(AY21,'Tabla de puntos'!$C$21:$C$31,'Tabla de puntos'!$E$21:$E$31))+(LOOKUP(AZ21,'Tabla de puntos'!$C$21:$C$31,'Tabla de puntos'!$F$21:$F$31)))))</f>
        <v>0</v>
      </c>
      <c r="BB21" s="16"/>
      <c r="BC21" s="15"/>
      <c r="BD21" s="15"/>
      <c r="BE21" s="15"/>
      <c r="BF21" s="15"/>
      <c r="BG21" s="7"/>
      <c r="BH21" s="7">
        <f>IF($BG$11=1,(BB21+BC21+(LOOKUP(BD21,'Tabla de puntos'!$C$6:$C$16,'Tabla de puntos'!$D$6:$D$16)+LOOKUP(BE21,'Tabla de puntos'!$C$6:$C$16,'Tabla de puntos'!$D$6:$D$16)+(LOOKUP(BF21,'Tabla de puntos'!$C$6:$C$16,'Tabla de puntos'!$E$6:$E$16))+(LOOKUP(BG21,'Tabla de puntos'!$C$6:$C$16,'Tabla de puntos'!$F$6:$F$16)))),(BB21+BC21+(LOOKUP(BD21,'Tabla de puntos'!$C$21:$C$31,'Tabla de puntos'!$D$21:$D$31)+LOOKUP(BE21,'Tabla de puntos'!$C$21:$C$31,'Tabla de puntos'!$D$21:$D$31)+(LOOKUP(BF21,'Tabla de puntos'!$C$21:$C$31,'Tabla de puntos'!$E$21:$E$31))+(LOOKUP(BG21,'Tabla de puntos'!$C$21:$C$31,'Tabla de puntos'!$F$21:$F$31)))))</f>
        <v>0</v>
      </c>
      <c r="BI21" s="24">
        <f t="shared" si="0"/>
        <v>108</v>
      </c>
      <c r="BM21" s="9">
        <v>259</v>
      </c>
      <c r="BN21" s="9" t="s">
        <v>191</v>
      </c>
    </row>
    <row r="22" spans="1:66" x14ac:dyDescent="0.25">
      <c r="A22" s="7"/>
      <c r="B22" s="9">
        <v>10</v>
      </c>
      <c r="C22" s="9">
        <v>256</v>
      </c>
      <c r="D22" s="9" t="s">
        <v>148</v>
      </c>
      <c r="E22" s="13">
        <v>1</v>
      </c>
      <c r="F22" s="15">
        <v>5</v>
      </c>
      <c r="G22" s="16"/>
      <c r="H22" s="15"/>
      <c r="I22" s="15"/>
      <c r="J22" s="7"/>
      <c r="K22" s="2">
        <f>IF($J$11=1,(E22+F22+(LOOKUP(G22,'Tabla de puntos'!$C$6:$C$16,'Tabla de puntos'!$D$6:$D$16)+LOOKUP(H22,'Tabla de puntos'!$C$6:$C$16,'Tabla de puntos'!$D$6:$D$16)+(LOOKUP(I22,'Tabla de puntos'!$C$6:$C$16,'Tabla de puntos'!$E$6:$E$16))+(LOOKUP(J22,'Tabla de puntos'!$C$6:$C$16,'Tabla de puntos'!$F$6:$F$16)))),(E22+F22+(LOOKUP(G22,'Tabla de puntos'!$C$21:$C$31,'Tabla de puntos'!$D$21:$D$31)+LOOKUP(H22,'Tabla de puntos'!$C$21:$C$31,'Tabla de puntos'!$D$21:$D$31)+(LOOKUP(I22,'Tabla de puntos'!$C$21:$C$31,'Tabla de puntos'!$E$21:$E$31))+(LOOKUP(J22,'Tabla de puntos'!$C$21:$C$31,'Tabla de puntos'!$F$21:$F$31)))))</f>
        <v>6</v>
      </c>
      <c r="L22" s="13">
        <v>1</v>
      </c>
      <c r="M22" s="15">
        <v>5</v>
      </c>
      <c r="N22" s="15">
        <v>4</v>
      </c>
      <c r="O22" s="15">
        <v>4</v>
      </c>
      <c r="P22" s="15"/>
      <c r="Q22" s="7">
        <v>3</v>
      </c>
      <c r="R22" s="9">
        <f>IF($Q$11=1,(L22+M22+(LOOKUP(N22,'Tabla de puntos'!$C$6:$C$16,'Tabla de puntos'!$D$6:$D$16)+LOOKUP(O22,'Tabla de puntos'!$C$6:$C$16,'Tabla de puntos'!$D$6:$D$16)+(LOOKUP(P22,'Tabla de puntos'!$C$6:$C$16,'Tabla de puntos'!$E$6:$E$16))+(LOOKUP(Q22,'Tabla de puntos'!$C$6:$C$16,'Tabla de puntos'!$F$6:$F$16)))),(L22+M22+(LOOKUP(N22,'Tabla de puntos'!$C$21:$C$31,'Tabla de puntos'!$D$21:$D$31)+LOOKUP(O22,'Tabla de puntos'!$C$21:$C$31,'Tabla de puntos'!$D$21:$D$31)+(LOOKUP(P22,'Tabla de puntos'!$C$21:$C$31,'Tabla de puntos'!$E$21:$E$31))+(LOOKUP(Q22,'Tabla de puntos'!$C$21:$C$31,'Tabla de puntos'!$F$21:$F$31)))))</f>
        <v>46.5</v>
      </c>
      <c r="S22" s="13">
        <v>1</v>
      </c>
      <c r="T22" s="15">
        <v>5</v>
      </c>
      <c r="U22" s="15">
        <v>6</v>
      </c>
      <c r="V22" s="15">
        <v>6</v>
      </c>
      <c r="W22" s="15">
        <v>3</v>
      </c>
      <c r="X22" s="7">
        <v>4</v>
      </c>
      <c r="Y22" s="9">
        <f>IF($X$11=1,(S22+T22+(LOOKUP(U22,'Tabla de puntos'!$C$6:$C$16,'Tabla de puntos'!$D$6:$D$16)+LOOKUP(V22,'Tabla de puntos'!$C$6:$C$16,'Tabla de puntos'!$D$6:$D$16)+(LOOKUP(W22,'Tabla de puntos'!$C$6:$C$16,'Tabla de puntos'!$E$6:$E$16))+(LOOKUP(X22,'Tabla de puntos'!$C$6:$C$16,'Tabla de puntos'!$F$6:$F$16)))),(S22+T22+(LOOKUP(U22,'Tabla de puntos'!$C$21:$C$31,'Tabla de puntos'!$D$21:$D$31)+LOOKUP(V22,'Tabla de puntos'!$C$21:$C$31,'Tabla de puntos'!$D$21:$D$31)+(LOOKUP(W22,'Tabla de puntos'!$C$21:$C$31,'Tabla de puntos'!$E$21:$E$31))+(LOOKUP(X22,'Tabla de puntos'!$C$21:$C$31,'Tabla de puntos'!$F$21:$F$31)))))</f>
        <v>27</v>
      </c>
      <c r="Z22" s="16"/>
      <c r="AA22" s="15"/>
      <c r="AB22" s="15"/>
      <c r="AC22" s="15"/>
      <c r="AD22" s="15"/>
      <c r="AE22" s="7"/>
      <c r="AF22" s="9">
        <f>IF($AE$11=1,(Z22+AA22+(LOOKUP(AB22,'Tabla de puntos'!$C$6:$C$16,'Tabla de puntos'!$D$6:$D$16)+LOOKUP(AC22,'Tabla de puntos'!$C$6:$C$16,'Tabla de puntos'!$D$6:$D$16)+(LOOKUP(AD22,'Tabla de puntos'!$C$6:$C$16,'Tabla de puntos'!$E$6:$E$16))+(LOOKUP(AE22,'Tabla de puntos'!$C$6:$C$16,'Tabla de puntos'!$F$6:$F$16)))),(Z22+AA22+(LOOKUP(AB22,'Tabla de puntos'!$C$21:$C$31,'Tabla de puntos'!$D$21:$D$31)+LOOKUP(AC22,'Tabla de puntos'!$C$21:$C$31,'Tabla de puntos'!$D$21:$D$31)+(LOOKUP(AD22,'Tabla de puntos'!$C$21:$C$31,'Tabla de puntos'!$E$21:$E$31))+(LOOKUP(AE22,'Tabla de puntos'!$C$21:$C$31,'Tabla de puntos'!$F$21:$F$31)))))</f>
        <v>0</v>
      </c>
      <c r="AG22" s="16"/>
      <c r="AH22" s="15"/>
      <c r="AI22" s="15"/>
      <c r="AJ22" s="15"/>
      <c r="AK22" s="15"/>
      <c r="AL22" s="7"/>
      <c r="AM22" s="9">
        <f>IF($AL$11=1,(AG22+AH22+(LOOKUP(AI22,'Tabla de puntos'!$C$6:$C$16,'Tabla de puntos'!$D$6:$D$16)+LOOKUP(AJ22,'Tabla de puntos'!$C$6:$C$16,'Tabla de puntos'!$D$6:$D$16)+(LOOKUP(AK22,'Tabla de puntos'!$C$6:$C$16,'Tabla de puntos'!$E$6:$E$16))+(LOOKUP(AL22,'Tabla de puntos'!$C$6:$C$16,'Tabla de puntos'!$F$6:$F$16)))),(AG22+AH22+(LOOKUP(AI22,'Tabla de puntos'!$C$21:$C$31,'Tabla de puntos'!$D$21:$D$31)+LOOKUP(AJ22,'Tabla de puntos'!$C$21:$C$31,'Tabla de puntos'!$D$21:$D$31)+(LOOKUP(AK22,'Tabla de puntos'!$C$21:$C$31,'Tabla de puntos'!$E$21:$E$31))+(LOOKUP(AL22,'Tabla de puntos'!$C$21:$C$31,'Tabla de puntos'!$F$21:$F$31)))))</f>
        <v>0</v>
      </c>
      <c r="AN22" s="16"/>
      <c r="AO22" s="15"/>
      <c r="AP22" s="15"/>
      <c r="AQ22" s="15"/>
      <c r="AR22" s="15"/>
      <c r="AS22" s="7"/>
      <c r="AT22" s="9">
        <f>IF($AS$11=1,(AN22+AO22+(LOOKUP(AP22,'Tabla de puntos'!$C$6:$C$16,'Tabla de puntos'!$D$6:$D$16)+LOOKUP(AQ22,'Tabla de puntos'!$C$6:$C$16,'Tabla de puntos'!$D$6:$D$16)+(LOOKUP(AR22,'Tabla de puntos'!$C$6:$C$16,'Tabla de puntos'!$E$6:$E$16))+(LOOKUP(AS22,'Tabla de puntos'!$C$6:$C$16,'Tabla de puntos'!$F$6:$F$16)))),(AN22+AO22+(LOOKUP(AP22,'Tabla de puntos'!$C$21:$C$31,'Tabla de puntos'!$D$21:$D$31)+LOOKUP(AQ22,'Tabla de puntos'!$C$21:$C$31,'Tabla de puntos'!$D$21:$D$31)+(LOOKUP(AR22,'Tabla de puntos'!$C$21:$C$31,'Tabla de puntos'!$E$21:$E$31))+(LOOKUP(AS22,'Tabla de puntos'!$C$21:$C$31,'Tabla de puntos'!$F$21:$F$31)))))</f>
        <v>0</v>
      </c>
      <c r="AU22" s="16"/>
      <c r="AV22" s="15"/>
      <c r="AW22" s="15"/>
      <c r="AX22" s="15"/>
      <c r="AY22" s="15"/>
      <c r="AZ22" s="7"/>
      <c r="BA22" s="7">
        <f>IF($AZ$11=1,(AU22+AV22+(LOOKUP(AW22,'Tabla de puntos'!$C$6:$C$16,'Tabla de puntos'!$D$6:$D$16)+LOOKUP(AX22,'Tabla de puntos'!$C$6:$C$16,'Tabla de puntos'!$D$6:$D$16)+(LOOKUP(AY22,'Tabla de puntos'!$C$6:$C$16,'Tabla de puntos'!$E$6:$E$16))+(LOOKUP(AZ22,'Tabla de puntos'!$C$6:$C$16,'Tabla de puntos'!$F$6:$F$16)))),(AU22+AV22+(LOOKUP(AW22,'Tabla de puntos'!$C$21:$C$31,'Tabla de puntos'!$D$21:$D$31)+LOOKUP(AX22,'Tabla de puntos'!$C$21:$C$31,'Tabla de puntos'!$D$21:$D$31)+(LOOKUP(AY22,'Tabla de puntos'!$C$21:$C$31,'Tabla de puntos'!$E$21:$E$31))+(LOOKUP(AZ22,'Tabla de puntos'!$C$21:$C$31,'Tabla de puntos'!$F$21:$F$31)))))</f>
        <v>0</v>
      </c>
      <c r="BB22" s="16"/>
      <c r="BC22" s="15"/>
      <c r="BD22" s="15"/>
      <c r="BE22" s="15"/>
      <c r="BF22" s="15"/>
      <c r="BG22" s="7"/>
      <c r="BH22" s="7">
        <f>IF($BG$11=1,(BB22+BC22+(LOOKUP(BD22,'Tabla de puntos'!$C$6:$C$16,'Tabla de puntos'!$D$6:$D$16)+LOOKUP(BE22,'Tabla de puntos'!$C$6:$C$16,'Tabla de puntos'!$D$6:$D$16)+(LOOKUP(BF22,'Tabla de puntos'!$C$6:$C$16,'Tabla de puntos'!$E$6:$E$16))+(LOOKUP(BG22,'Tabla de puntos'!$C$6:$C$16,'Tabla de puntos'!$F$6:$F$16)))),(BB22+BC22+(LOOKUP(BD22,'Tabla de puntos'!$C$21:$C$31,'Tabla de puntos'!$D$21:$D$31)+LOOKUP(BE22,'Tabla de puntos'!$C$21:$C$31,'Tabla de puntos'!$D$21:$D$31)+(LOOKUP(BF22,'Tabla de puntos'!$C$21:$C$31,'Tabla de puntos'!$E$21:$E$31))+(LOOKUP(BG22,'Tabla de puntos'!$C$21:$C$31,'Tabla de puntos'!$F$21:$F$31)))))</f>
        <v>0</v>
      </c>
      <c r="BI22" s="24">
        <f t="shared" si="0"/>
        <v>79.5</v>
      </c>
      <c r="BM22" s="9">
        <v>260</v>
      </c>
      <c r="BN22" s="9" t="s">
        <v>148</v>
      </c>
    </row>
    <row r="23" spans="1:66" x14ac:dyDescent="0.25">
      <c r="B23" s="9">
        <v>11</v>
      </c>
      <c r="C23" s="9">
        <v>287</v>
      </c>
      <c r="D23" s="9" t="s">
        <v>156</v>
      </c>
      <c r="E23" s="13">
        <v>1</v>
      </c>
      <c r="F23" s="15">
        <v>5</v>
      </c>
      <c r="G23" s="16"/>
      <c r="H23" s="15"/>
      <c r="I23" s="15"/>
      <c r="J23" s="7"/>
      <c r="K23" s="2">
        <f>IF($J$11=1,(E23+F23+(LOOKUP(G23,'Tabla de puntos'!$C$6:$C$16,'Tabla de puntos'!$D$6:$D$16)+LOOKUP(H23,'Tabla de puntos'!$C$6:$C$16,'Tabla de puntos'!$D$6:$D$16)+(LOOKUP(I23,'Tabla de puntos'!$C$6:$C$16,'Tabla de puntos'!$E$6:$E$16))+(LOOKUP(J23,'Tabla de puntos'!$C$6:$C$16,'Tabla de puntos'!$F$6:$F$16)))),(E23+F23+(LOOKUP(G23,'Tabla de puntos'!$C$21:$C$31,'Tabla de puntos'!$D$21:$D$31)+LOOKUP(H23,'Tabla de puntos'!$C$21:$C$31,'Tabla de puntos'!$D$21:$D$31)+(LOOKUP(I23,'Tabla de puntos'!$C$21:$C$31,'Tabla de puntos'!$E$21:$E$31))+(LOOKUP(J23,'Tabla de puntos'!$C$21:$C$31,'Tabla de puntos'!$F$21:$F$31)))))</f>
        <v>6</v>
      </c>
      <c r="L23" s="13">
        <v>1</v>
      </c>
      <c r="M23" s="15">
        <v>5</v>
      </c>
      <c r="N23" s="15"/>
      <c r="O23" s="15"/>
      <c r="P23" s="15"/>
      <c r="Q23" s="7">
        <v>9</v>
      </c>
      <c r="R23" s="9">
        <f>IF($Q$11=1,(L23+M23+(LOOKUP(N23,'Tabla de puntos'!$C$6:$C$16,'Tabla de puntos'!$D$6:$D$16)+LOOKUP(O23,'Tabla de puntos'!$C$6:$C$16,'Tabla de puntos'!$D$6:$D$16)+(LOOKUP(P23,'Tabla de puntos'!$C$6:$C$16,'Tabla de puntos'!$E$6:$E$16))+(LOOKUP(Q23,'Tabla de puntos'!$C$6:$C$16,'Tabla de puntos'!$F$6:$F$16)))),(L23+M23+(LOOKUP(N23,'Tabla de puntos'!$C$21:$C$31,'Tabla de puntos'!$D$21:$D$31)+LOOKUP(O23,'Tabla de puntos'!$C$21:$C$31,'Tabla de puntos'!$D$21:$D$31)+(LOOKUP(P23,'Tabla de puntos'!$C$21:$C$31,'Tabla de puntos'!$E$21:$E$31))+(LOOKUP(Q23,'Tabla de puntos'!$C$21:$C$31,'Tabla de puntos'!$F$21:$F$31)))))</f>
        <v>9</v>
      </c>
      <c r="S23" s="13">
        <v>1</v>
      </c>
      <c r="T23" s="15">
        <v>5</v>
      </c>
      <c r="U23" s="15"/>
      <c r="V23" s="15"/>
      <c r="W23" s="15"/>
      <c r="X23" s="7"/>
      <c r="Y23" s="9">
        <f>IF($X$11=1,(S23+T23+(LOOKUP(U23,'Tabla de puntos'!$C$6:$C$16,'Tabla de puntos'!$D$6:$D$16)+LOOKUP(V23,'Tabla de puntos'!$C$6:$C$16,'Tabla de puntos'!$D$6:$D$16)+(LOOKUP(W23,'Tabla de puntos'!$C$6:$C$16,'Tabla de puntos'!$E$6:$E$16))+(LOOKUP(X23,'Tabla de puntos'!$C$6:$C$16,'Tabla de puntos'!$F$6:$F$16)))),(S23+T23+(LOOKUP(U23,'Tabla de puntos'!$C$21:$C$31,'Tabla de puntos'!$D$21:$D$31)+LOOKUP(V23,'Tabla de puntos'!$C$21:$C$31,'Tabla de puntos'!$D$21:$D$31)+(LOOKUP(W23,'Tabla de puntos'!$C$21:$C$31,'Tabla de puntos'!$E$21:$E$31))+(LOOKUP(X23,'Tabla de puntos'!$C$21:$C$31,'Tabla de puntos'!$F$21:$F$31)))))</f>
        <v>6</v>
      </c>
      <c r="Z23" s="16">
        <v>1</v>
      </c>
      <c r="AA23" s="15">
        <v>5</v>
      </c>
      <c r="AB23" s="15"/>
      <c r="AC23" s="15"/>
      <c r="AD23" s="15"/>
      <c r="AE23" s="7">
        <v>9</v>
      </c>
      <c r="AF23" s="9">
        <f>IF($AE$11=1,(Z23+AA23+(LOOKUP(AB23,'Tabla de puntos'!$C$6:$C$16,'Tabla de puntos'!$D$6:$D$16)+LOOKUP(AC23,'Tabla de puntos'!$C$6:$C$16,'Tabla de puntos'!$D$6:$D$16)+(LOOKUP(AD23,'Tabla de puntos'!$C$6:$C$16,'Tabla de puntos'!$E$6:$E$16))+(LOOKUP(AE23,'Tabla de puntos'!$C$6:$C$16,'Tabla de puntos'!$F$6:$F$16)))),(Z23+AA23+(LOOKUP(AB23,'Tabla de puntos'!$C$21:$C$31,'Tabla de puntos'!$D$21:$D$31)+LOOKUP(AC23,'Tabla de puntos'!$C$21:$C$31,'Tabla de puntos'!$D$21:$D$31)+(LOOKUP(AD23,'Tabla de puntos'!$C$21:$C$31,'Tabla de puntos'!$E$21:$E$31))+(LOOKUP(AE23,'Tabla de puntos'!$C$21:$C$31,'Tabla de puntos'!$F$21:$F$31)))))</f>
        <v>8</v>
      </c>
      <c r="AG23" s="16">
        <v>1</v>
      </c>
      <c r="AH23" s="15">
        <v>5</v>
      </c>
      <c r="AI23" s="15"/>
      <c r="AJ23" s="15"/>
      <c r="AK23" s="15"/>
      <c r="AL23" s="7"/>
      <c r="AM23" s="9">
        <f>IF($AL$11=1,(AG23+AH23+(LOOKUP(AI23,'Tabla de puntos'!$C$6:$C$16,'Tabla de puntos'!$D$6:$D$16)+LOOKUP(AJ23,'Tabla de puntos'!$C$6:$C$16,'Tabla de puntos'!$D$6:$D$16)+(LOOKUP(AK23,'Tabla de puntos'!$C$6:$C$16,'Tabla de puntos'!$E$6:$E$16))+(LOOKUP(AL23,'Tabla de puntos'!$C$6:$C$16,'Tabla de puntos'!$F$6:$F$16)))),(AG23+AH23+(LOOKUP(AI23,'Tabla de puntos'!$C$21:$C$31,'Tabla de puntos'!$D$21:$D$31)+LOOKUP(AJ23,'Tabla de puntos'!$C$21:$C$31,'Tabla de puntos'!$D$21:$D$31)+(LOOKUP(AK23,'Tabla de puntos'!$C$21:$C$31,'Tabla de puntos'!$E$21:$E$31))+(LOOKUP(AL23,'Tabla de puntos'!$C$21:$C$31,'Tabla de puntos'!$F$21:$F$31)))))</f>
        <v>6</v>
      </c>
      <c r="AN23" s="16">
        <v>1</v>
      </c>
      <c r="AO23" s="15">
        <v>5</v>
      </c>
      <c r="AP23" s="15"/>
      <c r="AQ23" s="15"/>
      <c r="AR23" s="15"/>
      <c r="AS23" s="7">
        <v>10</v>
      </c>
      <c r="AT23" s="9">
        <f>IF($AS$11=1,(AN23+AO23+(LOOKUP(AP23,'Tabla de puntos'!$C$6:$C$16,'Tabla de puntos'!$D$6:$D$16)+LOOKUP(AQ23,'Tabla de puntos'!$C$6:$C$16,'Tabla de puntos'!$D$6:$D$16)+(LOOKUP(AR23,'Tabla de puntos'!$C$6:$C$16,'Tabla de puntos'!$E$6:$E$16))+(LOOKUP(AS23,'Tabla de puntos'!$C$6:$C$16,'Tabla de puntos'!$F$6:$F$16)))),(AN23+AO23+(LOOKUP(AP23,'Tabla de puntos'!$C$21:$C$31,'Tabla de puntos'!$D$21:$D$31)+LOOKUP(AQ23,'Tabla de puntos'!$C$21:$C$31,'Tabla de puntos'!$D$21:$D$31)+(LOOKUP(AR23,'Tabla de puntos'!$C$21:$C$31,'Tabla de puntos'!$E$21:$E$31))+(LOOKUP(AS23,'Tabla de puntos'!$C$21:$C$31,'Tabla de puntos'!$F$21:$F$31)))))</f>
        <v>7</v>
      </c>
      <c r="AU23" s="16">
        <v>1</v>
      </c>
      <c r="AV23" s="15">
        <v>5</v>
      </c>
      <c r="AW23" s="15"/>
      <c r="AX23" s="15"/>
      <c r="AY23" s="15"/>
      <c r="AZ23" s="7">
        <v>10</v>
      </c>
      <c r="BA23" s="7">
        <f>IF($AZ$11=1,(AU23+AV23+(LOOKUP(AW23,'Tabla de puntos'!$C$6:$C$16,'Tabla de puntos'!$D$6:$D$16)+LOOKUP(AX23,'Tabla de puntos'!$C$6:$C$16,'Tabla de puntos'!$D$6:$D$16)+(LOOKUP(AY23,'Tabla de puntos'!$C$6:$C$16,'Tabla de puntos'!$E$6:$E$16))+(LOOKUP(AZ23,'Tabla de puntos'!$C$6:$C$16,'Tabla de puntos'!$F$6:$F$16)))),(AU23+AV23+(LOOKUP(AW23,'Tabla de puntos'!$C$21:$C$31,'Tabla de puntos'!$D$21:$D$31)+LOOKUP(AX23,'Tabla de puntos'!$C$21:$C$31,'Tabla de puntos'!$D$21:$D$31)+(LOOKUP(AY23,'Tabla de puntos'!$C$21:$C$31,'Tabla de puntos'!$E$21:$E$31))+(LOOKUP(AZ23,'Tabla de puntos'!$C$21:$C$31,'Tabla de puntos'!$F$21:$F$31)))))</f>
        <v>7</v>
      </c>
      <c r="BB23" s="16">
        <v>1</v>
      </c>
      <c r="BC23" s="15">
        <v>5</v>
      </c>
      <c r="BD23" s="15">
        <v>8</v>
      </c>
      <c r="BE23" s="15">
        <v>7</v>
      </c>
      <c r="BF23" s="15"/>
      <c r="BG23" s="7">
        <v>6</v>
      </c>
      <c r="BH23" s="7">
        <f>IF($BG$11=1,(BB23+BC23+(LOOKUP(BD23,'Tabla de puntos'!$C$6:$C$16,'Tabla de puntos'!$D$6:$D$16)+LOOKUP(BE23,'Tabla de puntos'!$C$6:$C$16,'Tabla de puntos'!$D$6:$D$16)+(LOOKUP(BF23,'Tabla de puntos'!$C$6:$C$16,'Tabla de puntos'!$E$6:$E$16))+(LOOKUP(BG23,'Tabla de puntos'!$C$6:$C$16,'Tabla de puntos'!$F$6:$F$16)))),(BB23+BC23+(LOOKUP(BD23,'Tabla de puntos'!$C$21:$C$31,'Tabla de puntos'!$D$21:$D$31)+LOOKUP(BE23,'Tabla de puntos'!$C$21:$C$31,'Tabla de puntos'!$D$21:$D$31)+(LOOKUP(BF23,'Tabla de puntos'!$C$21:$C$31,'Tabla de puntos'!$E$21:$E$31))+(LOOKUP(BG23,'Tabla de puntos'!$C$21:$C$31,'Tabla de puntos'!$F$21:$F$31)))))</f>
        <v>25.5</v>
      </c>
      <c r="BI23" s="40">
        <f t="shared" si="0"/>
        <v>74.5</v>
      </c>
      <c r="BM23" s="9">
        <v>261</v>
      </c>
      <c r="BN23" s="9" t="s">
        <v>156</v>
      </c>
    </row>
    <row r="24" spans="1:66" x14ac:dyDescent="0.25">
      <c r="B24" s="9">
        <v>12</v>
      </c>
      <c r="C24" s="9">
        <v>264</v>
      </c>
      <c r="D24" s="9" t="s">
        <v>190</v>
      </c>
      <c r="E24" s="13"/>
      <c r="F24" s="15"/>
      <c r="G24" s="16"/>
      <c r="H24" s="15"/>
      <c r="I24" s="15"/>
      <c r="J24" s="7"/>
      <c r="K24" s="2">
        <f>IF($J$11=1,(E24+F24+(LOOKUP(G24,'Tabla de puntos'!$C$6:$C$16,'Tabla de puntos'!$D$6:$D$16)+LOOKUP(H24,'Tabla de puntos'!$C$6:$C$16,'Tabla de puntos'!$D$6:$D$16)+(LOOKUP(I24,'Tabla de puntos'!$C$6:$C$16,'Tabla de puntos'!$E$6:$E$16))+(LOOKUP(J24,'Tabla de puntos'!$C$6:$C$16,'Tabla de puntos'!$F$6:$F$16)))),(E24+F24+(LOOKUP(G24,'Tabla de puntos'!$C$21:$C$31,'Tabla de puntos'!$D$21:$D$31)+LOOKUP(H24,'Tabla de puntos'!$C$21:$C$31,'Tabla de puntos'!$D$21:$D$31)+(LOOKUP(I24,'Tabla de puntos'!$C$21:$C$31,'Tabla de puntos'!$E$21:$E$31))+(LOOKUP(J24,'Tabla de puntos'!$C$21:$C$31,'Tabla de puntos'!$F$21:$F$31)))))</f>
        <v>0</v>
      </c>
      <c r="L24" s="13">
        <v>1</v>
      </c>
      <c r="M24" s="15">
        <v>5</v>
      </c>
      <c r="N24" s="15">
        <v>7</v>
      </c>
      <c r="O24" s="15"/>
      <c r="P24" s="15"/>
      <c r="Q24" s="7"/>
      <c r="R24" s="9">
        <f>IF($Q$11=1,(L24+M24+(LOOKUP(N24,'Tabla de puntos'!$C$6:$C$16,'Tabla de puntos'!$D$6:$D$16)+LOOKUP(O24,'Tabla de puntos'!$C$6:$C$16,'Tabla de puntos'!$D$6:$D$16)+(LOOKUP(P24,'Tabla de puntos'!$C$6:$C$16,'Tabla de puntos'!$E$6:$E$16))+(LOOKUP(Q24,'Tabla de puntos'!$C$6:$C$16,'Tabla de puntos'!$F$6:$F$16)))),(L24+M24+(LOOKUP(N24,'Tabla de puntos'!$C$21:$C$31,'Tabla de puntos'!$D$21:$D$31)+LOOKUP(O24,'Tabla de puntos'!$C$21:$C$31,'Tabla de puntos'!$D$21:$D$31)+(LOOKUP(P24,'Tabla de puntos'!$C$21:$C$31,'Tabla de puntos'!$E$21:$E$31))+(LOOKUP(Q24,'Tabla de puntos'!$C$21:$C$31,'Tabla de puntos'!$F$21:$F$31)))))</f>
        <v>10.5</v>
      </c>
      <c r="S24" s="13"/>
      <c r="T24" s="15"/>
      <c r="U24" s="15"/>
      <c r="V24" s="15"/>
      <c r="W24" s="15"/>
      <c r="X24" s="7"/>
      <c r="Y24" s="9">
        <f>IF($X$11=1,(S24+T24+(LOOKUP(U24,'Tabla de puntos'!$C$6:$C$16,'Tabla de puntos'!$D$6:$D$16)+LOOKUP(V24,'Tabla de puntos'!$C$6:$C$16,'Tabla de puntos'!$D$6:$D$16)+(LOOKUP(W24,'Tabla de puntos'!$C$6:$C$16,'Tabla de puntos'!$E$6:$E$16))+(LOOKUP(X24,'Tabla de puntos'!$C$6:$C$16,'Tabla de puntos'!$F$6:$F$16)))),(S24+T24+(LOOKUP(U24,'Tabla de puntos'!$C$21:$C$31,'Tabla de puntos'!$D$21:$D$31)+LOOKUP(V24,'Tabla de puntos'!$C$21:$C$31,'Tabla de puntos'!$D$21:$D$31)+(LOOKUP(W24,'Tabla de puntos'!$C$21:$C$31,'Tabla de puntos'!$E$21:$E$31))+(LOOKUP(X24,'Tabla de puntos'!$C$21:$C$31,'Tabla de puntos'!$F$21:$F$31)))))</f>
        <v>0</v>
      </c>
      <c r="Z24" s="16">
        <v>1</v>
      </c>
      <c r="AA24" s="15">
        <v>5</v>
      </c>
      <c r="AB24" s="15">
        <v>3</v>
      </c>
      <c r="AC24" s="15">
        <v>2</v>
      </c>
      <c r="AD24" s="15"/>
      <c r="AE24" s="7">
        <v>2</v>
      </c>
      <c r="AF24" s="9">
        <f>IF($AE$11=1,(Z24+AA24+(LOOKUP(AB24,'Tabla de puntos'!$C$6:$C$16,'Tabla de puntos'!$D$6:$D$16)+LOOKUP(AC24,'Tabla de puntos'!$C$6:$C$16,'Tabla de puntos'!$D$6:$D$16)+(LOOKUP(AD24,'Tabla de puntos'!$C$6:$C$16,'Tabla de puntos'!$E$6:$E$16))+(LOOKUP(AE24,'Tabla de puntos'!$C$6:$C$16,'Tabla de puntos'!$F$6:$F$16)))),(Z24+AA24+(LOOKUP(AB24,'Tabla de puntos'!$C$21:$C$31,'Tabla de puntos'!$D$21:$D$31)+LOOKUP(AC24,'Tabla de puntos'!$C$21:$C$31,'Tabla de puntos'!$D$21:$D$31)+(LOOKUP(AD24,'Tabla de puntos'!$C$21:$C$31,'Tabla de puntos'!$E$21:$E$31))+(LOOKUP(AE24,'Tabla de puntos'!$C$21:$C$31,'Tabla de puntos'!$F$21:$F$31)))))</f>
        <v>40</v>
      </c>
      <c r="AG24" s="16">
        <v>1</v>
      </c>
      <c r="AH24" s="15">
        <v>5</v>
      </c>
      <c r="AI24" s="15">
        <v>9</v>
      </c>
      <c r="AJ24" s="15">
        <v>6</v>
      </c>
      <c r="AK24" s="15"/>
      <c r="AL24" s="7">
        <v>7</v>
      </c>
      <c r="AM24" s="9">
        <f>IF($AL$11=1,(AG24+AH24+(LOOKUP(AI24,'Tabla de puntos'!$C$6:$C$16,'Tabla de puntos'!$D$6:$D$16)+LOOKUP(AJ24,'Tabla de puntos'!$C$6:$C$16,'Tabla de puntos'!$D$6:$D$16)+(LOOKUP(AK24,'Tabla de puntos'!$C$6:$C$16,'Tabla de puntos'!$E$6:$E$16))+(LOOKUP(AL24,'Tabla de puntos'!$C$6:$C$16,'Tabla de puntos'!$F$6:$F$16)))),(AG24+AH24+(LOOKUP(AI24,'Tabla de puntos'!$C$21:$C$31,'Tabla de puntos'!$D$21:$D$31)+LOOKUP(AJ24,'Tabla de puntos'!$C$21:$C$31,'Tabla de puntos'!$D$21:$D$31)+(LOOKUP(AK24,'Tabla de puntos'!$C$21:$C$31,'Tabla de puntos'!$E$21:$E$31))+(LOOKUP(AL24,'Tabla de puntos'!$C$21:$C$31,'Tabla de puntos'!$F$21:$F$31)))))</f>
        <v>16</v>
      </c>
      <c r="AN24" s="16"/>
      <c r="AO24" s="15"/>
      <c r="AP24" s="15"/>
      <c r="AQ24" s="15"/>
      <c r="AR24" s="15"/>
      <c r="AS24" s="7"/>
      <c r="AT24" s="9">
        <f>IF($AS$11=1,(AN24+AO24+(LOOKUP(AP24,'Tabla de puntos'!$C$6:$C$16,'Tabla de puntos'!$D$6:$D$16)+LOOKUP(AQ24,'Tabla de puntos'!$C$6:$C$16,'Tabla de puntos'!$D$6:$D$16)+(LOOKUP(AR24,'Tabla de puntos'!$C$6:$C$16,'Tabla de puntos'!$E$6:$E$16))+(LOOKUP(AS24,'Tabla de puntos'!$C$6:$C$16,'Tabla de puntos'!$F$6:$F$16)))),(AN24+AO24+(LOOKUP(AP24,'Tabla de puntos'!$C$21:$C$31,'Tabla de puntos'!$D$21:$D$31)+LOOKUP(AQ24,'Tabla de puntos'!$C$21:$C$31,'Tabla de puntos'!$D$21:$D$31)+(LOOKUP(AR24,'Tabla de puntos'!$C$21:$C$31,'Tabla de puntos'!$E$21:$E$31))+(LOOKUP(AS24,'Tabla de puntos'!$C$21:$C$31,'Tabla de puntos'!$F$21:$F$31)))))</f>
        <v>0</v>
      </c>
      <c r="AU24" s="16"/>
      <c r="AV24" s="15"/>
      <c r="AW24" s="15"/>
      <c r="AX24" s="15"/>
      <c r="AY24" s="15"/>
      <c r="AZ24" s="7"/>
      <c r="BA24" s="7">
        <f>IF($AZ$11=1,(AU24+AV24+(LOOKUP(AW24,'Tabla de puntos'!$C$6:$C$16,'Tabla de puntos'!$D$6:$D$16)+LOOKUP(AX24,'Tabla de puntos'!$C$6:$C$16,'Tabla de puntos'!$D$6:$D$16)+(LOOKUP(AY24,'Tabla de puntos'!$C$6:$C$16,'Tabla de puntos'!$E$6:$E$16))+(LOOKUP(AZ24,'Tabla de puntos'!$C$6:$C$16,'Tabla de puntos'!$F$6:$F$16)))),(AU24+AV24+(LOOKUP(AW24,'Tabla de puntos'!$C$21:$C$31,'Tabla de puntos'!$D$21:$D$31)+LOOKUP(AX24,'Tabla de puntos'!$C$21:$C$31,'Tabla de puntos'!$D$21:$D$31)+(LOOKUP(AY24,'Tabla de puntos'!$C$21:$C$31,'Tabla de puntos'!$E$21:$E$31))+(LOOKUP(AZ24,'Tabla de puntos'!$C$21:$C$31,'Tabla de puntos'!$F$21:$F$31)))))</f>
        <v>0</v>
      </c>
      <c r="BB24" s="16"/>
      <c r="BC24" s="15"/>
      <c r="BD24" s="15"/>
      <c r="BE24" s="15"/>
      <c r="BF24" s="15"/>
      <c r="BG24" s="7"/>
      <c r="BH24" s="7">
        <f>IF($BG$11=1,(BB24+BC24+(LOOKUP(BD24,'Tabla de puntos'!$C$6:$C$16,'Tabla de puntos'!$D$6:$D$16)+LOOKUP(BE24,'Tabla de puntos'!$C$6:$C$16,'Tabla de puntos'!$D$6:$D$16)+(LOOKUP(BF24,'Tabla de puntos'!$C$6:$C$16,'Tabla de puntos'!$E$6:$E$16))+(LOOKUP(BG24,'Tabla de puntos'!$C$6:$C$16,'Tabla de puntos'!$F$6:$F$16)))),(BB24+BC24+(LOOKUP(BD24,'Tabla de puntos'!$C$21:$C$31,'Tabla de puntos'!$D$21:$D$31)+LOOKUP(BE24,'Tabla de puntos'!$C$21:$C$31,'Tabla de puntos'!$D$21:$D$31)+(LOOKUP(BF24,'Tabla de puntos'!$C$21:$C$31,'Tabla de puntos'!$E$21:$E$31))+(LOOKUP(BG24,'Tabla de puntos'!$C$21:$C$31,'Tabla de puntos'!$F$21:$F$31)))))</f>
        <v>0</v>
      </c>
      <c r="BI24" s="40">
        <f t="shared" si="0"/>
        <v>66.5</v>
      </c>
      <c r="BM24" s="9">
        <v>262</v>
      </c>
      <c r="BN24" s="9" t="s">
        <v>190</v>
      </c>
    </row>
    <row r="25" spans="1:66" x14ac:dyDescent="0.25">
      <c r="B25" s="9">
        <v>13</v>
      </c>
      <c r="C25" s="9">
        <v>294</v>
      </c>
      <c r="D25" s="9" t="s">
        <v>158</v>
      </c>
      <c r="E25" s="13">
        <v>1</v>
      </c>
      <c r="F25" s="15">
        <v>5</v>
      </c>
      <c r="G25" s="16"/>
      <c r="H25" s="15">
        <v>4</v>
      </c>
      <c r="I25" s="15"/>
      <c r="J25" s="7">
        <v>4</v>
      </c>
      <c r="K25" s="2">
        <f>IF($J$11=1,(E25+F25+(LOOKUP(G25,'Tabla de puntos'!$C$6:$C$16,'Tabla de puntos'!$D$6:$D$16)+LOOKUP(H25,'Tabla de puntos'!$C$6:$C$16,'Tabla de puntos'!$D$6:$D$16)+(LOOKUP(I25,'Tabla de puntos'!$C$6:$C$16,'Tabla de puntos'!$E$6:$E$16))+(LOOKUP(J25,'Tabla de puntos'!$C$6:$C$16,'Tabla de puntos'!$F$6:$F$16)))),(E25+F25+(LOOKUP(G25,'Tabla de puntos'!$C$21:$C$31,'Tabla de puntos'!$D$21:$D$31)+LOOKUP(H25,'Tabla de puntos'!$C$21:$C$31,'Tabla de puntos'!$D$21:$D$31)+(LOOKUP(I25,'Tabla de puntos'!$C$21:$C$31,'Tabla de puntos'!$E$21:$E$31))+(LOOKUP(J25,'Tabla de puntos'!$C$21:$C$31,'Tabla de puntos'!$F$21:$F$31)))))</f>
        <v>24</v>
      </c>
      <c r="L25" s="13"/>
      <c r="M25" s="15"/>
      <c r="N25" s="15"/>
      <c r="O25" s="15"/>
      <c r="P25" s="15"/>
      <c r="Q25" s="7"/>
      <c r="R25" s="9">
        <f>IF($Q$11=1,(L25+M25+(LOOKUP(N25,'Tabla de puntos'!$C$6:$C$16,'Tabla de puntos'!$D$6:$D$16)+LOOKUP(O25,'Tabla de puntos'!$C$6:$C$16,'Tabla de puntos'!$D$6:$D$16)+(LOOKUP(P25,'Tabla de puntos'!$C$6:$C$16,'Tabla de puntos'!$E$6:$E$16))+(LOOKUP(Q25,'Tabla de puntos'!$C$6:$C$16,'Tabla de puntos'!$F$6:$F$16)))),(L25+M25+(LOOKUP(N25,'Tabla de puntos'!$C$21:$C$31,'Tabla de puntos'!$D$21:$D$31)+LOOKUP(O25,'Tabla de puntos'!$C$21:$C$31,'Tabla de puntos'!$D$21:$D$31)+(LOOKUP(P25,'Tabla de puntos'!$C$21:$C$31,'Tabla de puntos'!$E$21:$E$31))+(LOOKUP(Q25,'Tabla de puntos'!$C$21:$C$31,'Tabla de puntos'!$F$21:$F$31)))))</f>
        <v>0</v>
      </c>
      <c r="S25" s="13">
        <v>1</v>
      </c>
      <c r="T25" s="15">
        <v>5</v>
      </c>
      <c r="U25" s="15"/>
      <c r="V25" s="15"/>
      <c r="W25" s="15"/>
      <c r="X25" s="7"/>
      <c r="Y25" s="9">
        <f>IF($X$11=1,(S25+T25+(LOOKUP(U25,'Tabla de puntos'!$C$6:$C$16,'Tabla de puntos'!$D$6:$D$16)+LOOKUP(V25,'Tabla de puntos'!$C$6:$C$16,'Tabla de puntos'!$D$6:$D$16)+(LOOKUP(W25,'Tabla de puntos'!$C$6:$C$16,'Tabla de puntos'!$E$6:$E$16))+(LOOKUP(X25,'Tabla de puntos'!$C$6:$C$16,'Tabla de puntos'!$F$6:$F$16)))),(S25+T25+(LOOKUP(U25,'Tabla de puntos'!$C$21:$C$31,'Tabla de puntos'!$D$21:$D$31)+LOOKUP(V25,'Tabla de puntos'!$C$21:$C$31,'Tabla de puntos'!$D$21:$D$31)+(LOOKUP(W25,'Tabla de puntos'!$C$21:$C$31,'Tabla de puntos'!$E$21:$E$31))+(LOOKUP(X25,'Tabla de puntos'!$C$21:$C$31,'Tabla de puntos'!$F$21:$F$31)))))</f>
        <v>6</v>
      </c>
      <c r="Z25" s="16">
        <v>1</v>
      </c>
      <c r="AA25" s="15">
        <v>5</v>
      </c>
      <c r="AB25" s="15">
        <v>4</v>
      </c>
      <c r="AC25" s="15"/>
      <c r="AD25" s="15"/>
      <c r="AE25" s="7"/>
      <c r="AF25" s="9">
        <f>IF($AE$11=1,(Z25+AA25+(LOOKUP(AB25,'Tabla de puntos'!$C$6:$C$16,'Tabla de puntos'!$D$6:$D$16)+LOOKUP(AC25,'Tabla de puntos'!$C$6:$C$16,'Tabla de puntos'!$D$6:$D$16)+(LOOKUP(AD25,'Tabla de puntos'!$C$6:$C$16,'Tabla de puntos'!$E$6:$E$16))+(LOOKUP(AE25,'Tabla de puntos'!$C$6:$C$16,'Tabla de puntos'!$F$6:$F$16)))),(Z25+AA25+(LOOKUP(AB25,'Tabla de puntos'!$C$21:$C$31,'Tabla de puntos'!$D$21:$D$31)+LOOKUP(AC25,'Tabla de puntos'!$C$21:$C$31,'Tabla de puntos'!$D$21:$D$31)+(LOOKUP(AD25,'Tabla de puntos'!$C$21:$C$31,'Tabla de puntos'!$E$21:$E$31))+(LOOKUP(AE25,'Tabla de puntos'!$C$21:$C$31,'Tabla de puntos'!$F$21:$F$31)))))</f>
        <v>12</v>
      </c>
      <c r="AG25" s="16"/>
      <c r="AH25" s="15"/>
      <c r="AI25" s="15"/>
      <c r="AJ25" s="15"/>
      <c r="AK25" s="15"/>
      <c r="AL25" s="7"/>
      <c r="AM25" s="9">
        <f>IF($AL$11=1,(AG25+AH25+(LOOKUP(AI25,'Tabla de puntos'!$C$6:$C$16,'Tabla de puntos'!$D$6:$D$16)+LOOKUP(AJ25,'Tabla de puntos'!$C$6:$C$16,'Tabla de puntos'!$D$6:$D$16)+(LOOKUP(AK25,'Tabla de puntos'!$C$6:$C$16,'Tabla de puntos'!$E$6:$E$16))+(LOOKUP(AL25,'Tabla de puntos'!$C$6:$C$16,'Tabla de puntos'!$F$6:$F$16)))),(AG25+AH25+(LOOKUP(AI25,'Tabla de puntos'!$C$21:$C$31,'Tabla de puntos'!$D$21:$D$31)+LOOKUP(AJ25,'Tabla de puntos'!$C$21:$C$31,'Tabla de puntos'!$D$21:$D$31)+(LOOKUP(AK25,'Tabla de puntos'!$C$21:$C$31,'Tabla de puntos'!$E$21:$E$31))+(LOOKUP(AL25,'Tabla de puntos'!$C$21:$C$31,'Tabla de puntos'!$F$21:$F$31)))))</f>
        <v>0</v>
      </c>
      <c r="AN25" s="16"/>
      <c r="AO25" s="15"/>
      <c r="AP25" s="15"/>
      <c r="AQ25" s="15"/>
      <c r="AR25" s="15"/>
      <c r="AS25" s="7"/>
      <c r="AT25" s="9">
        <f>IF($AS$11=1,(AN25+AO25+(LOOKUP(AP25,'Tabla de puntos'!$C$6:$C$16,'Tabla de puntos'!$D$6:$D$16)+LOOKUP(AQ25,'Tabla de puntos'!$C$6:$C$16,'Tabla de puntos'!$D$6:$D$16)+(LOOKUP(AR25,'Tabla de puntos'!$C$6:$C$16,'Tabla de puntos'!$E$6:$E$16))+(LOOKUP(AS25,'Tabla de puntos'!$C$6:$C$16,'Tabla de puntos'!$F$6:$F$16)))),(AN25+AO25+(LOOKUP(AP25,'Tabla de puntos'!$C$21:$C$31,'Tabla de puntos'!$D$21:$D$31)+LOOKUP(AQ25,'Tabla de puntos'!$C$21:$C$31,'Tabla de puntos'!$D$21:$D$31)+(LOOKUP(AR25,'Tabla de puntos'!$C$21:$C$31,'Tabla de puntos'!$E$21:$E$31))+(LOOKUP(AS25,'Tabla de puntos'!$C$21:$C$31,'Tabla de puntos'!$F$21:$F$31)))))</f>
        <v>0</v>
      </c>
      <c r="AU25" s="16">
        <v>1</v>
      </c>
      <c r="AV25" s="15">
        <v>5</v>
      </c>
      <c r="AW25" s="15">
        <v>6</v>
      </c>
      <c r="AX25" s="15"/>
      <c r="AY25" s="15"/>
      <c r="AZ25" s="7">
        <v>6</v>
      </c>
      <c r="BA25" s="7">
        <f>IF($AZ$11=1,(AU25+AV25+(LOOKUP(AW25,'Tabla de puntos'!$C$6:$C$16,'Tabla de puntos'!$D$6:$D$16)+LOOKUP(AX25,'Tabla de puntos'!$C$6:$C$16,'Tabla de puntos'!$D$6:$D$16)+(LOOKUP(AY25,'Tabla de puntos'!$C$6:$C$16,'Tabla de puntos'!$E$6:$E$16))+(LOOKUP(AZ25,'Tabla de puntos'!$C$6:$C$16,'Tabla de puntos'!$F$6:$F$16)))),(AU25+AV25+(LOOKUP(AW25,'Tabla de puntos'!$C$21:$C$31,'Tabla de puntos'!$D$21:$D$31)+LOOKUP(AX25,'Tabla de puntos'!$C$21:$C$31,'Tabla de puntos'!$D$21:$D$31)+(LOOKUP(AY25,'Tabla de puntos'!$C$21:$C$31,'Tabla de puntos'!$E$21:$E$31))+(LOOKUP(AZ25,'Tabla de puntos'!$C$21:$C$31,'Tabla de puntos'!$F$21:$F$31)))))</f>
        <v>18</v>
      </c>
      <c r="BB25" s="16">
        <v>1</v>
      </c>
      <c r="BC25" s="15">
        <v>5</v>
      </c>
      <c r="BD25" s="15"/>
      <c r="BE25" s="15"/>
      <c r="BF25" s="15"/>
      <c r="BG25" s="7"/>
      <c r="BH25" s="7">
        <f>IF($BG$11=1,(BB25+BC25+(LOOKUP(BD25,'Tabla de puntos'!$C$6:$C$16,'Tabla de puntos'!$D$6:$D$16)+LOOKUP(BE25,'Tabla de puntos'!$C$6:$C$16,'Tabla de puntos'!$D$6:$D$16)+(LOOKUP(BF25,'Tabla de puntos'!$C$6:$C$16,'Tabla de puntos'!$E$6:$E$16))+(LOOKUP(BG25,'Tabla de puntos'!$C$6:$C$16,'Tabla de puntos'!$F$6:$F$16)))),(BB25+BC25+(LOOKUP(BD25,'Tabla de puntos'!$C$21:$C$31,'Tabla de puntos'!$D$21:$D$31)+LOOKUP(BE25,'Tabla de puntos'!$C$21:$C$31,'Tabla de puntos'!$D$21:$D$31)+(LOOKUP(BF25,'Tabla de puntos'!$C$21:$C$31,'Tabla de puntos'!$E$21:$E$31))+(LOOKUP(BG25,'Tabla de puntos'!$C$21:$C$31,'Tabla de puntos'!$F$21:$F$31)))))</f>
        <v>6</v>
      </c>
      <c r="BI25" s="40">
        <f t="shared" si="0"/>
        <v>66</v>
      </c>
      <c r="BM25" s="9">
        <v>263</v>
      </c>
      <c r="BN25" s="9" t="s">
        <v>158</v>
      </c>
    </row>
    <row r="26" spans="1:66" x14ac:dyDescent="0.25">
      <c r="B26" s="9">
        <v>14</v>
      </c>
      <c r="C26" s="9">
        <v>283</v>
      </c>
      <c r="D26" s="9" t="s">
        <v>153</v>
      </c>
      <c r="E26" s="13">
        <v>1</v>
      </c>
      <c r="F26" s="15">
        <v>5</v>
      </c>
      <c r="G26" s="16">
        <v>6</v>
      </c>
      <c r="H26" s="15"/>
      <c r="I26" s="15"/>
      <c r="J26" s="7"/>
      <c r="K26" s="2">
        <f>IF($J$11=1,(E26+F26+(LOOKUP(G26,'Tabla de puntos'!$C$6:$C$16,'Tabla de puntos'!$D$6:$D$16)+LOOKUP(H26,'Tabla de puntos'!$C$6:$C$16,'Tabla de puntos'!$D$6:$D$16)+(LOOKUP(I26,'Tabla de puntos'!$C$6:$C$16,'Tabla de puntos'!$E$6:$E$16))+(LOOKUP(J26,'Tabla de puntos'!$C$6:$C$16,'Tabla de puntos'!$F$6:$F$16)))),(E26+F26+(LOOKUP(G26,'Tabla de puntos'!$C$21:$C$31,'Tabla de puntos'!$D$21:$D$31)+LOOKUP(H26,'Tabla de puntos'!$C$21:$C$31,'Tabla de puntos'!$D$21:$D$31)+(LOOKUP(I26,'Tabla de puntos'!$C$21:$C$31,'Tabla de puntos'!$E$21:$E$31))+(LOOKUP(J26,'Tabla de puntos'!$C$21:$C$31,'Tabla de puntos'!$F$21:$F$31)))))</f>
        <v>10</v>
      </c>
      <c r="L26" s="13">
        <v>1</v>
      </c>
      <c r="M26" s="15">
        <v>5</v>
      </c>
      <c r="N26" s="15">
        <v>8</v>
      </c>
      <c r="O26" s="15"/>
      <c r="P26" s="15"/>
      <c r="Q26" s="7"/>
      <c r="R26" s="9">
        <f>IF($Q$11=1,(L26+M26+(LOOKUP(N26,'Tabla de puntos'!$C$6:$C$16,'Tabla de puntos'!$D$6:$D$16)+LOOKUP(O26,'Tabla de puntos'!$C$6:$C$16,'Tabla de puntos'!$D$6:$D$16)+(LOOKUP(P26,'Tabla de puntos'!$C$6:$C$16,'Tabla de puntos'!$E$6:$E$16))+(LOOKUP(Q26,'Tabla de puntos'!$C$6:$C$16,'Tabla de puntos'!$F$6:$F$16)))),(L26+M26+(LOOKUP(N26,'Tabla de puntos'!$C$21:$C$31,'Tabla de puntos'!$D$21:$D$31)+LOOKUP(O26,'Tabla de puntos'!$C$21:$C$31,'Tabla de puntos'!$D$21:$D$31)+(LOOKUP(P26,'Tabla de puntos'!$C$21:$C$31,'Tabla de puntos'!$E$21:$E$31))+(LOOKUP(Q26,'Tabla de puntos'!$C$21:$C$31,'Tabla de puntos'!$F$21:$F$31)))))</f>
        <v>9</v>
      </c>
      <c r="S26" s="13">
        <v>1</v>
      </c>
      <c r="T26" s="15">
        <v>5</v>
      </c>
      <c r="U26" s="15"/>
      <c r="V26" s="15"/>
      <c r="W26" s="15"/>
      <c r="X26" s="7"/>
      <c r="Y26" s="9">
        <f>IF($X$11=1,(S26+T26+(LOOKUP(U26,'Tabla de puntos'!$C$6:$C$16,'Tabla de puntos'!$D$6:$D$16)+LOOKUP(V26,'Tabla de puntos'!$C$6:$C$16,'Tabla de puntos'!$D$6:$D$16)+(LOOKUP(W26,'Tabla de puntos'!$C$6:$C$16,'Tabla de puntos'!$E$6:$E$16))+(LOOKUP(X26,'Tabla de puntos'!$C$6:$C$16,'Tabla de puntos'!$F$6:$F$16)))),(S26+T26+(LOOKUP(U26,'Tabla de puntos'!$C$21:$C$31,'Tabla de puntos'!$D$21:$D$31)+LOOKUP(V26,'Tabla de puntos'!$C$21:$C$31,'Tabla de puntos'!$D$21:$D$31)+(LOOKUP(W26,'Tabla de puntos'!$C$21:$C$31,'Tabla de puntos'!$E$21:$E$31))+(LOOKUP(X26,'Tabla de puntos'!$C$21:$C$31,'Tabla de puntos'!$F$21:$F$31)))))</f>
        <v>6</v>
      </c>
      <c r="Z26" s="16">
        <v>1</v>
      </c>
      <c r="AA26" s="15">
        <v>5</v>
      </c>
      <c r="AB26" s="15">
        <v>7</v>
      </c>
      <c r="AC26" s="15">
        <v>4</v>
      </c>
      <c r="AD26" s="15"/>
      <c r="AE26" s="7">
        <v>3</v>
      </c>
      <c r="AF26" s="9">
        <f>IF($AE$11=1,(Z26+AA26+(LOOKUP(AB26,'Tabla de puntos'!$C$6:$C$16,'Tabla de puntos'!$D$6:$D$16)+LOOKUP(AC26,'Tabla de puntos'!$C$6:$C$16,'Tabla de puntos'!$D$6:$D$16)+(LOOKUP(AD26,'Tabla de puntos'!$C$6:$C$16,'Tabla de puntos'!$E$6:$E$16))+(LOOKUP(AE26,'Tabla de puntos'!$C$6:$C$16,'Tabla de puntos'!$F$6:$F$16)))),(Z26+AA26+(LOOKUP(AB26,'Tabla de puntos'!$C$21:$C$31,'Tabla de puntos'!$D$21:$D$31)+LOOKUP(AC26,'Tabla de puntos'!$C$21:$C$31,'Tabla de puntos'!$D$21:$D$31)+(LOOKUP(AD26,'Tabla de puntos'!$C$21:$C$31,'Tabla de puntos'!$E$21:$E$31))+(LOOKUP(AE26,'Tabla de puntos'!$C$21:$C$31,'Tabla de puntos'!$F$21:$F$31)))))</f>
        <v>30</v>
      </c>
      <c r="AG26" s="16"/>
      <c r="AH26" s="15"/>
      <c r="AI26" s="15"/>
      <c r="AJ26" s="15"/>
      <c r="AK26" s="15"/>
      <c r="AL26" s="7"/>
      <c r="AM26" s="9">
        <f>IF($AL$11=1,(AG26+AH26+(LOOKUP(AI26,'Tabla de puntos'!$C$6:$C$16,'Tabla de puntos'!$D$6:$D$16)+LOOKUP(AJ26,'Tabla de puntos'!$C$6:$C$16,'Tabla de puntos'!$D$6:$D$16)+(LOOKUP(AK26,'Tabla de puntos'!$C$6:$C$16,'Tabla de puntos'!$E$6:$E$16))+(LOOKUP(AL26,'Tabla de puntos'!$C$6:$C$16,'Tabla de puntos'!$F$6:$F$16)))),(AG26+AH26+(LOOKUP(AI26,'Tabla de puntos'!$C$21:$C$31,'Tabla de puntos'!$D$21:$D$31)+LOOKUP(AJ26,'Tabla de puntos'!$C$21:$C$31,'Tabla de puntos'!$D$21:$D$31)+(LOOKUP(AK26,'Tabla de puntos'!$C$21:$C$31,'Tabla de puntos'!$E$21:$E$31))+(LOOKUP(AL26,'Tabla de puntos'!$C$21:$C$31,'Tabla de puntos'!$F$21:$F$31)))))</f>
        <v>0</v>
      </c>
      <c r="AN26" s="16"/>
      <c r="AO26" s="15"/>
      <c r="AP26" s="15"/>
      <c r="AQ26" s="15"/>
      <c r="AR26" s="15"/>
      <c r="AS26" s="7"/>
      <c r="AT26" s="9">
        <f>IF($AS$11=1,(AN26+AO26+(LOOKUP(AP26,'Tabla de puntos'!$C$6:$C$16,'Tabla de puntos'!$D$6:$D$16)+LOOKUP(AQ26,'Tabla de puntos'!$C$6:$C$16,'Tabla de puntos'!$D$6:$D$16)+(LOOKUP(AR26,'Tabla de puntos'!$C$6:$C$16,'Tabla de puntos'!$E$6:$E$16))+(LOOKUP(AS26,'Tabla de puntos'!$C$6:$C$16,'Tabla de puntos'!$F$6:$F$16)))),(AN26+AO26+(LOOKUP(AP26,'Tabla de puntos'!$C$21:$C$31,'Tabla de puntos'!$D$21:$D$31)+LOOKUP(AQ26,'Tabla de puntos'!$C$21:$C$31,'Tabla de puntos'!$D$21:$D$31)+(LOOKUP(AR26,'Tabla de puntos'!$C$21:$C$31,'Tabla de puntos'!$E$21:$E$31))+(LOOKUP(AS26,'Tabla de puntos'!$C$21:$C$31,'Tabla de puntos'!$F$21:$F$31)))))</f>
        <v>0</v>
      </c>
      <c r="AU26" s="16">
        <v>1</v>
      </c>
      <c r="AV26" s="15">
        <v>5</v>
      </c>
      <c r="AW26" s="15"/>
      <c r="AX26" s="15"/>
      <c r="AY26" s="15"/>
      <c r="AZ26" s="7"/>
      <c r="BA26" s="7">
        <f>IF($AZ$11=1,(AU26+AV26+(LOOKUP(AW26,'Tabla de puntos'!$C$6:$C$16,'Tabla de puntos'!$D$6:$D$16)+LOOKUP(AX26,'Tabla de puntos'!$C$6:$C$16,'Tabla de puntos'!$D$6:$D$16)+(LOOKUP(AY26,'Tabla de puntos'!$C$6:$C$16,'Tabla de puntos'!$E$6:$E$16))+(LOOKUP(AZ26,'Tabla de puntos'!$C$6:$C$16,'Tabla de puntos'!$F$6:$F$16)))),(AU26+AV26+(LOOKUP(AW26,'Tabla de puntos'!$C$21:$C$31,'Tabla de puntos'!$D$21:$D$31)+LOOKUP(AX26,'Tabla de puntos'!$C$21:$C$31,'Tabla de puntos'!$D$21:$D$31)+(LOOKUP(AY26,'Tabla de puntos'!$C$21:$C$31,'Tabla de puntos'!$E$21:$E$31))+(LOOKUP(AZ26,'Tabla de puntos'!$C$21:$C$31,'Tabla de puntos'!$F$21:$F$31)))))</f>
        <v>6</v>
      </c>
      <c r="BB26" s="16"/>
      <c r="BC26" s="15"/>
      <c r="BD26" s="15"/>
      <c r="BE26" s="15"/>
      <c r="BF26" s="15"/>
      <c r="BG26" s="7"/>
      <c r="BH26" s="7">
        <f>IF($BG$11=1,(BB26+BC26+(LOOKUP(BD26,'Tabla de puntos'!$C$6:$C$16,'Tabla de puntos'!$D$6:$D$16)+LOOKUP(BE26,'Tabla de puntos'!$C$6:$C$16,'Tabla de puntos'!$D$6:$D$16)+(LOOKUP(BF26,'Tabla de puntos'!$C$6:$C$16,'Tabla de puntos'!$E$6:$E$16))+(LOOKUP(BG26,'Tabla de puntos'!$C$6:$C$16,'Tabla de puntos'!$F$6:$F$16)))),(BB26+BC26+(LOOKUP(BD26,'Tabla de puntos'!$C$21:$C$31,'Tabla de puntos'!$D$21:$D$31)+LOOKUP(BE26,'Tabla de puntos'!$C$21:$C$31,'Tabla de puntos'!$D$21:$D$31)+(LOOKUP(BF26,'Tabla de puntos'!$C$21:$C$31,'Tabla de puntos'!$E$21:$E$31))+(LOOKUP(BG26,'Tabla de puntos'!$C$21:$C$31,'Tabla de puntos'!$F$21:$F$31)))))</f>
        <v>0</v>
      </c>
      <c r="BI26" s="40">
        <f t="shared" si="0"/>
        <v>61</v>
      </c>
      <c r="BM26" s="9">
        <v>264</v>
      </c>
      <c r="BN26" s="9" t="s">
        <v>153</v>
      </c>
    </row>
    <row r="27" spans="1:66" x14ac:dyDescent="0.25">
      <c r="B27" s="9">
        <v>15</v>
      </c>
      <c r="C27" s="9">
        <v>291</v>
      </c>
      <c r="D27" s="9" t="s">
        <v>157</v>
      </c>
      <c r="E27" s="13">
        <v>1</v>
      </c>
      <c r="F27" s="15">
        <v>5</v>
      </c>
      <c r="G27" s="16"/>
      <c r="H27" s="15"/>
      <c r="I27" s="15"/>
      <c r="J27" s="7"/>
      <c r="K27" s="2">
        <f>IF($J$11=1,(E27+F27+(LOOKUP(G27,'Tabla de puntos'!$C$6:$C$16,'Tabla de puntos'!$D$6:$D$16)+LOOKUP(H27,'Tabla de puntos'!$C$6:$C$16,'Tabla de puntos'!$D$6:$D$16)+(LOOKUP(I27,'Tabla de puntos'!$C$6:$C$16,'Tabla de puntos'!$E$6:$E$16))+(LOOKUP(J27,'Tabla de puntos'!$C$6:$C$16,'Tabla de puntos'!$F$6:$F$16)))),(E27+F27+(LOOKUP(G27,'Tabla de puntos'!$C$21:$C$31,'Tabla de puntos'!$D$21:$D$31)+LOOKUP(H27,'Tabla de puntos'!$C$21:$C$31,'Tabla de puntos'!$D$21:$D$31)+(LOOKUP(I27,'Tabla de puntos'!$C$21:$C$31,'Tabla de puntos'!$E$21:$E$31))+(LOOKUP(J27,'Tabla de puntos'!$C$21:$C$31,'Tabla de puntos'!$F$21:$F$31)))))</f>
        <v>6</v>
      </c>
      <c r="L27" s="13"/>
      <c r="M27" s="15"/>
      <c r="N27" s="15"/>
      <c r="O27" s="15"/>
      <c r="P27" s="15"/>
      <c r="Q27" s="7"/>
      <c r="R27" s="9">
        <f>IF($Q$11=1,(L27+M27+(LOOKUP(N27,'Tabla de puntos'!$C$6:$C$16,'Tabla de puntos'!$D$6:$D$16)+LOOKUP(O27,'Tabla de puntos'!$C$6:$C$16,'Tabla de puntos'!$D$6:$D$16)+(LOOKUP(P27,'Tabla de puntos'!$C$6:$C$16,'Tabla de puntos'!$E$6:$E$16))+(LOOKUP(Q27,'Tabla de puntos'!$C$6:$C$16,'Tabla de puntos'!$F$6:$F$16)))),(L27+M27+(LOOKUP(N27,'Tabla de puntos'!$C$21:$C$31,'Tabla de puntos'!$D$21:$D$31)+LOOKUP(O27,'Tabla de puntos'!$C$21:$C$31,'Tabla de puntos'!$D$21:$D$31)+(LOOKUP(P27,'Tabla de puntos'!$C$21:$C$31,'Tabla de puntos'!$E$21:$E$31))+(LOOKUP(Q27,'Tabla de puntos'!$C$21:$C$31,'Tabla de puntos'!$F$21:$F$31)))))</f>
        <v>0</v>
      </c>
      <c r="S27" s="13">
        <v>1</v>
      </c>
      <c r="T27" s="15">
        <v>5</v>
      </c>
      <c r="U27" s="15"/>
      <c r="V27" s="15"/>
      <c r="W27" s="15"/>
      <c r="X27" s="7"/>
      <c r="Y27" s="9">
        <f>IF($X$11=1,(S27+T27+(LOOKUP(U27,'Tabla de puntos'!$C$6:$C$16,'Tabla de puntos'!$D$6:$D$16)+LOOKUP(V27,'Tabla de puntos'!$C$6:$C$16,'Tabla de puntos'!$D$6:$D$16)+(LOOKUP(W27,'Tabla de puntos'!$C$6:$C$16,'Tabla de puntos'!$E$6:$E$16))+(LOOKUP(X27,'Tabla de puntos'!$C$6:$C$16,'Tabla de puntos'!$F$6:$F$16)))),(S27+T27+(LOOKUP(U27,'Tabla de puntos'!$C$21:$C$31,'Tabla de puntos'!$D$21:$D$31)+LOOKUP(V27,'Tabla de puntos'!$C$21:$C$31,'Tabla de puntos'!$D$21:$D$31)+(LOOKUP(W27,'Tabla de puntos'!$C$21:$C$31,'Tabla de puntos'!$E$21:$E$31))+(LOOKUP(X27,'Tabla de puntos'!$C$21:$C$31,'Tabla de puntos'!$F$21:$F$31)))))</f>
        <v>6</v>
      </c>
      <c r="Z27" s="16">
        <v>1</v>
      </c>
      <c r="AA27" s="15">
        <v>5</v>
      </c>
      <c r="AB27" s="15">
        <v>6</v>
      </c>
      <c r="AC27" s="15"/>
      <c r="AD27" s="15"/>
      <c r="AE27" s="7">
        <v>6</v>
      </c>
      <c r="AF27" s="9">
        <f>IF($AE$11=1,(Z27+AA27+(LOOKUP(AB27,'Tabla de puntos'!$C$6:$C$16,'Tabla de puntos'!$D$6:$D$16)+LOOKUP(AC27,'Tabla de puntos'!$C$6:$C$16,'Tabla de puntos'!$D$6:$D$16)+(LOOKUP(AD27,'Tabla de puntos'!$C$6:$C$16,'Tabla de puntos'!$E$6:$E$16))+(LOOKUP(AE27,'Tabla de puntos'!$C$6:$C$16,'Tabla de puntos'!$F$6:$F$16)))),(Z27+AA27+(LOOKUP(AB27,'Tabla de puntos'!$C$21:$C$31,'Tabla de puntos'!$D$21:$D$31)+LOOKUP(AC27,'Tabla de puntos'!$C$21:$C$31,'Tabla de puntos'!$D$21:$D$31)+(LOOKUP(AD27,'Tabla de puntos'!$C$21:$C$31,'Tabla de puntos'!$E$21:$E$31))+(LOOKUP(AE27,'Tabla de puntos'!$C$21:$C$31,'Tabla de puntos'!$F$21:$F$31)))))</f>
        <v>18</v>
      </c>
      <c r="AG27" s="16">
        <v>1</v>
      </c>
      <c r="AH27" s="15">
        <v>5</v>
      </c>
      <c r="AI27" s="15"/>
      <c r="AJ27" s="15"/>
      <c r="AK27" s="15"/>
      <c r="AL27" s="7">
        <v>9</v>
      </c>
      <c r="AM27" s="9">
        <f>IF($AL$11=1,(AG27+AH27+(LOOKUP(AI27,'Tabla de puntos'!$C$6:$C$16,'Tabla de puntos'!$D$6:$D$16)+LOOKUP(AJ27,'Tabla de puntos'!$C$6:$C$16,'Tabla de puntos'!$D$6:$D$16)+(LOOKUP(AK27,'Tabla de puntos'!$C$6:$C$16,'Tabla de puntos'!$E$6:$E$16))+(LOOKUP(AL27,'Tabla de puntos'!$C$6:$C$16,'Tabla de puntos'!$F$6:$F$16)))),(AG27+AH27+(LOOKUP(AI27,'Tabla de puntos'!$C$21:$C$31,'Tabla de puntos'!$D$21:$D$31)+LOOKUP(AJ27,'Tabla de puntos'!$C$21:$C$31,'Tabla de puntos'!$D$21:$D$31)+(LOOKUP(AK27,'Tabla de puntos'!$C$21:$C$31,'Tabla de puntos'!$E$21:$E$31))+(LOOKUP(AL27,'Tabla de puntos'!$C$21:$C$31,'Tabla de puntos'!$F$21:$F$31)))))</f>
        <v>8</v>
      </c>
      <c r="AN27" s="16"/>
      <c r="AO27" s="15"/>
      <c r="AP27" s="15"/>
      <c r="AQ27" s="15"/>
      <c r="AR27" s="15"/>
      <c r="AS27" s="7"/>
      <c r="AT27" s="9">
        <f>IF($AS$11=1,(AN27+AO27+(LOOKUP(AP27,'Tabla de puntos'!$C$6:$C$16,'Tabla de puntos'!$D$6:$D$16)+LOOKUP(AQ27,'Tabla de puntos'!$C$6:$C$16,'Tabla de puntos'!$D$6:$D$16)+(LOOKUP(AR27,'Tabla de puntos'!$C$6:$C$16,'Tabla de puntos'!$E$6:$E$16))+(LOOKUP(AS27,'Tabla de puntos'!$C$6:$C$16,'Tabla de puntos'!$F$6:$F$16)))),(AN27+AO27+(LOOKUP(AP27,'Tabla de puntos'!$C$21:$C$31,'Tabla de puntos'!$D$21:$D$31)+LOOKUP(AQ27,'Tabla de puntos'!$C$21:$C$31,'Tabla de puntos'!$D$21:$D$31)+(LOOKUP(AR27,'Tabla de puntos'!$C$21:$C$31,'Tabla de puntos'!$E$21:$E$31))+(LOOKUP(AS27,'Tabla de puntos'!$C$21:$C$31,'Tabla de puntos'!$F$21:$F$31)))))</f>
        <v>0</v>
      </c>
      <c r="AU27" s="16">
        <v>1</v>
      </c>
      <c r="AV27" s="15">
        <v>5</v>
      </c>
      <c r="AW27" s="15"/>
      <c r="AX27" s="15"/>
      <c r="AY27" s="15"/>
      <c r="AZ27" s="7"/>
      <c r="BA27" s="7">
        <f>IF($AZ$11=1,(AU27+AV27+(LOOKUP(AW27,'Tabla de puntos'!$C$6:$C$16,'Tabla de puntos'!$D$6:$D$16)+LOOKUP(AX27,'Tabla de puntos'!$C$6:$C$16,'Tabla de puntos'!$D$6:$D$16)+(LOOKUP(AY27,'Tabla de puntos'!$C$6:$C$16,'Tabla de puntos'!$E$6:$E$16))+(LOOKUP(AZ27,'Tabla de puntos'!$C$6:$C$16,'Tabla de puntos'!$F$6:$F$16)))),(AU27+AV27+(LOOKUP(AW27,'Tabla de puntos'!$C$21:$C$31,'Tabla de puntos'!$D$21:$D$31)+LOOKUP(AX27,'Tabla de puntos'!$C$21:$C$31,'Tabla de puntos'!$D$21:$D$31)+(LOOKUP(AY27,'Tabla de puntos'!$C$21:$C$31,'Tabla de puntos'!$E$21:$E$31))+(LOOKUP(AZ27,'Tabla de puntos'!$C$21:$C$31,'Tabla de puntos'!$F$21:$F$31)))))</f>
        <v>6</v>
      </c>
      <c r="BB27" s="16"/>
      <c r="BC27" s="15"/>
      <c r="BD27" s="15"/>
      <c r="BE27" s="15"/>
      <c r="BF27" s="15"/>
      <c r="BG27" s="7"/>
      <c r="BH27" s="7">
        <f>IF($BG$11=1,(BB27+BC27+(LOOKUP(BD27,'Tabla de puntos'!$C$6:$C$16,'Tabla de puntos'!$D$6:$D$16)+LOOKUP(BE27,'Tabla de puntos'!$C$6:$C$16,'Tabla de puntos'!$D$6:$D$16)+(LOOKUP(BF27,'Tabla de puntos'!$C$6:$C$16,'Tabla de puntos'!$E$6:$E$16))+(LOOKUP(BG27,'Tabla de puntos'!$C$6:$C$16,'Tabla de puntos'!$F$6:$F$16)))),(BB27+BC27+(LOOKUP(BD27,'Tabla de puntos'!$C$21:$C$31,'Tabla de puntos'!$D$21:$D$31)+LOOKUP(BE27,'Tabla de puntos'!$C$21:$C$31,'Tabla de puntos'!$D$21:$D$31)+(LOOKUP(BF27,'Tabla de puntos'!$C$21:$C$31,'Tabla de puntos'!$E$21:$E$31))+(LOOKUP(BG27,'Tabla de puntos'!$C$21:$C$31,'Tabla de puntos'!$F$21:$F$31)))))</f>
        <v>0</v>
      </c>
      <c r="BI27" s="42">
        <f t="shared" si="0"/>
        <v>44</v>
      </c>
      <c r="BM27" s="9">
        <v>265</v>
      </c>
      <c r="BN27" s="9" t="s">
        <v>157</v>
      </c>
    </row>
    <row r="28" spans="1:66" x14ac:dyDescent="0.25">
      <c r="B28" s="9">
        <v>16</v>
      </c>
      <c r="C28" s="9">
        <v>267</v>
      </c>
      <c r="D28" s="9" t="s">
        <v>249</v>
      </c>
      <c r="E28" s="13"/>
      <c r="F28" s="15"/>
      <c r="G28" s="16"/>
      <c r="H28" s="15"/>
      <c r="I28" s="15"/>
      <c r="J28" s="7"/>
      <c r="K28" s="2">
        <f>IF($J$11=1,(E28+F28+(LOOKUP(G28,'Tabla de puntos'!$C$6:$C$16,'Tabla de puntos'!$D$6:$D$16)+LOOKUP(H28,'Tabla de puntos'!$C$6:$C$16,'Tabla de puntos'!$D$6:$D$16)+(LOOKUP(I28,'Tabla de puntos'!$C$6:$C$16,'Tabla de puntos'!$E$6:$E$16))+(LOOKUP(J28,'Tabla de puntos'!$C$6:$C$16,'Tabla de puntos'!$F$6:$F$16)))),(E28+F28+(LOOKUP(G28,'Tabla de puntos'!$C$21:$C$31,'Tabla de puntos'!$D$21:$D$31)+LOOKUP(H28,'Tabla de puntos'!$C$21:$C$31,'Tabla de puntos'!$D$21:$D$31)+(LOOKUP(I28,'Tabla de puntos'!$C$21:$C$31,'Tabla de puntos'!$E$21:$E$31))+(LOOKUP(J28,'Tabla de puntos'!$C$21:$C$31,'Tabla de puntos'!$F$21:$F$31)))))</f>
        <v>0</v>
      </c>
      <c r="L28" s="13"/>
      <c r="M28" s="15"/>
      <c r="N28" s="15"/>
      <c r="O28" s="15"/>
      <c r="P28" s="15"/>
      <c r="Q28" s="7"/>
      <c r="R28" s="9">
        <f>IF($Q$11=1,(L28+M28+(LOOKUP(N28,'Tabla de puntos'!$C$6:$C$16,'Tabla de puntos'!$D$6:$D$16)+LOOKUP(O28,'Tabla de puntos'!$C$6:$C$16,'Tabla de puntos'!$D$6:$D$16)+(LOOKUP(P28,'Tabla de puntos'!$C$6:$C$16,'Tabla de puntos'!$E$6:$E$16))+(LOOKUP(Q28,'Tabla de puntos'!$C$6:$C$16,'Tabla de puntos'!$F$6:$F$16)))),(L28+M28+(LOOKUP(N28,'Tabla de puntos'!$C$21:$C$31,'Tabla de puntos'!$D$21:$D$31)+LOOKUP(O28,'Tabla de puntos'!$C$21:$C$31,'Tabla de puntos'!$D$21:$D$31)+(LOOKUP(P28,'Tabla de puntos'!$C$21:$C$31,'Tabla de puntos'!$E$21:$E$31))+(LOOKUP(Q28,'Tabla de puntos'!$C$21:$C$31,'Tabla de puntos'!$F$21:$F$31)))))</f>
        <v>0</v>
      </c>
      <c r="S28" s="13"/>
      <c r="T28" s="15"/>
      <c r="U28" s="15"/>
      <c r="V28" s="15"/>
      <c r="W28" s="15"/>
      <c r="X28" s="7"/>
      <c r="Y28" s="9">
        <f>IF($X$11=1,(S28+T28+(LOOKUP(U28,'Tabla de puntos'!$C$6:$C$16,'Tabla de puntos'!$D$6:$D$16)+LOOKUP(V28,'Tabla de puntos'!$C$6:$C$16,'Tabla de puntos'!$D$6:$D$16)+(LOOKUP(W28,'Tabla de puntos'!$C$6:$C$16,'Tabla de puntos'!$E$6:$E$16))+(LOOKUP(X28,'Tabla de puntos'!$C$6:$C$16,'Tabla de puntos'!$F$6:$F$16)))),(S28+T28+(LOOKUP(U28,'Tabla de puntos'!$C$21:$C$31,'Tabla de puntos'!$D$21:$D$31)+LOOKUP(V28,'Tabla de puntos'!$C$21:$C$31,'Tabla de puntos'!$D$21:$D$31)+(LOOKUP(W28,'Tabla de puntos'!$C$21:$C$31,'Tabla de puntos'!$E$21:$E$31))+(LOOKUP(X28,'Tabla de puntos'!$C$21:$C$31,'Tabla de puntos'!$F$21:$F$31)))))</f>
        <v>0</v>
      </c>
      <c r="Z28" s="16">
        <v>1</v>
      </c>
      <c r="AA28" s="15"/>
      <c r="AB28" s="15">
        <v>8</v>
      </c>
      <c r="AC28" s="15">
        <v>6</v>
      </c>
      <c r="AD28" s="15"/>
      <c r="AE28" s="7">
        <v>5</v>
      </c>
      <c r="AF28" s="9">
        <f>IF($AE$11=1,(Z28+AA28+(LOOKUP(AB28,'Tabla de puntos'!$C$6:$C$16,'Tabla de puntos'!$D$6:$D$16)+LOOKUP(AC28,'Tabla de puntos'!$C$6:$C$16,'Tabla de puntos'!$D$6:$D$16)+(LOOKUP(AD28,'Tabla de puntos'!$C$6:$C$16,'Tabla de puntos'!$E$6:$E$16))+(LOOKUP(AE28,'Tabla de puntos'!$C$6:$C$16,'Tabla de puntos'!$F$6:$F$16)))),(Z28+AA28+(LOOKUP(AB28,'Tabla de puntos'!$C$21:$C$31,'Tabla de puntos'!$D$21:$D$31)+LOOKUP(AC28,'Tabla de puntos'!$C$21:$C$31,'Tabla de puntos'!$D$21:$D$31)+(LOOKUP(AD28,'Tabla de puntos'!$C$21:$C$31,'Tabla de puntos'!$E$21:$E$31))+(LOOKUP(AE28,'Tabla de puntos'!$C$21:$C$31,'Tabla de puntos'!$F$21:$F$31)))))</f>
        <v>17</v>
      </c>
      <c r="AG28" s="16"/>
      <c r="AH28" s="15"/>
      <c r="AI28" s="15"/>
      <c r="AJ28" s="15"/>
      <c r="AK28" s="15"/>
      <c r="AL28" s="7"/>
      <c r="AM28" s="9">
        <f>IF($AL$11=1,(AG28+AH28+(LOOKUP(AI28,'Tabla de puntos'!$C$6:$C$16,'Tabla de puntos'!$D$6:$D$16)+LOOKUP(AJ28,'Tabla de puntos'!$C$6:$C$16,'Tabla de puntos'!$D$6:$D$16)+(LOOKUP(AK28,'Tabla de puntos'!$C$6:$C$16,'Tabla de puntos'!$E$6:$E$16))+(LOOKUP(AL28,'Tabla de puntos'!$C$6:$C$16,'Tabla de puntos'!$F$6:$F$16)))),(AG28+AH28+(LOOKUP(AI28,'Tabla de puntos'!$C$21:$C$31,'Tabla de puntos'!$D$21:$D$31)+LOOKUP(AJ28,'Tabla de puntos'!$C$21:$C$31,'Tabla de puntos'!$D$21:$D$31)+(LOOKUP(AK28,'Tabla de puntos'!$C$21:$C$31,'Tabla de puntos'!$E$21:$E$31))+(LOOKUP(AL28,'Tabla de puntos'!$C$21:$C$31,'Tabla de puntos'!$F$21:$F$31)))))</f>
        <v>0</v>
      </c>
      <c r="AN28" s="16">
        <v>1</v>
      </c>
      <c r="AO28" s="15">
        <v>5</v>
      </c>
      <c r="AP28" s="15">
        <v>7</v>
      </c>
      <c r="AQ28" s="15"/>
      <c r="AR28" s="15"/>
      <c r="AS28" s="7"/>
      <c r="AT28" s="9">
        <f>IF($AS$11=1,(AN28+AO28+(LOOKUP(AP28,'Tabla de puntos'!$C$6:$C$16,'Tabla de puntos'!$D$6:$D$16)+LOOKUP(AQ28,'Tabla de puntos'!$C$6:$C$16,'Tabla de puntos'!$D$6:$D$16)+(LOOKUP(AR28,'Tabla de puntos'!$C$6:$C$16,'Tabla de puntos'!$E$6:$E$16))+(LOOKUP(AS28,'Tabla de puntos'!$C$6:$C$16,'Tabla de puntos'!$F$6:$F$16)))),(AN28+AO28+(LOOKUP(AP28,'Tabla de puntos'!$C$21:$C$31,'Tabla de puntos'!$D$21:$D$31)+LOOKUP(AQ28,'Tabla de puntos'!$C$21:$C$31,'Tabla de puntos'!$D$21:$D$31)+(LOOKUP(AR28,'Tabla de puntos'!$C$21:$C$31,'Tabla de puntos'!$E$21:$E$31))+(LOOKUP(AS28,'Tabla de puntos'!$C$21:$C$31,'Tabla de puntos'!$F$21:$F$31)))))</f>
        <v>9</v>
      </c>
      <c r="AU28" s="16">
        <v>1</v>
      </c>
      <c r="AV28" s="15">
        <v>5</v>
      </c>
      <c r="AW28" s="15"/>
      <c r="AX28" s="15"/>
      <c r="AY28" s="15"/>
      <c r="AZ28" s="7"/>
      <c r="BA28" s="7">
        <f>IF($AZ$11=1,(AU28+AV28+(LOOKUP(AW28,'Tabla de puntos'!$C$6:$C$16,'Tabla de puntos'!$D$6:$D$16)+LOOKUP(AX28,'Tabla de puntos'!$C$6:$C$16,'Tabla de puntos'!$D$6:$D$16)+(LOOKUP(AY28,'Tabla de puntos'!$C$6:$C$16,'Tabla de puntos'!$E$6:$E$16))+(LOOKUP(AZ28,'Tabla de puntos'!$C$6:$C$16,'Tabla de puntos'!$F$6:$F$16)))),(AU28+AV28+(LOOKUP(AW28,'Tabla de puntos'!$C$21:$C$31,'Tabla de puntos'!$D$21:$D$31)+LOOKUP(AX28,'Tabla de puntos'!$C$21:$C$31,'Tabla de puntos'!$D$21:$D$31)+(LOOKUP(AY28,'Tabla de puntos'!$C$21:$C$31,'Tabla de puntos'!$E$21:$E$31))+(LOOKUP(AZ28,'Tabla de puntos'!$C$21:$C$31,'Tabla de puntos'!$F$21:$F$31)))))</f>
        <v>6</v>
      </c>
      <c r="BB28" s="16">
        <v>1</v>
      </c>
      <c r="BC28" s="15">
        <v>5</v>
      </c>
      <c r="BD28" s="15">
        <v>6</v>
      </c>
      <c r="BE28" s="15"/>
      <c r="BF28" s="15"/>
      <c r="BG28" s="7"/>
      <c r="BH28" s="7">
        <f>IF($BG$11=1,(BB28+BC28+(LOOKUP(BD28,'Tabla de puntos'!$C$6:$C$16,'Tabla de puntos'!$D$6:$D$16)+LOOKUP(BE28,'Tabla de puntos'!$C$6:$C$16,'Tabla de puntos'!$D$6:$D$16)+(LOOKUP(BF28,'Tabla de puntos'!$C$6:$C$16,'Tabla de puntos'!$E$6:$E$16))+(LOOKUP(BG28,'Tabla de puntos'!$C$6:$C$16,'Tabla de puntos'!$F$6:$F$16)))),(BB28+BC28+(LOOKUP(BD28,'Tabla de puntos'!$C$21:$C$31,'Tabla de puntos'!$D$21:$D$31)+LOOKUP(BE28,'Tabla de puntos'!$C$21:$C$31,'Tabla de puntos'!$D$21:$D$31)+(LOOKUP(BF28,'Tabla de puntos'!$C$21:$C$31,'Tabla de puntos'!$E$21:$E$31))+(LOOKUP(BG28,'Tabla de puntos'!$C$21:$C$31,'Tabla de puntos'!$F$21:$F$31)))))</f>
        <v>12</v>
      </c>
      <c r="BI28" s="42">
        <f t="shared" si="0"/>
        <v>44</v>
      </c>
      <c r="BM28" s="9">
        <v>266</v>
      </c>
      <c r="BN28" s="9" t="s">
        <v>249</v>
      </c>
    </row>
    <row r="29" spans="1:66" x14ac:dyDescent="0.25">
      <c r="B29" s="9">
        <v>17</v>
      </c>
      <c r="C29" s="9">
        <v>286</v>
      </c>
      <c r="D29" s="9" t="s">
        <v>155</v>
      </c>
      <c r="E29" s="13">
        <v>1</v>
      </c>
      <c r="F29" s="15">
        <v>5</v>
      </c>
      <c r="G29" s="16"/>
      <c r="H29" s="15">
        <v>6</v>
      </c>
      <c r="I29" s="15"/>
      <c r="J29" s="7">
        <v>8</v>
      </c>
      <c r="K29" s="2">
        <f>IF($J$11=1,(E29+F29+(LOOKUP(G29,'Tabla de puntos'!$C$6:$C$16,'Tabla de puntos'!$D$6:$D$16)+LOOKUP(H29,'Tabla de puntos'!$C$6:$C$16,'Tabla de puntos'!$D$6:$D$16)+(LOOKUP(I29,'Tabla de puntos'!$C$6:$C$16,'Tabla de puntos'!$E$6:$E$16))+(LOOKUP(J29,'Tabla de puntos'!$C$6:$C$16,'Tabla de puntos'!$F$6:$F$16)))),(E29+F29+(LOOKUP(G29,'Tabla de puntos'!$C$21:$C$31,'Tabla de puntos'!$D$21:$D$31)+LOOKUP(H29,'Tabla de puntos'!$C$21:$C$31,'Tabla de puntos'!$D$21:$D$31)+(LOOKUP(I29,'Tabla de puntos'!$C$21:$C$31,'Tabla de puntos'!$E$21:$E$31))+(LOOKUP(J29,'Tabla de puntos'!$C$21:$C$31,'Tabla de puntos'!$F$21:$F$31)))))</f>
        <v>14</v>
      </c>
      <c r="L29" s="13">
        <v>1</v>
      </c>
      <c r="M29" s="15">
        <v>5</v>
      </c>
      <c r="N29" s="15"/>
      <c r="O29" s="15"/>
      <c r="P29" s="15"/>
      <c r="Q29" s="7"/>
      <c r="R29" s="9">
        <f>IF($Q$11=1,(L29+M29+(LOOKUP(N29,'Tabla de puntos'!$C$6:$C$16,'Tabla de puntos'!$D$6:$D$16)+LOOKUP(O29,'Tabla de puntos'!$C$6:$C$16,'Tabla de puntos'!$D$6:$D$16)+(LOOKUP(P29,'Tabla de puntos'!$C$6:$C$16,'Tabla de puntos'!$E$6:$E$16))+(LOOKUP(Q29,'Tabla de puntos'!$C$6:$C$16,'Tabla de puntos'!$F$6:$F$16)))),(L29+M29+(LOOKUP(N29,'Tabla de puntos'!$C$21:$C$31,'Tabla de puntos'!$D$21:$D$31)+LOOKUP(O29,'Tabla de puntos'!$C$21:$C$31,'Tabla de puntos'!$D$21:$D$31)+(LOOKUP(P29,'Tabla de puntos'!$C$21:$C$31,'Tabla de puntos'!$E$21:$E$31))+(LOOKUP(Q29,'Tabla de puntos'!$C$21:$C$31,'Tabla de puntos'!$F$21:$F$31)))))</f>
        <v>6</v>
      </c>
      <c r="S29" s="13">
        <v>1</v>
      </c>
      <c r="T29" s="15">
        <v>5</v>
      </c>
      <c r="U29" s="15"/>
      <c r="V29" s="15">
        <v>3</v>
      </c>
      <c r="W29" s="15"/>
      <c r="X29" s="7">
        <v>5</v>
      </c>
      <c r="Y29" s="9">
        <f>IF($X$11=1,(S29+T29+(LOOKUP(U29,'Tabla de puntos'!$C$6:$C$16,'Tabla de puntos'!$D$6:$D$16)+LOOKUP(V29,'Tabla de puntos'!$C$6:$C$16,'Tabla de puntos'!$D$6:$D$16)+(LOOKUP(W29,'Tabla de puntos'!$C$6:$C$16,'Tabla de puntos'!$E$6:$E$16))+(LOOKUP(X29,'Tabla de puntos'!$C$6:$C$16,'Tabla de puntos'!$F$6:$F$16)))),(S29+T29+(LOOKUP(U29,'Tabla de puntos'!$C$21:$C$31,'Tabla de puntos'!$D$21:$D$31)+LOOKUP(V29,'Tabla de puntos'!$C$21:$C$31,'Tabla de puntos'!$D$21:$D$31)+(LOOKUP(W29,'Tabla de puntos'!$C$21:$C$31,'Tabla de puntos'!$E$21:$E$31))+(LOOKUP(X29,'Tabla de puntos'!$C$21:$C$31,'Tabla de puntos'!$F$21:$F$31)))))</f>
        <v>23</v>
      </c>
      <c r="Z29" s="16"/>
      <c r="AA29" s="15"/>
      <c r="AB29" s="15"/>
      <c r="AC29" s="15"/>
      <c r="AD29" s="15"/>
      <c r="AE29" s="7"/>
      <c r="AF29" s="9">
        <f>IF($AE$11=1,(Z29+AA29+(LOOKUP(AB29,'Tabla de puntos'!$C$6:$C$16,'Tabla de puntos'!$D$6:$D$16)+LOOKUP(AC29,'Tabla de puntos'!$C$6:$C$16,'Tabla de puntos'!$D$6:$D$16)+(LOOKUP(AD29,'Tabla de puntos'!$C$6:$C$16,'Tabla de puntos'!$E$6:$E$16))+(LOOKUP(AE29,'Tabla de puntos'!$C$6:$C$16,'Tabla de puntos'!$F$6:$F$16)))),(Z29+AA29+(LOOKUP(AB29,'Tabla de puntos'!$C$21:$C$31,'Tabla de puntos'!$D$21:$D$31)+LOOKUP(AC29,'Tabla de puntos'!$C$21:$C$31,'Tabla de puntos'!$D$21:$D$31)+(LOOKUP(AD29,'Tabla de puntos'!$C$21:$C$31,'Tabla de puntos'!$E$21:$E$31))+(LOOKUP(AE29,'Tabla de puntos'!$C$21:$C$31,'Tabla de puntos'!$F$21:$F$31)))))</f>
        <v>0</v>
      </c>
      <c r="AG29" s="16"/>
      <c r="AH29" s="15"/>
      <c r="AI29" s="15"/>
      <c r="AJ29" s="15"/>
      <c r="AK29" s="15"/>
      <c r="AL29" s="7"/>
      <c r="AM29" s="9">
        <f>IF($AL$11=1,(AG29+AH29+(LOOKUP(AI29,'Tabla de puntos'!$C$6:$C$16,'Tabla de puntos'!$D$6:$D$16)+LOOKUP(AJ29,'Tabla de puntos'!$C$6:$C$16,'Tabla de puntos'!$D$6:$D$16)+(LOOKUP(AK29,'Tabla de puntos'!$C$6:$C$16,'Tabla de puntos'!$E$6:$E$16))+(LOOKUP(AL29,'Tabla de puntos'!$C$6:$C$16,'Tabla de puntos'!$F$6:$F$16)))),(AG29+AH29+(LOOKUP(AI29,'Tabla de puntos'!$C$21:$C$31,'Tabla de puntos'!$D$21:$D$31)+LOOKUP(AJ29,'Tabla de puntos'!$C$21:$C$31,'Tabla de puntos'!$D$21:$D$31)+(LOOKUP(AK29,'Tabla de puntos'!$C$21:$C$31,'Tabla de puntos'!$E$21:$E$31))+(LOOKUP(AL29,'Tabla de puntos'!$C$21:$C$31,'Tabla de puntos'!$F$21:$F$31)))))</f>
        <v>0</v>
      </c>
      <c r="AN29" s="16"/>
      <c r="AO29" s="15"/>
      <c r="AP29" s="15"/>
      <c r="AQ29" s="15"/>
      <c r="AR29" s="15"/>
      <c r="AS29" s="7"/>
      <c r="AT29" s="9">
        <f>IF($AS$11=1,(AN29+AO29+(LOOKUP(AP29,'Tabla de puntos'!$C$6:$C$16,'Tabla de puntos'!$D$6:$D$16)+LOOKUP(AQ29,'Tabla de puntos'!$C$6:$C$16,'Tabla de puntos'!$D$6:$D$16)+(LOOKUP(AR29,'Tabla de puntos'!$C$6:$C$16,'Tabla de puntos'!$E$6:$E$16))+(LOOKUP(AS29,'Tabla de puntos'!$C$6:$C$16,'Tabla de puntos'!$F$6:$F$16)))),(AN29+AO29+(LOOKUP(AP29,'Tabla de puntos'!$C$21:$C$31,'Tabla de puntos'!$D$21:$D$31)+LOOKUP(AQ29,'Tabla de puntos'!$C$21:$C$31,'Tabla de puntos'!$D$21:$D$31)+(LOOKUP(AR29,'Tabla de puntos'!$C$21:$C$31,'Tabla de puntos'!$E$21:$E$31))+(LOOKUP(AS29,'Tabla de puntos'!$C$21:$C$31,'Tabla de puntos'!$F$21:$F$31)))))</f>
        <v>0</v>
      </c>
      <c r="AU29" s="16"/>
      <c r="AV29" s="15"/>
      <c r="AW29" s="15"/>
      <c r="AX29" s="15"/>
      <c r="AY29" s="15"/>
      <c r="AZ29" s="7"/>
      <c r="BA29" s="7">
        <f>IF($AZ$11=1,(AU29+AV29+(LOOKUP(AW29,'Tabla de puntos'!$C$6:$C$16,'Tabla de puntos'!$D$6:$D$16)+LOOKUP(AX29,'Tabla de puntos'!$C$6:$C$16,'Tabla de puntos'!$D$6:$D$16)+(LOOKUP(AY29,'Tabla de puntos'!$C$6:$C$16,'Tabla de puntos'!$E$6:$E$16))+(LOOKUP(AZ29,'Tabla de puntos'!$C$6:$C$16,'Tabla de puntos'!$F$6:$F$16)))),(AU29+AV29+(LOOKUP(AW29,'Tabla de puntos'!$C$21:$C$31,'Tabla de puntos'!$D$21:$D$31)+LOOKUP(AX29,'Tabla de puntos'!$C$21:$C$31,'Tabla de puntos'!$D$21:$D$31)+(LOOKUP(AY29,'Tabla de puntos'!$C$21:$C$31,'Tabla de puntos'!$E$21:$E$31))+(LOOKUP(AZ29,'Tabla de puntos'!$C$21:$C$31,'Tabla de puntos'!$F$21:$F$31)))))</f>
        <v>0</v>
      </c>
      <c r="BB29" s="16"/>
      <c r="BC29" s="15"/>
      <c r="BD29" s="15"/>
      <c r="BE29" s="15"/>
      <c r="BF29" s="15"/>
      <c r="BG29" s="7"/>
      <c r="BH29" s="7">
        <f>IF($BG$11=1,(BB29+BC29+(LOOKUP(BD29,'Tabla de puntos'!$C$6:$C$16,'Tabla de puntos'!$D$6:$D$16)+LOOKUP(BE29,'Tabla de puntos'!$C$6:$C$16,'Tabla de puntos'!$D$6:$D$16)+(LOOKUP(BF29,'Tabla de puntos'!$C$6:$C$16,'Tabla de puntos'!$E$6:$E$16))+(LOOKUP(BG29,'Tabla de puntos'!$C$6:$C$16,'Tabla de puntos'!$F$6:$F$16)))),(BB29+BC29+(LOOKUP(BD29,'Tabla de puntos'!$C$21:$C$31,'Tabla de puntos'!$D$21:$D$31)+LOOKUP(BE29,'Tabla de puntos'!$C$21:$C$31,'Tabla de puntos'!$D$21:$D$31)+(LOOKUP(BF29,'Tabla de puntos'!$C$21:$C$31,'Tabla de puntos'!$E$21:$E$31))+(LOOKUP(BG29,'Tabla de puntos'!$C$21:$C$31,'Tabla de puntos'!$F$21:$F$31)))))</f>
        <v>0</v>
      </c>
      <c r="BI29" s="52">
        <f t="shared" si="0"/>
        <v>43</v>
      </c>
      <c r="BM29" s="9">
        <v>267</v>
      </c>
      <c r="BN29" s="9" t="s">
        <v>155</v>
      </c>
    </row>
    <row r="30" spans="1:66" x14ac:dyDescent="0.25">
      <c r="B30" s="9">
        <v>18</v>
      </c>
      <c r="C30" s="9">
        <v>272</v>
      </c>
      <c r="D30" s="9" t="s">
        <v>251</v>
      </c>
      <c r="E30" s="13"/>
      <c r="F30" s="15"/>
      <c r="G30" s="16"/>
      <c r="H30" s="15"/>
      <c r="I30" s="15"/>
      <c r="J30" s="53"/>
      <c r="K30" s="2">
        <f>IF($J$11=1,(E30+F30+(LOOKUP(G30,'Tabla de puntos'!$C$6:$C$16,'Tabla de puntos'!$D$6:$D$16)+LOOKUP(H30,'Tabla de puntos'!$C$6:$C$16,'Tabla de puntos'!$D$6:$D$16)+(LOOKUP(I30,'Tabla de puntos'!$C$6:$C$16,'Tabla de puntos'!$E$6:$E$16))+(LOOKUP(J30,'Tabla de puntos'!$C$6:$C$16,'Tabla de puntos'!$F$6:$F$16)))),(E30+F30+(LOOKUP(G30,'Tabla de puntos'!$C$21:$C$31,'Tabla de puntos'!$D$21:$D$31)+LOOKUP(H30,'Tabla de puntos'!$C$21:$C$31,'Tabla de puntos'!$D$21:$D$31)+(LOOKUP(I30,'Tabla de puntos'!$C$21:$C$31,'Tabla de puntos'!$E$21:$E$31))+(LOOKUP(J30,'Tabla de puntos'!$C$21:$C$31,'Tabla de puntos'!$F$21:$F$31)))))</f>
        <v>0</v>
      </c>
      <c r="L30" s="13"/>
      <c r="M30" s="15"/>
      <c r="N30" s="15"/>
      <c r="O30" s="15"/>
      <c r="P30" s="15"/>
      <c r="Q30" s="53"/>
      <c r="R30" s="9">
        <f>IF($Q$11=1,(L30+M30+(LOOKUP(N30,'Tabla de puntos'!$C$6:$C$16,'Tabla de puntos'!$D$6:$D$16)+LOOKUP(O30,'Tabla de puntos'!$C$6:$C$16,'Tabla de puntos'!$D$6:$D$16)+(LOOKUP(P30,'Tabla de puntos'!$C$6:$C$16,'Tabla de puntos'!$E$6:$E$16))+(LOOKUP(Q30,'Tabla de puntos'!$C$6:$C$16,'Tabla de puntos'!$F$6:$F$16)))),(L30+M30+(LOOKUP(N30,'Tabla de puntos'!$C$21:$C$31,'Tabla de puntos'!$D$21:$D$31)+LOOKUP(O30,'Tabla de puntos'!$C$21:$C$31,'Tabla de puntos'!$D$21:$D$31)+(LOOKUP(P30,'Tabla de puntos'!$C$21:$C$31,'Tabla de puntos'!$E$21:$E$31))+(LOOKUP(Q30,'Tabla de puntos'!$C$21:$C$31,'Tabla de puntos'!$F$21:$F$31)))))</f>
        <v>0</v>
      </c>
      <c r="S30" s="13">
        <v>1</v>
      </c>
      <c r="T30" s="15"/>
      <c r="U30" s="15"/>
      <c r="V30" s="15">
        <v>5</v>
      </c>
      <c r="W30" s="15"/>
      <c r="X30" s="53">
        <v>6</v>
      </c>
      <c r="Y30" s="9">
        <f>IF($X$11=1,(S30+T30+(LOOKUP(U30,'Tabla de puntos'!$C$6:$C$16,'Tabla de puntos'!$D$6:$D$16)+LOOKUP(V30,'Tabla de puntos'!$C$6:$C$16,'Tabla de puntos'!$D$6:$D$16)+(LOOKUP(W30,'Tabla de puntos'!$C$6:$C$16,'Tabla de puntos'!$E$6:$E$16))+(LOOKUP(X30,'Tabla de puntos'!$C$6:$C$16,'Tabla de puntos'!$F$6:$F$16)))),(S30+T30+(LOOKUP(U30,'Tabla de puntos'!$C$21:$C$31,'Tabla de puntos'!$D$21:$D$31)+LOOKUP(V30,'Tabla de puntos'!$C$21:$C$31,'Tabla de puntos'!$D$21:$D$31)+(LOOKUP(W30,'Tabla de puntos'!$C$21:$C$31,'Tabla de puntos'!$E$21:$E$31))+(LOOKUP(X30,'Tabla de puntos'!$C$21:$C$31,'Tabla de puntos'!$F$21:$F$31)))))</f>
        <v>14</v>
      </c>
      <c r="Z30" s="16">
        <v>1</v>
      </c>
      <c r="AA30" s="15"/>
      <c r="AB30" s="15"/>
      <c r="AC30" s="15"/>
      <c r="AD30" s="15"/>
      <c r="AE30" s="53"/>
      <c r="AF30" s="9">
        <f>IF($AE$11=1,(Z30+AA30+(LOOKUP(AB30,'Tabla de puntos'!$C$6:$C$16,'Tabla de puntos'!$D$6:$D$16)+LOOKUP(AC30,'Tabla de puntos'!$C$6:$C$16,'Tabla de puntos'!$D$6:$D$16)+(LOOKUP(AD30,'Tabla de puntos'!$C$6:$C$16,'Tabla de puntos'!$E$6:$E$16))+(LOOKUP(AE30,'Tabla de puntos'!$C$6:$C$16,'Tabla de puntos'!$F$6:$F$16)))),(Z30+AA30+(LOOKUP(AB30,'Tabla de puntos'!$C$21:$C$31,'Tabla de puntos'!$D$21:$D$31)+LOOKUP(AC30,'Tabla de puntos'!$C$21:$C$31,'Tabla de puntos'!$D$21:$D$31)+(LOOKUP(AD30,'Tabla de puntos'!$C$21:$C$31,'Tabla de puntos'!$E$21:$E$31))+(LOOKUP(AE30,'Tabla de puntos'!$C$21:$C$31,'Tabla de puntos'!$F$21:$F$31)))))</f>
        <v>1</v>
      </c>
      <c r="AG30" s="16">
        <v>1</v>
      </c>
      <c r="AH30" s="15">
        <v>5</v>
      </c>
      <c r="AI30" s="15">
        <v>4</v>
      </c>
      <c r="AJ30" s="15"/>
      <c r="AK30" s="15"/>
      <c r="AL30" s="53"/>
      <c r="AM30" s="9">
        <f>IF($AL$11=1,(AG30+AH30+(LOOKUP(AI30,'Tabla de puntos'!$C$6:$C$16,'Tabla de puntos'!$D$6:$D$16)+LOOKUP(AJ30,'Tabla de puntos'!$C$6:$C$16,'Tabla de puntos'!$D$6:$D$16)+(LOOKUP(AK30,'Tabla de puntos'!$C$6:$C$16,'Tabla de puntos'!$E$6:$E$16))+(LOOKUP(AL30,'Tabla de puntos'!$C$6:$C$16,'Tabla de puntos'!$F$6:$F$16)))),(AG30+AH30+(LOOKUP(AI30,'Tabla de puntos'!$C$21:$C$31,'Tabla de puntos'!$D$21:$D$31)+LOOKUP(AJ30,'Tabla de puntos'!$C$21:$C$31,'Tabla de puntos'!$D$21:$D$31)+(LOOKUP(AK30,'Tabla de puntos'!$C$21:$C$31,'Tabla de puntos'!$E$21:$E$31))+(LOOKUP(AL30,'Tabla de puntos'!$C$21:$C$31,'Tabla de puntos'!$F$21:$F$31)))))</f>
        <v>12</v>
      </c>
      <c r="AN30" s="16">
        <v>1</v>
      </c>
      <c r="AO30" s="15">
        <v>5</v>
      </c>
      <c r="AP30" s="15"/>
      <c r="AQ30" s="15"/>
      <c r="AR30" s="15"/>
      <c r="AS30" s="53"/>
      <c r="AT30" s="9">
        <f>IF($AS$11=1,(AN30+AO30+(LOOKUP(AP30,'Tabla de puntos'!$C$6:$C$16,'Tabla de puntos'!$D$6:$D$16)+LOOKUP(AQ30,'Tabla de puntos'!$C$6:$C$16,'Tabla de puntos'!$D$6:$D$16)+(LOOKUP(AR30,'Tabla de puntos'!$C$6:$C$16,'Tabla de puntos'!$E$6:$E$16))+(LOOKUP(AS30,'Tabla de puntos'!$C$6:$C$16,'Tabla de puntos'!$F$6:$F$16)))),(AN30+AO30+(LOOKUP(AP30,'Tabla de puntos'!$C$21:$C$31,'Tabla de puntos'!$D$21:$D$31)+LOOKUP(AQ30,'Tabla de puntos'!$C$21:$C$31,'Tabla de puntos'!$D$21:$D$31)+(LOOKUP(AR30,'Tabla de puntos'!$C$21:$C$31,'Tabla de puntos'!$E$21:$E$31))+(LOOKUP(AS30,'Tabla de puntos'!$C$21:$C$31,'Tabla de puntos'!$F$21:$F$31)))))</f>
        <v>6</v>
      </c>
      <c r="AU30" s="16"/>
      <c r="AV30" s="15"/>
      <c r="AW30" s="15"/>
      <c r="AX30" s="15"/>
      <c r="AY30" s="15"/>
      <c r="AZ30" s="53"/>
      <c r="BA30" s="53">
        <f>IF($AZ$11=1,(AU30+AV30+(LOOKUP(AW30,'Tabla de puntos'!$C$6:$C$16,'Tabla de puntos'!$D$6:$D$16)+LOOKUP(AX30,'Tabla de puntos'!$C$6:$C$16,'Tabla de puntos'!$D$6:$D$16)+(LOOKUP(AY30,'Tabla de puntos'!$C$6:$C$16,'Tabla de puntos'!$E$6:$E$16))+(LOOKUP(AZ30,'Tabla de puntos'!$C$6:$C$16,'Tabla de puntos'!$F$6:$F$16)))),(AU30+AV30+(LOOKUP(AW30,'Tabla de puntos'!$C$21:$C$31,'Tabla de puntos'!$D$21:$D$31)+LOOKUP(AX30,'Tabla de puntos'!$C$21:$C$31,'Tabla de puntos'!$D$21:$D$31)+(LOOKUP(AY30,'Tabla de puntos'!$C$21:$C$31,'Tabla de puntos'!$E$21:$E$31))+(LOOKUP(AZ30,'Tabla de puntos'!$C$21:$C$31,'Tabla de puntos'!$F$21:$F$31)))))</f>
        <v>0</v>
      </c>
      <c r="BB30" s="16"/>
      <c r="BC30" s="15"/>
      <c r="BD30" s="15"/>
      <c r="BE30" s="15"/>
      <c r="BF30" s="15"/>
      <c r="BG30" s="53"/>
      <c r="BH30" s="53">
        <f>IF($BG$11=1,(BB30+BC30+(LOOKUP(BD30,'Tabla de puntos'!$C$6:$C$16,'Tabla de puntos'!$D$6:$D$16)+LOOKUP(BE30,'Tabla de puntos'!$C$6:$C$16,'Tabla de puntos'!$D$6:$D$16)+(LOOKUP(BF30,'Tabla de puntos'!$C$6:$C$16,'Tabla de puntos'!$E$6:$E$16))+(LOOKUP(BG30,'Tabla de puntos'!$C$6:$C$16,'Tabla de puntos'!$F$6:$F$16)))),(BB30+BC30+(LOOKUP(BD30,'Tabla de puntos'!$C$21:$C$31,'Tabla de puntos'!$D$21:$D$31)+LOOKUP(BE30,'Tabla de puntos'!$C$21:$C$31,'Tabla de puntos'!$D$21:$D$31)+(LOOKUP(BF30,'Tabla de puntos'!$C$21:$C$31,'Tabla de puntos'!$E$21:$E$31))+(LOOKUP(BG30,'Tabla de puntos'!$C$21:$C$31,'Tabla de puntos'!$F$21:$F$31)))))</f>
        <v>0</v>
      </c>
      <c r="BI30" s="52">
        <f t="shared" si="0"/>
        <v>33</v>
      </c>
      <c r="BM30" s="9">
        <v>268</v>
      </c>
      <c r="BN30" s="9" t="s">
        <v>251</v>
      </c>
    </row>
    <row r="31" spans="1:66" x14ac:dyDescent="0.25">
      <c r="B31" s="9">
        <v>19</v>
      </c>
      <c r="C31" s="9">
        <v>268</v>
      </c>
      <c r="D31" s="9" t="s">
        <v>250</v>
      </c>
      <c r="E31" s="13"/>
      <c r="F31" s="15"/>
      <c r="G31" s="16"/>
      <c r="H31" s="15"/>
      <c r="I31" s="15"/>
      <c r="J31" s="53"/>
      <c r="K31" s="2">
        <f>IF($J$11=1,(E31+F31+(LOOKUP(G31,'Tabla de puntos'!$C$6:$C$16,'Tabla de puntos'!$D$6:$D$16)+LOOKUP(H31,'Tabla de puntos'!$C$6:$C$16,'Tabla de puntos'!$D$6:$D$16)+(LOOKUP(I31,'Tabla de puntos'!$C$6:$C$16,'Tabla de puntos'!$E$6:$E$16))+(LOOKUP(J31,'Tabla de puntos'!$C$6:$C$16,'Tabla de puntos'!$F$6:$F$16)))),(E31+F31+(LOOKUP(G31,'Tabla de puntos'!$C$21:$C$31,'Tabla de puntos'!$D$21:$D$31)+LOOKUP(H31,'Tabla de puntos'!$C$21:$C$31,'Tabla de puntos'!$D$21:$D$31)+(LOOKUP(I31,'Tabla de puntos'!$C$21:$C$31,'Tabla de puntos'!$E$21:$E$31))+(LOOKUP(J31,'Tabla de puntos'!$C$21:$C$31,'Tabla de puntos'!$F$21:$F$31)))))</f>
        <v>0</v>
      </c>
      <c r="L31" s="13"/>
      <c r="M31" s="15"/>
      <c r="N31" s="15"/>
      <c r="O31" s="15"/>
      <c r="P31" s="15"/>
      <c r="Q31" s="53"/>
      <c r="R31" s="9">
        <f>IF($Q$11=1,(L31+M31+(LOOKUP(N31,'Tabla de puntos'!$C$6:$C$16,'Tabla de puntos'!$D$6:$D$16)+LOOKUP(O31,'Tabla de puntos'!$C$6:$C$16,'Tabla de puntos'!$D$6:$D$16)+(LOOKUP(P31,'Tabla de puntos'!$C$6:$C$16,'Tabla de puntos'!$E$6:$E$16))+(LOOKUP(Q31,'Tabla de puntos'!$C$6:$C$16,'Tabla de puntos'!$F$6:$F$16)))),(L31+M31+(LOOKUP(N31,'Tabla de puntos'!$C$21:$C$31,'Tabla de puntos'!$D$21:$D$31)+LOOKUP(O31,'Tabla de puntos'!$C$21:$C$31,'Tabla de puntos'!$D$21:$D$31)+(LOOKUP(P31,'Tabla de puntos'!$C$21:$C$31,'Tabla de puntos'!$E$21:$E$31))+(LOOKUP(Q31,'Tabla de puntos'!$C$21:$C$31,'Tabla de puntos'!$F$21:$F$31)))))</f>
        <v>0</v>
      </c>
      <c r="S31" s="13">
        <v>1</v>
      </c>
      <c r="T31" s="15">
        <v>5</v>
      </c>
      <c r="U31" s="15"/>
      <c r="V31" s="15"/>
      <c r="W31" s="15"/>
      <c r="X31" s="53">
        <v>8</v>
      </c>
      <c r="Y31" s="9">
        <f>IF($X$11=1,(S31+T31+(LOOKUP(U31,'Tabla de puntos'!$C$6:$C$16,'Tabla de puntos'!$D$6:$D$16)+LOOKUP(V31,'Tabla de puntos'!$C$6:$C$16,'Tabla de puntos'!$D$6:$D$16)+(LOOKUP(W31,'Tabla de puntos'!$C$6:$C$16,'Tabla de puntos'!$E$6:$E$16))+(LOOKUP(X31,'Tabla de puntos'!$C$6:$C$16,'Tabla de puntos'!$F$6:$F$16)))),(S31+T31+(LOOKUP(U31,'Tabla de puntos'!$C$21:$C$31,'Tabla de puntos'!$D$21:$D$31)+LOOKUP(V31,'Tabla de puntos'!$C$21:$C$31,'Tabla de puntos'!$D$21:$D$31)+(LOOKUP(W31,'Tabla de puntos'!$C$21:$C$31,'Tabla de puntos'!$E$21:$E$31))+(LOOKUP(X31,'Tabla de puntos'!$C$21:$C$31,'Tabla de puntos'!$F$21:$F$31)))))</f>
        <v>10</v>
      </c>
      <c r="Z31" s="16"/>
      <c r="AA31" s="15"/>
      <c r="AB31" s="15"/>
      <c r="AC31" s="15"/>
      <c r="AD31" s="15"/>
      <c r="AE31" s="53"/>
      <c r="AF31" s="9">
        <f>IF($AE$11=1,(Z31+AA31+(LOOKUP(AB31,'Tabla de puntos'!$C$6:$C$16,'Tabla de puntos'!$D$6:$D$16)+LOOKUP(AC31,'Tabla de puntos'!$C$6:$C$16,'Tabla de puntos'!$D$6:$D$16)+(LOOKUP(AD31,'Tabla de puntos'!$C$6:$C$16,'Tabla de puntos'!$E$6:$E$16))+(LOOKUP(AE31,'Tabla de puntos'!$C$6:$C$16,'Tabla de puntos'!$F$6:$F$16)))),(Z31+AA31+(LOOKUP(AB31,'Tabla de puntos'!$C$21:$C$31,'Tabla de puntos'!$D$21:$D$31)+LOOKUP(AC31,'Tabla de puntos'!$C$21:$C$31,'Tabla de puntos'!$D$21:$D$31)+(LOOKUP(AD31,'Tabla de puntos'!$C$21:$C$31,'Tabla de puntos'!$E$21:$E$31))+(LOOKUP(AE31,'Tabla de puntos'!$C$21:$C$31,'Tabla de puntos'!$F$21:$F$31)))))</f>
        <v>0</v>
      </c>
      <c r="AG31" s="16"/>
      <c r="AH31" s="15"/>
      <c r="AI31" s="15"/>
      <c r="AJ31" s="15"/>
      <c r="AK31" s="15"/>
      <c r="AL31" s="53"/>
      <c r="AM31" s="9">
        <f>IF($AL$11=1,(AG31+AH31+(LOOKUP(AI31,'Tabla de puntos'!$C$6:$C$16,'Tabla de puntos'!$D$6:$D$16)+LOOKUP(AJ31,'Tabla de puntos'!$C$6:$C$16,'Tabla de puntos'!$D$6:$D$16)+(LOOKUP(AK31,'Tabla de puntos'!$C$6:$C$16,'Tabla de puntos'!$E$6:$E$16))+(LOOKUP(AL31,'Tabla de puntos'!$C$6:$C$16,'Tabla de puntos'!$F$6:$F$16)))),(AG31+AH31+(LOOKUP(AI31,'Tabla de puntos'!$C$21:$C$31,'Tabla de puntos'!$D$21:$D$31)+LOOKUP(AJ31,'Tabla de puntos'!$C$21:$C$31,'Tabla de puntos'!$D$21:$D$31)+(LOOKUP(AK31,'Tabla de puntos'!$C$21:$C$31,'Tabla de puntos'!$E$21:$E$31))+(LOOKUP(AL31,'Tabla de puntos'!$C$21:$C$31,'Tabla de puntos'!$F$21:$F$31)))))</f>
        <v>0</v>
      </c>
      <c r="AN31" s="16"/>
      <c r="AO31" s="15"/>
      <c r="AP31" s="15"/>
      <c r="AQ31" s="15"/>
      <c r="AR31" s="15"/>
      <c r="AS31" s="53"/>
      <c r="AT31" s="9">
        <f>IF($AS$11=1,(AN31+AO31+(LOOKUP(AP31,'Tabla de puntos'!$C$6:$C$16,'Tabla de puntos'!$D$6:$D$16)+LOOKUP(AQ31,'Tabla de puntos'!$C$6:$C$16,'Tabla de puntos'!$D$6:$D$16)+(LOOKUP(AR31,'Tabla de puntos'!$C$6:$C$16,'Tabla de puntos'!$E$6:$E$16))+(LOOKUP(AS31,'Tabla de puntos'!$C$6:$C$16,'Tabla de puntos'!$F$6:$F$16)))),(AN31+AO31+(LOOKUP(AP31,'Tabla de puntos'!$C$21:$C$31,'Tabla de puntos'!$D$21:$D$31)+LOOKUP(AQ31,'Tabla de puntos'!$C$21:$C$31,'Tabla de puntos'!$D$21:$D$31)+(LOOKUP(AR31,'Tabla de puntos'!$C$21:$C$31,'Tabla de puntos'!$E$21:$E$31))+(LOOKUP(AS31,'Tabla de puntos'!$C$21:$C$31,'Tabla de puntos'!$F$21:$F$31)))))</f>
        <v>0</v>
      </c>
      <c r="AU31" s="16">
        <v>1</v>
      </c>
      <c r="AV31" s="15">
        <v>5</v>
      </c>
      <c r="AW31" s="15">
        <v>7</v>
      </c>
      <c r="AX31" s="15"/>
      <c r="AY31" s="15"/>
      <c r="AZ31" s="53">
        <v>7</v>
      </c>
      <c r="BA31" s="53">
        <f>IF($AZ$11=1,(AU31+AV31+(LOOKUP(AW31,'Tabla de puntos'!$C$6:$C$16,'Tabla de puntos'!$D$6:$D$16)+LOOKUP(AX31,'Tabla de puntos'!$C$6:$C$16,'Tabla de puntos'!$D$6:$D$16)+(LOOKUP(AY31,'Tabla de puntos'!$C$6:$C$16,'Tabla de puntos'!$E$6:$E$16))+(LOOKUP(AZ31,'Tabla de puntos'!$C$6:$C$16,'Tabla de puntos'!$F$6:$F$16)))),(AU31+AV31+(LOOKUP(AW31,'Tabla de puntos'!$C$21:$C$31,'Tabla de puntos'!$D$21:$D$31)+LOOKUP(AX31,'Tabla de puntos'!$C$21:$C$31,'Tabla de puntos'!$D$21:$D$31)+(LOOKUP(AY31,'Tabla de puntos'!$C$21:$C$31,'Tabla de puntos'!$E$21:$E$31))+(LOOKUP(AZ31,'Tabla de puntos'!$C$21:$C$31,'Tabla de puntos'!$F$21:$F$31)))))</f>
        <v>15</v>
      </c>
      <c r="BB31" s="16"/>
      <c r="BC31" s="15"/>
      <c r="BD31" s="15"/>
      <c r="BE31" s="15"/>
      <c r="BF31" s="15"/>
      <c r="BG31" s="53"/>
      <c r="BH31" s="53">
        <f>IF($BG$11=1,(BB31+BC31+(LOOKUP(BD31,'Tabla de puntos'!$C$6:$C$16,'Tabla de puntos'!$D$6:$D$16)+LOOKUP(BE31,'Tabla de puntos'!$C$6:$C$16,'Tabla de puntos'!$D$6:$D$16)+(LOOKUP(BF31,'Tabla de puntos'!$C$6:$C$16,'Tabla de puntos'!$E$6:$E$16))+(LOOKUP(BG31,'Tabla de puntos'!$C$6:$C$16,'Tabla de puntos'!$F$6:$F$16)))),(BB31+BC31+(LOOKUP(BD31,'Tabla de puntos'!$C$21:$C$31,'Tabla de puntos'!$D$21:$D$31)+LOOKUP(BE31,'Tabla de puntos'!$C$21:$C$31,'Tabla de puntos'!$D$21:$D$31)+(LOOKUP(BF31,'Tabla de puntos'!$C$21:$C$31,'Tabla de puntos'!$E$21:$E$31))+(LOOKUP(BG31,'Tabla de puntos'!$C$21:$C$31,'Tabla de puntos'!$F$21:$F$31)))))</f>
        <v>0</v>
      </c>
      <c r="BI31" s="52">
        <f t="shared" si="0"/>
        <v>25</v>
      </c>
      <c r="BM31" s="9">
        <v>269</v>
      </c>
      <c r="BN31" s="9" t="s">
        <v>250</v>
      </c>
    </row>
    <row r="32" spans="1:66" x14ac:dyDescent="0.25">
      <c r="B32" s="9">
        <v>20</v>
      </c>
      <c r="C32" s="9">
        <v>265</v>
      </c>
      <c r="D32" s="9" t="s">
        <v>299</v>
      </c>
      <c r="E32" s="13"/>
      <c r="F32" s="15"/>
      <c r="G32" s="16"/>
      <c r="H32" s="15"/>
      <c r="I32" s="15"/>
      <c r="J32" s="53"/>
      <c r="K32" s="2">
        <f>IF($J$11=1,(E32+F32+(LOOKUP(G32,'Tabla de puntos'!$C$6:$C$16,'Tabla de puntos'!$D$6:$D$16)+LOOKUP(H32,'Tabla de puntos'!$C$6:$C$16,'Tabla de puntos'!$D$6:$D$16)+(LOOKUP(I32,'Tabla de puntos'!$C$6:$C$16,'Tabla de puntos'!$E$6:$E$16))+(LOOKUP(J32,'Tabla de puntos'!$C$6:$C$16,'Tabla de puntos'!$F$6:$F$16)))),(E32+F32+(LOOKUP(G32,'Tabla de puntos'!$C$21:$C$31,'Tabla de puntos'!$D$21:$D$31)+LOOKUP(H32,'Tabla de puntos'!$C$21:$C$31,'Tabla de puntos'!$D$21:$D$31)+(LOOKUP(I32,'Tabla de puntos'!$C$21:$C$31,'Tabla de puntos'!$E$21:$E$31))+(LOOKUP(J32,'Tabla de puntos'!$C$21:$C$31,'Tabla de puntos'!$F$21:$F$31)))))</f>
        <v>0</v>
      </c>
      <c r="L32" s="13"/>
      <c r="M32" s="15"/>
      <c r="N32" s="15"/>
      <c r="O32" s="15"/>
      <c r="P32" s="15"/>
      <c r="Q32" s="53"/>
      <c r="R32" s="9">
        <f>IF($Q$11=1,(L32+M32+(LOOKUP(N32,'Tabla de puntos'!$C$6:$C$16,'Tabla de puntos'!$D$6:$D$16)+LOOKUP(O32,'Tabla de puntos'!$C$6:$C$16,'Tabla de puntos'!$D$6:$D$16)+(LOOKUP(P32,'Tabla de puntos'!$C$6:$C$16,'Tabla de puntos'!$E$6:$E$16))+(LOOKUP(Q32,'Tabla de puntos'!$C$6:$C$16,'Tabla de puntos'!$F$6:$F$16)))),(L32+M32+(LOOKUP(N32,'Tabla de puntos'!$C$21:$C$31,'Tabla de puntos'!$D$21:$D$31)+LOOKUP(O32,'Tabla de puntos'!$C$21:$C$31,'Tabla de puntos'!$D$21:$D$31)+(LOOKUP(P32,'Tabla de puntos'!$C$21:$C$31,'Tabla de puntos'!$E$21:$E$31))+(LOOKUP(Q32,'Tabla de puntos'!$C$21:$C$31,'Tabla de puntos'!$F$21:$F$31)))))</f>
        <v>0</v>
      </c>
      <c r="S32" s="13"/>
      <c r="T32" s="15"/>
      <c r="U32" s="15"/>
      <c r="V32" s="15"/>
      <c r="W32" s="15"/>
      <c r="X32" s="53"/>
      <c r="Y32" s="9">
        <f>IF($X$11=1,(S32+T32+(LOOKUP(U32,'Tabla de puntos'!$C$6:$C$16,'Tabla de puntos'!$D$6:$D$16)+LOOKUP(V32,'Tabla de puntos'!$C$6:$C$16,'Tabla de puntos'!$D$6:$D$16)+(LOOKUP(W32,'Tabla de puntos'!$C$6:$C$16,'Tabla de puntos'!$E$6:$E$16))+(LOOKUP(X32,'Tabla de puntos'!$C$6:$C$16,'Tabla de puntos'!$F$6:$F$16)))),(S32+T32+(LOOKUP(U32,'Tabla de puntos'!$C$21:$C$31,'Tabla de puntos'!$D$21:$D$31)+LOOKUP(V32,'Tabla de puntos'!$C$21:$C$31,'Tabla de puntos'!$D$21:$D$31)+(LOOKUP(W32,'Tabla de puntos'!$C$21:$C$31,'Tabla de puntos'!$E$21:$E$31))+(LOOKUP(X32,'Tabla de puntos'!$C$21:$C$31,'Tabla de puntos'!$F$21:$F$31)))))</f>
        <v>0</v>
      </c>
      <c r="Z32" s="16">
        <v>1</v>
      </c>
      <c r="AA32" s="15">
        <v>5</v>
      </c>
      <c r="AB32" s="15"/>
      <c r="AC32" s="15">
        <v>8</v>
      </c>
      <c r="AD32" s="15"/>
      <c r="AE32" s="53">
        <v>8</v>
      </c>
      <c r="AF32" s="9">
        <f>IF($AE$11=1,(Z32+AA32+(LOOKUP(AB32,'Tabla de puntos'!$C$6:$C$16,'Tabla de puntos'!$D$6:$D$16)+LOOKUP(AC32,'Tabla de puntos'!$C$6:$C$16,'Tabla de puntos'!$D$6:$D$16)+(LOOKUP(AD32,'Tabla de puntos'!$C$6:$C$16,'Tabla de puntos'!$E$6:$E$16))+(LOOKUP(AE32,'Tabla de puntos'!$C$6:$C$16,'Tabla de puntos'!$F$6:$F$16)))),(Z32+AA32+(LOOKUP(AB32,'Tabla de puntos'!$C$21:$C$31,'Tabla de puntos'!$D$21:$D$31)+LOOKUP(AC32,'Tabla de puntos'!$C$21:$C$31,'Tabla de puntos'!$D$21:$D$31)+(LOOKUP(AD32,'Tabla de puntos'!$C$21:$C$31,'Tabla de puntos'!$E$21:$E$31))+(LOOKUP(AE32,'Tabla de puntos'!$C$21:$C$31,'Tabla de puntos'!$F$21:$F$31)))))</f>
        <v>12</v>
      </c>
      <c r="AG32" s="16"/>
      <c r="AH32" s="15"/>
      <c r="AI32" s="15"/>
      <c r="AJ32" s="15"/>
      <c r="AK32" s="15"/>
      <c r="AL32" s="53"/>
      <c r="AM32" s="9">
        <f>IF($AL$11=1,(AG32+AH32+(LOOKUP(AI32,'Tabla de puntos'!$C$6:$C$16,'Tabla de puntos'!$D$6:$D$16)+LOOKUP(AJ32,'Tabla de puntos'!$C$6:$C$16,'Tabla de puntos'!$D$6:$D$16)+(LOOKUP(AK32,'Tabla de puntos'!$C$6:$C$16,'Tabla de puntos'!$E$6:$E$16))+(LOOKUP(AL32,'Tabla de puntos'!$C$6:$C$16,'Tabla de puntos'!$F$6:$F$16)))),(AG32+AH32+(LOOKUP(AI32,'Tabla de puntos'!$C$21:$C$31,'Tabla de puntos'!$D$21:$D$31)+LOOKUP(AJ32,'Tabla de puntos'!$C$21:$C$31,'Tabla de puntos'!$D$21:$D$31)+(LOOKUP(AK32,'Tabla de puntos'!$C$21:$C$31,'Tabla de puntos'!$E$21:$E$31))+(LOOKUP(AL32,'Tabla de puntos'!$C$21:$C$31,'Tabla de puntos'!$F$21:$F$31)))))</f>
        <v>0</v>
      </c>
      <c r="AN32" s="16"/>
      <c r="AO32" s="15"/>
      <c r="AP32" s="15"/>
      <c r="AQ32" s="15"/>
      <c r="AR32" s="15"/>
      <c r="AS32" s="53"/>
      <c r="AT32" s="9">
        <f>IF($AS$11=1,(AN32+AO32+(LOOKUP(AP32,'Tabla de puntos'!$C$6:$C$16,'Tabla de puntos'!$D$6:$D$16)+LOOKUP(AQ32,'Tabla de puntos'!$C$6:$C$16,'Tabla de puntos'!$D$6:$D$16)+(LOOKUP(AR32,'Tabla de puntos'!$C$6:$C$16,'Tabla de puntos'!$E$6:$E$16))+(LOOKUP(AS32,'Tabla de puntos'!$C$6:$C$16,'Tabla de puntos'!$F$6:$F$16)))),(AN32+AO32+(LOOKUP(AP32,'Tabla de puntos'!$C$21:$C$31,'Tabla de puntos'!$D$21:$D$31)+LOOKUP(AQ32,'Tabla de puntos'!$C$21:$C$31,'Tabla de puntos'!$D$21:$D$31)+(LOOKUP(AR32,'Tabla de puntos'!$C$21:$C$31,'Tabla de puntos'!$E$21:$E$31))+(LOOKUP(AS32,'Tabla de puntos'!$C$21:$C$31,'Tabla de puntos'!$F$21:$F$31)))))</f>
        <v>0</v>
      </c>
      <c r="AU32" s="16">
        <v>1</v>
      </c>
      <c r="AV32" s="15">
        <v>5</v>
      </c>
      <c r="AW32" s="15"/>
      <c r="AX32" s="15"/>
      <c r="AY32" s="15"/>
      <c r="AZ32" s="53">
        <v>9</v>
      </c>
      <c r="BA32" s="53">
        <f>IF($AZ$11=1,(AU32+AV32+(LOOKUP(AW32,'Tabla de puntos'!$C$6:$C$16,'Tabla de puntos'!$D$6:$D$16)+LOOKUP(AX32,'Tabla de puntos'!$C$6:$C$16,'Tabla de puntos'!$D$6:$D$16)+(LOOKUP(AY32,'Tabla de puntos'!$C$6:$C$16,'Tabla de puntos'!$E$6:$E$16))+(LOOKUP(AZ32,'Tabla de puntos'!$C$6:$C$16,'Tabla de puntos'!$F$6:$F$16)))),(AU32+AV32+(LOOKUP(AW32,'Tabla de puntos'!$C$21:$C$31,'Tabla de puntos'!$D$21:$D$31)+LOOKUP(AX32,'Tabla de puntos'!$C$21:$C$31,'Tabla de puntos'!$D$21:$D$31)+(LOOKUP(AY32,'Tabla de puntos'!$C$21:$C$31,'Tabla de puntos'!$E$21:$E$31))+(LOOKUP(AZ32,'Tabla de puntos'!$C$21:$C$31,'Tabla de puntos'!$F$21:$F$31)))))</f>
        <v>8</v>
      </c>
      <c r="BB32" s="16"/>
      <c r="BC32" s="15"/>
      <c r="BD32" s="15"/>
      <c r="BE32" s="15"/>
      <c r="BF32" s="15"/>
      <c r="BG32" s="53"/>
      <c r="BH32" s="53">
        <f>IF($BG$11=1,(BB32+BC32+(LOOKUP(BD32,'Tabla de puntos'!$C$6:$C$16,'Tabla de puntos'!$D$6:$D$16)+LOOKUP(BE32,'Tabla de puntos'!$C$6:$C$16,'Tabla de puntos'!$D$6:$D$16)+(LOOKUP(BF32,'Tabla de puntos'!$C$6:$C$16,'Tabla de puntos'!$E$6:$E$16))+(LOOKUP(BG32,'Tabla de puntos'!$C$6:$C$16,'Tabla de puntos'!$F$6:$F$16)))),(BB32+BC32+(LOOKUP(BD32,'Tabla de puntos'!$C$21:$C$31,'Tabla de puntos'!$D$21:$D$31)+LOOKUP(BE32,'Tabla de puntos'!$C$21:$C$31,'Tabla de puntos'!$D$21:$D$31)+(LOOKUP(BF32,'Tabla de puntos'!$C$21:$C$31,'Tabla de puntos'!$E$21:$E$31))+(LOOKUP(BG32,'Tabla de puntos'!$C$21:$C$31,'Tabla de puntos'!$F$21:$F$31)))))</f>
        <v>0</v>
      </c>
      <c r="BI32" s="52">
        <f t="shared" si="0"/>
        <v>20</v>
      </c>
      <c r="BM32" s="9">
        <v>270</v>
      </c>
      <c r="BN32" s="9" t="s">
        <v>299</v>
      </c>
    </row>
    <row r="33" spans="2:66" x14ac:dyDescent="0.25">
      <c r="B33" s="9">
        <v>21</v>
      </c>
      <c r="C33" s="9">
        <v>251</v>
      </c>
      <c r="D33" s="9" t="s">
        <v>376</v>
      </c>
      <c r="E33" s="13"/>
      <c r="F33" s="15"/>
      <c r="G33" s="16"/>
      <c r="H33" s="15"/>
      <c r="I33" s="15"/>
      <c r="J33" s="53"/>
      <c r="K33" s="2">
        <f>IF($J$11=1,(E33+F33+(LOOKUP(G33,'Tabla de puntos'!$C$6:$C$16,'Tabla de puntos'!$D$6:$D$16)+LOOKUP(H33,'Tabla de puntos'!$C$6:$C$16,'Tabla de puntos'!$D$6:$D$16)+(LOOKUP(I33,'Tabla de puntos'!$C$6:$C$16,'Tabla de puntos'!$E$6:$E$16))+(LOOKUP(J33,'Tabla de puntos'!$C$6:$C$16,'Tabla de puntos'!$F$6:$F$16)))),(E33+F33+(LOOKUP(G33,'Tabla de puntos'!$C$21:$C$31,'Tabla de puntos'!$D$21:$D$31)+LOOKUP(H33,'Tabla de puntos'!$C$21:$C$31,'Tabla de puntos'!$D$21:$D$31)+(LOOKUP(I33,'Tabla de puntos'!$C$21:$C$31,'Tabla de puntos'!$E$21:$E$31))+(LOOKUP(J33,'Tabla de puntos'!$C$21:$C$31,'Tabla de puntos'!$F$21:$F$31)))))</f>
        <v>0</v>
      </c>
      <c r="L33" s="13"/>
      <c r="M33" s="15"/>
      <c r="N33" s="15"/>
      <c r="O33" s="15"/>
      <c r="P33" s="15"/>
      <c r="Q33" s="53"/>
      <c r="R33" s="9">
        <f>IF($Q$11=1,(L33+M33+(LOOKUP(N33,'Tabla de puntos'!$C$6:$C$16,'Tabla de puntos'!$D$6:$D$16)+LOOKUP(O33,'Tabla de puntos'!$C$6:$C$16,'Tabla de puntos'!$D$6:$D$16)+(LOOKUP(P33,'Tabla de puntos'!$C$6:$C$16,'Tabla de puntos'!$E$6:$E$16))+(LOOKUP(Q33,'Tabla de puntos'!$C$6:$C$16,'Tabla de puntos'!$F$6:$F$16)))),(L33+M33+(LOOKUP(N33,'Tabla de puntos'!$C$21:$C$31,'Tabla de puntos'!$D$21:$D$31)+LOOKUP(O33,'Tabla de puntos'!$C$21:$C$31,'Tabla de puntos'!$D$21:$D$31)+(LOOKUP(P33,'Tabla de puntos'!$C$21:$C$31,'Tabla de puntos'!$E$21:$E$31))+(LOOKUP(Q33,'Tabla de puntos'!$C$21:$C$31,'Tabla de puntos'!$F$21:$F$31)))))</f>
        <v>0</v>
      </c>
      <c r="S33" s="13"/>
      <c r="T33" s="15"/>
      <c r="U33" s="15"/>
      <c r="V33" s="15"/>
      <c r="W33" s="15"/>
      <c r="X33" s="53"/>
      <c r="Y33" s="9">
        <f>IF($X$11=1,(S33+T33+(LOOKUP(U33,'Tabla de puntos'!$C$6:$C$16,'Tabla de puntos'!$D$6:$D$16)+LOOKUP(V33,'Tabla de puntos'!$C$6:$C$16,'Tabla de puntos'!$D$6:$D$16)+(LOOKUP(W33,'Tabla de puntos'!$C$6:$C$16,'Tabla de puntos'!$E$6:$E$16))+(LOOKUP(X33,'Tabla de puntos'!$C$6:$C$16,'Tabla de puntos'!$F$6:$F$16)))),(S33+T33+(LOOKUP(U33,'Tabla de puntos'!$C$21:$C$31,'Tabla de puntos'!$D$21:$D$31)+LOOKUP(V33,'Tabla de puntos'!$C$21:$C$31,'Tabla de puntos'!$D$21:$D$31)+(LOOKUP(W33,'Tabla de puntos'!$C$21:$C$31,'Tabla de puntos'!$E$21:$E$31))+(LOOKUP(X33,'Tabla de puntos'!$C$21:$C$31,'Tabla de puntos'!$F$21:$F$31)))))</f>
        <v>0</v>
      </c>
      <c r="Z33" s="16"/>
      <c r="AA33" s="15"/>
      <c r="AB33" s="15"/>
      <c r="AC33" s="15"/>
      <c r="AD33" s="15"/>
      <c r="AE33" s="53"/>
      <c r="AF33" s="9">
        <f>IF($AE$11=1,(Z33+AA33+(LOOKUP(AB33,'Tabla de puntos'!$C$6:$C$16,'Tabla de puntos'!$D$6:$D$16)+LOOKUP(AC33,'Tabla de puntos'!$C$6:$C$16,'Tabla de puntos'!$D$6:$D$16)+(LOOKUP(AD33,'Tabla de puntos'!$C$6:$C$16,'Tabla de puntos'!$E$6:$E$16))+(LOOKUP(AE33,'Tabla de puntos'!$C$6:$C$16,'Tabla de puntos'!$F$6:$F$16)))),(Z33+AA33+(LOOKUP(AB33,'Tabla de puntos'!$C$21:$C$31,'Tabla de puntos'!$D$21:$D$31)+LOOKUP(AC33,'Tabla de puntos'!$C$21:$C$31,'Tabla de puntos'!$D$21:$D$31)+(LOOKUP(AD33,'Tabla de puntos'!$C$21:$C$31,'Tabla de puntos'!$E$21:$E$31))+(LOOKUP(AE33,'Tabla de puntos'!$C$21:$C$31,'Tabla de puntos'!$F$21:$F$31)))))</f>
        <v>0</v>
      </c>
      <c r="AG33" s="16"/>
      <c r="AH33" s="15"/>
      <c r="AI33" s="15"/>
      <c r="AJ33" s="15"/>
      <c r="AK33" s="15"/>
      <c r="AL33" s="53"/>
      <c r="AM33" s="9">
        <f>IF($AL$11=1,(AG33+AH33+(LOOKUP(AI33,'Tabla de puntos'!$C$6:$C$16,'Tabla de puntos'!$D$6:$D$16)+LOOKUP(AJ33,'Tabla de puntos'!$C$6:$C$16,'Tabla de puntos'!$D$6:$D$16)+(LOOKUP(AK33,'Tabla de puntos'!$C$6:$C$16,'Tabla de puntos'!$E$6:$E$16))+(LOOKUP(AL33,'Tabla de puntos'!$C$6:$C$16,'Tabla de puntos'!$F$6:$F$16)))),(AG33+AH33+(LOOKUP(AI33,'Tabla de puntos'!$C$21:$C$31,'Tabla de puntos'!$D$21:$D$31)+LOOKUP(AJ33,'Tabla de puntos'!$C$21:$C$31,'Tabla de puntos'!$D$21:$D$31)+(LOOKUP(AK33,'Tabla de puntos'!$C$21:$C$31,'Tabla de puntos'!$E$21:$E$31))+(LOOKUP(AL33,'Tabla de puntos'!$C$21:$C$31,'Tabla de puntos'!$F$21:$F$31)))))</f>
        <v>0</v>
      </c>
      <c r="AN33" s="16">
        <v>1</v>
      </c>
      <c r="AO33" s="15">
        <v>5</v>
      </c>
      <c r="AP33" s="15"/>
      <c r="AQ33" s="15">
        <v>6</v>
      </c>
      <c r="AR33" s="15"/>
      <c r="AS33" s="53">
        <v>6</v>
      </c>
      <c r="AT33" s="9">
        <f>IF($AS$11=1,(AN33+AO33+(LOOKUP(AP33,'Tabla de puntos'!$C$6:$C$16,'Tabla de puntos'!$D$6:$D$16)+LOOKUP(AQ33,'Tabla de puntos'!$C$6:$C$16,'Tabla de puntos'!$D$6:$D$16)+(LOOKUP(AR33,'Tabla de puntos'!$C$6:$C$16,'Tabla de puntos'!$E$6:$E$16))+(LOOKUP(AS33,'Tabla de puntos'!$C$6:$C$16,'Tabla de puntos'!$F$6:$F$16)))),(AN33+AO33+(LOOKUP(AP33,'Tabla de puntos'!$C$21:$C$31,'Tabla de puntos'!$D$21:$D$31)+LOOKUP(AQ33,'Tabla de puntos'!$C$21:$C$31,'Tabla de puntos'!$D$21:$D$31)+(LOOKUP(AR33,'Tabla de puntos'!$C$21:$C$31,'Tabla de puntos'!$E$21:$E$31))+(LOOKUP(AS33,'Tabla de puntos'!$C$21:$C$31,'Tabla de puntos'!$F$21:$F$31)))))</f>
        <v>18</v>
      </c>
      <c r="AU33" s="16"/>
      <c r="AV33" s="15"/>
      <c r="AW33" s="15"/>
      <c r="AX33" s="15"/>
      <c r="AY33" s="15"/>
      <c r="AZ33" s="53"/>
      <c r="BA33" s="53">
        <f>IF($AZ$11=1,(AU33+AV33+(LOOKUP(AW33,'Tabla de puntos'!$C$6:$C$16,'Tabla de puntos'!$D$6:$D$16)+LOOKUP(AX33,'Tabla de puntos'!$C$6:$C$16,'Tabla de puntos'!$D$6:$D$16)+(LOOKUP(AY33,'Tabla de puntos'!$C$6:$C$16,'Tabla de puntos'!$E$6:$E$16))+(LOOKUP(AZ33,'Tabla de puntos'!$C$6:$C$16,'Tabla de puntos'!$F$6:$F$16)))),(AU33+AV33+(LOOKUP(AW33,'Tabla de puntos'!$C$21:$C$31,'Tabla de puntos'!$D$21:$D$31)+LOOKUP(AX33,'Tabla de puntos'!$C$21:$C$31,'Tabla de puntos'!$D$21:$D$31)+(LOOKUP(AY33,'Tabla de puntos'!$C$21:$C$31,'Tabla de puntos'!$E$21:$E$31))+(LOOKUP(AZ33,'Tabla de puntos'!$C$21:$C$31,'Tabla de puntos'!$F$21:$F$31)))))</f>
        <v>0</v>
      </c>
      <c r="BB33" s="16"/>
      <c r="BC33" s="15"/>
      <c r="BD33" s="15"/>
      <c r="BE33" s="15"/>
      <c r="BF33" s="15"/>
      <c r="BG33" s="53"/>
      <c r="BH33" s="53">
        <f>IF($BG$11=1,(BB33+BC33+(LOOKUP(BD33,'Tabla de puntos'!$C$6:$C$16,'Tabla de puntos'!$D$6:$D$16)+LOOKUP(BE33,'Tabla de puntos'!$C$6:$C$16,'Tabla de puntos'!$D$6:$D$16)+(LOOKUP(BF33,'Tabla de puntos'!$C$6:$C$16,'Tabla de puntos'!$E$6:$E$16))+(LOOKUP(BG33,'Tabla de puntos'!$C$6:$C$16,'Tabla de puntos'!$F$6:$F$16)))),(BB33+BC33+(LOOKUP(BD33,'Tabla de puntos'!$C$21:$C$31,'Tabla de puntos'!$D$21:$D$31)+LOOKUP(BE33,'Tabla de puntos'!$C$21:$C$31,'Tabla de puntos'!$D$21:$D$31)+(LOOKUP(BF33,'Tabla de puntos'!$C$21:$C$31,'Tabla de puntos'!$E$21:$E$31))+(LOOKUP(BG33,'Tabla de puntos'!$C$21:$C$31,'Tabla de puntos'!$F$21:$F$31)))))</f>
        <v>0</v>
      </c>
      <c r="BI33" s="52">
        <f t="shared" si="0"/>
        <v>18</v>
      </c>
      <c r="BM33" s="9">
        <v>271</v>
      </c>
      <c r="BN33" s="9" t="s">
        <v>376</v>
      </c>
    </row>
    <row r="34" spans="2:66" x14ac:dyDescent="0.25">
      <c r="B34" s="9">
        <v>22</v>
      </c>
      <c r="C34" s="9">
        <v>275</v>
      </c>
      <c r="D34" s="9" t="s">
        <v>377</v>
      </c>
      <c r="E34" s="13"/>
      <c r="F34" s="15"/>
      <c r="G34" s="16"/>
      <c r="H34" s="15"/>
      <c r="I34" s="15"/>
      <c r="J34" s="61"/>
      <c r="K34" s="2">
        <f>IF($J$11=1,(E34+F34+(LOOKUP(G34,'Tabla de puntos'!$C$6:$C$16,'Tabla de puntos'!$D$6:$D$16)+LOOKUP(H34,'Tabla de puntos'!$C$6:$C$16,'Tabla de puntos'!$D$6:$D$16)+(LOOKUP(I34,'Tabla de puntos'!$C$6:$C$16,'Tabla de puntos'!$E$6:$E$16))+(LOOKUP(J34,'Tabla de puntos'!$C$6:$C$16,'Tabla de puntos'!$F$6:$F$16)))),(E34+F34+(LOOKUP(G34,'Tabla de puntos'!$C$21:$C$31,'Tabla de puntos'!$D$21:$D$31)+LOOKUP(H34,'Tabla de puntos'!$C$21:$C$31,'Tabla de puntos'!$D$21:$D$31)+(LOOKUP(I34,'Tabla de puntos'!$C$21:$C$31,'Tabla de puntos'!$E$21:$E$31))+(LOOKUP(J34,'Tabla de puntos'!$C$21:$C$31,'Tabla de puntos'!$F$21:$F$31)))))</f>
        <v>0</v>
      </c>
      <c r="L34" s="13"/>
      <c r="M34" s="15"/>
      <c r="N34" s="15"/>
      <c r="O34" s="15"/>
      <c r="P34" s="15"/>
      <c r="Q34" s="61"/>
      <c r="R34" s="9">
        <f>IF($Q$11=1,(L34+M34+(LOOKUP(N34,'Tabla de puntos'!$C$6:$C$16,'Tabla de puntos'!$D$6:$D$16)+LOOKUP(O34,'Tabla de puntos'!$C$6:$C$16,'Tabla de puntos'!$D$6:$D$16)+(LOOKUP(P34,'Tabla de puntos'!$C$6:$C$16,'Tabla de puntos'!$E$6:$E$16))+(LOOKUP(Q34,'Tabla de puntos'!$C$6:$C$16,'Tabla de puntos'!$F$6:$F$16)))),(L34+M34+(LOOKUP(N34,'Tabla de puntos'!$C$21:$C$31,'Tabla de puntos'!$D$21:$D$31)+LOOKUP(O34,'Tabla de puntos'!$C$21:$C$31,'Tabla de puntos'!$D$21:$D$31)+(LOOKUP(P34,'Tabla de puntos'!$C$21:$C$31,'Tabla de puntos'!$E$21:$E$31))+(LOOKUP(Q34,'Tabla de puntos'!$C$21:$C$31,'Tabla de puntos'!$F$21:$F$31)))))</f>
        <v>0</v>
      </c>
      <c r="S34" s="13"/>
      <c r="T34" s="15"/>
      <c r="U34" s="15"/>
      <c r="V34" s="15"/>
      <c r="W34" s="15"/>
      <c r="X34" s="61"/>
      <c r="Y34" s="9">
        <f>IF($X$11=1,(S34+T34+(LOOKUP(U34,'Tabla de puntos'!$C$6:$C$16,'Tabla de puntos'!$D$6:$D$16)+LOOKUP(V34,'Tabla de puntos'!$C$6:$C$16,'Tabla de puntos'!$D$6:$D$16)+(LOOKUP(W34,'Tabla de puntos'!$C$6:$C$16,'Tabla de puntos'!$E$6:$E$16))+(LOOKUP(X34,'Tabla de puntos'!$C$6:$C$16,'Tabla de puntos'!$F$6:$F$16)))),(S34+T34+(LOOKUP(U34,'Tabla de puntos'!$C$21:$C$31,'Tabla de puntos'!$D$21:$D$31)+LOOKUP(V34,'Tabla de puntos'!$C$21:$C$31,'Tabla de puntos'!$D$21:$D$31)+(LOOKUP(W34,'Tabla de puntos'!$C$21:$C$31,'Tabla de puntos'!$E$21:$E$31))+(LOOKUP(X34,'Tabla de puntos'!$C$21:$C$31,'Tabla de puntos'!$F$21:$F$31)))))</f>
        <v>0</v>
      </c>
      <c r="Z34" s="16"/>
      <c r="AA34" s="15"/>
      <c r="AB34" s="15"/>
      <c r="AC34" s="15"/>
      <c r="AD34" s="15"/>
      <c r="AE34" s="61"/>
      <c r="AF34" s="9">
        <f>IF($AE$11=1,(Z34+AA34+(LOOKUP(AB34,'Tabla de puntos'!$C$6:$C$16,'Tabla de puntos'!$D$6:$D$16)+LOOKUP(AC34,'Tabla de puntos'!$C$6:$C$16,'Tabla de puntos'!$D$6:$D$16)+(LOOKUP(AD34,'Tabla de puntos'!$C$6:$C$16,'Tabla de puntos'!$E$6:$E$16))+(LOOKUP(AE34,'Tabla de puntos'!$C$6:$C$16,'Tabla de puntos'!$F$6:$F$16)))),(Z34+AA34+(LOOKUP(AB34,'Tabla de puntos'!$C$21:$C$31,'Tabla de puntos'!$D$21:$D$31)+LOOKUP(AC34,'Tabla de puntos'!$C$21:$C$31,'Tabla de puntos'!$D$21:$D$31)+(LOOKUP(AD34,'Tabla de puntos'!$C$21:$C$31,'Tabla de puntos'!$E$21:$E$31))+(LOOKUP(AE34,'Tabla de puntos'!$C$21:$C$31,'Tabla de puntos'!$F$21:$F$31)))))</f>
        <v>0</v>
      </c>
      <c r="AG34" s="16"/>
      <c r="AH34" s="15"/>
      <c r="AI34" s="15"/>
      <c r="AJ34" s="15"/>
      <c r="AK34" s="15"/>
      <c r="AL34" s="61"/>
      <c r="AM34" s="9">
        <f>IF($AL$11=1,(AG34+AH34+(LOOKUP(AI34,'Tabla de puntos'!$C$6:$C$16,'Tabla de puntos'!$D$6:$D$16)+LOOKUP(AJ34,'Tabla de puntos'!$C$6:$C$16,'Tabla de puntos'!$D$6:$D$16)+(LOOKUP(AK34,'Tabla de puntos'!$C$6:$C$16,'Tabla de puntos'!$E$6:$E$16))+(LOOKUP(AL34,'Tabla de puntos'!$C$6:$C$16,'Tabla de puntos'!$F$6:$F$16)))),(AG34+AH34+(LOOKUP(AI34,'Tabla de puntos'!$C$21:$C$31,'Tabla de puntos'!$D$21:$D$31)+LOOKUP(AJ34,'Tabla de puntos'!$C$21:$C$31,'Tabla de puntos'!$D$21:$D$31)+(LOOKUP(AK34,'Tabla de puntos'!$C$21:$C$31,'Tabla de puntos'!$E$21:$E$31))+(LOOKUP(AL34,'Tabla de puntos'!$C$21:$C$31,'Tabla de puntos'!$F$21:$F$31)))))</f>
        <v>0</v>
      </c>
      <c r="AN34" s="16">
        <v>1</v>
      </c>
      <c r="AO34" s="15">
        <v>5</v>
      </c>
      <c r="AP34" s="15">
        <v>8</v>
      </c>
      <c r="AQ34" s="15"/>
      <c r="AR34" s="15"/>
      <c r="AS34" s="61">
        <v>7</v>
      </c>
      <c r="AT34" s="9">
        <f>IF($AS$11=1,(AN34+AO34+(LOOKUP(AP34,'Tabla de puntos'!$C$6:$C$16,'Tabla de puntos'!$D$6:$D$16)+LOOKUP(AQ34,'Tabla de puntos'!$C$6:$C$16,'Tabla de puntos'!$D$6:$D$16)+(LOOKUP(AR34,'Tabla de puntos'!$C$6:$C$16,'Tabla de puntos'!$E$6:$E$16))+(LOOKUP(AS34,'Tabla de puntos'!$C$6:$C$16,'Tabla de puntos'!$F$6:$F$16)))),(AN34+AO34+(LOOKUP(AP34,'Tabla de puntos'!$C$21:$C$31,'Tabla de puntos'!$D$21:$D$31)+LOOKUP(AQ34,'Tabla de puntos'!$C$21:$C$31,'Tabla de puntos'!$D$21:$D$31)+(LOOKUP(AR34,'Tabla de puntos'!$C$21:$C$31,'Tabla de puntos'!$E$21:$E$31))+(LOOKUP(AS34,'Tabla de puntos'!$C$21:$C$31,'Tabla de puntos'!$F$21:$F$31)))))</f>
        <v>14</v>
      </c>
      <c r="AU34" s="16"/>
      <c r="AV34" s="15"/>
      <c r="AW34" s="15"/>
      <c r="AX34" s="15"/>
      <c r="AY34" s="15"/>
      <c r="AZ34" s="61"/>
      <c r="BA34" s="61">
        <f>IF($AZ$11=1,(AU34+AV34+(LOOKUP(AW34,'Tabla de puntos'!$C$6:$C$16,'Tabla de puntos'!$D$6:$D$16)+LOOKUP(AX34,'Tabla de puntos'!$C$6:$C$16,'Tabla de puntos'!$D$6:$D$16)+(LOOKUP(AY34,'Tabla de puntos'!$C$6:$C$16,'Tabla de puntos'!$E$6:$E$16))+(LOOKUP(AZ34,'Tabla de puntos'!$C$6:$C$16,'Tabla de puntos'!$F$6:$F$16)))),(AU34+AV34+(LOOKUP(AW34,'Tabla de puntos'!$C$21:$C$31,'Tabla de puntos'!$D$21:$D$31)+LOOKUP(AX34,'Tabla de puntos'!$C$21:$C$31,'Tabla de puntos'!$D$21:$D$31)+(LOOKUP(AY34,'Tabla de puntos'!$C$21:$C$31,'Tabla de puntos'!$E$21:$E$31))+(LOOKUP(AZ34,'Tabla de puntos'!$C$21:$C$31,'Tabla de puntos'!$F$21:$F$31)))))</f>
        <v>0</v>
      </c>
      <c r="BB34" s="16"/>
      <c r="BC34" s="15"/>
      <c r="BD34" s="15"/>
      <c r="BE34" s="15"/>
      <c r="BF34" s="15"/>
      <c r="BG34" s="61"/>
      <c r="BH34" s="61">
        <f>IF($BG$11=1,(BB34+BC34+(LOOKUP(BD34,'Tabla de puntos'!$C$6:$C$16,'Tabla de puntos'!$D$6:$D$16)+LOOKUP(BE34,'Tabla de puntos'!$C$6:$C$16,'Tabla de puntos'!$D$6:$D$16)+(LOOKUP(BF34,'Tabla de puntos'!$C$6:$C$16,'Tabla de puntos'!$E$6:$E$16))+(LOOKUP(BG34,'Tabla de puntos'!$C$6:$C$16,'Tabla de puntos'!$F$6:$F$16)))),(BB34+BC34+(LOOKUP(BD34,'Tabla de puntos'!$C$21:$C$31,'Tabla de puntos'!$D$21:$D$31)+LOOKUP(BE34,'Tabla de puntos'!$C$21:$C$31,'Tabla de puntos'!$D$21:$D$31)+(LOOKUP(BF34,'Tabla de puntos'!$C$21:$C$31,'Tabla de puntos'!$E$21:$E$31))+(LOOKUP(BG34,'Tabla de puntos'!$C$21:$C$31,'Tabla de puntos'!$F$21:$F$31)))))</f>
        <v>0</v>
      </c>
      <c r="BI34" s="60">
        <f t="shared" si="0"/>
        <v>14</v>
      </c>
      <c r="BM34" s="9">
        <v>272</v>
      </c>
      <c r="BN34" s="9" t="s">
        <v>377</v>
      </c>
    </row>
    <row r="35" spans="2:66" x14ac:dyDescent="0.25">
      <c r="B35" s="9">
        <v>23</v>
      </c>
      <c r="C35" s="9">
        <v>292</v>
      </c>
      <c r="D35" s="9" t="s">
        <v>378</v>
      </c>
      <c r="E35" s="13"/>
      <c r="F35" s="15"/>
      <c r="G35" s="16"/>
      <c r="H35" s="15"/>
      <c r="I35" s="15"/>
      <c r="J35" s="64"/>
      <c r="K35" s="2">
        <f>IF($J$11=1,(E35+F35+(LOOKUP(G35,'Tabla de puntos'!$C$6:$C$16,'Tabla de puntos'!$D$6:$D$16)+LOOKUP(H35,'Tabla de puntos'!$C$6:$C$16,'Tabla de puntos'!$D$6:$D$16)+(LOOKUP(I35,'Tabla de puntos'!$C$6:$C$16,'Tabla de puntos'!$E$6:$E$16))+(LOOKUP(J35,'Tabla de puntos'!$C$6:$C$16,'Tabla de puntos'!$F$6:$F$16)))),(E35+F35+(LOOKUP(G35,'Tabla de puntos'!$C$21:$C$31,'Tabla de puntos'!$D$21:$D$31)+LOOKUP(H35,'Tabla de puntos'!$C$21:$C$31,'Tabla de puntos'!$D$21:$D$31)+(LOOKUP(I35,'Tabla de puntos'!$C$21:$C$31,'Tabla de puntos'!$E$21:$E$31))+(LOOKUP(J35,'Tabla de puntos'!$C$21:$C$31,'Tabla de puntos'!$F$21:$F$31)))))</f>
        <v>0</v>
      </c>
      <c r="L35" s="13"/>
      <c r="M35" s="15"/>
      <c r="N35" s="15"/>
      <c r="O35" s="15"/>
      <c r="P35" s="15"/>
      <c r="Q35" s="64"/>
      <c r="R35" s="9">
        <f>IF($Q$11=1,(L35+M35+(LOOKUP(N35,'Tabla de puntos'!$C$6:$C$16,'Tabla de puntos'!$D$6:$D$16)+LOOKUP(O35,'Tabla de puntos'!$C$6:$C$16,'Tabla de puntos'!$D$6:$D$16)+(LOOKUP(P35,'Tabla de puntos'!$C$6:$C$16,'Tabla de puntos'!$E$6:$E$16))+(LOOKUP(Q35,'Tabla de puntos'!$C$6:$C$16,'Tabla de puntos'!$F$6:$F$16)))),(L35+M35+(LOOKUP(N35,'Tabla de puntos'!$C$21:$C$31,'Tabla de puntos'!$D$21:$D$31)+LOOKUP(O35,'Tabla de puntos'!$C$21:$C$31,'Tabla de puntos'!$D$21:$D$31)+(LOOKUP(P35,'Tabla de puntos'!$C$21:$C$31,'Tabla de puntos'!$E$21:$E$31))+(LOOKUP(Q35,'Tabla de puntos'!$C$21:$C$31,'Tabla de puntos'!$F$21:$F$31)))))</f>
        <v>0</v>
      </c>
      <c r="S35" s="13"/>
      <c r="T35" s="15"/>
      <c r="U35" s="15"/>
      <c r="V35" s="15"/>
      <c r="W35" s="15"/>
      <c r="X35" s="64"/>
      <c r="Y35" s="9">
        <f>IF($X$11=1,(S35+T35+(LOOKUP(U35,'Tabla de puntos'!$C$6:$C$16,'Tabla de puntos'!$D$6:$D$16)+LOOKUP(V35,'Tabla de puntos'!$C$6:$C$16,'Tabla de puntos'!$D$6:$D$16)+(LOOKUP(W35,'Tabla de puntos'!$C$6:$C$16,'Tabla de puntos'!$E$6:$E$16))+(LOOKUP(X35,'Tabla de puntos'!$C$6:$C$16,'Tabla de puntos'!$F$6:$F$16)))),(S35+T35+(LOOKUP(U35,'Tabla de puntos'!$C$21:$C$31,'Tabla de puntos'!$D$21:$D$31)+LOOKUP(V35,'Tabla de puntos'!$C$21:$C$31,'Tabla de puntos'!$D$21:$D$31)+(LOOKUP(W35,'Tabla de puntos'!$C$21:$C$31,'Tabla de puntos'!$E$21:$E$31))+(LOOKUP(X35,'Tabla de puntos'!$C$21:$C$31,'Tabla de puntos'!$F$21:$F$31)))))</f>
        <v>0</v>
      </c>
      <c r="Z35" s="16"/>
      <c r="AA35" s="15"/>
      <c r="AB35" s="15"/>
      <c r="AC35" s="15"/>
      <c r="AD35" s="15"/>
      <c r="AE35" s="64"/>
      <c r="AF35" s="9">
        <f>IF($AE$11=1,(Z35+AA35+(LOOKUP(AB35,'Tabla de puntos'!$C$6:$C$16,'Tabla de puntos'!$D$6:$D$16)+LOOKUP(AC35,'Tabla de puntos'!$C$6:$C$16,'Tabla de puntos'!$D$6:$D$16)+(LOOKUP(AD35,'Tabla de puntos'!$C$6:$C$16,'Tabla de puntos'!$E$6:$E$16))+(LOOKUP(AE35,'Tabla de puntos'!$C$6:$C$16,'Tabla de puntos'!$F$6:$F$16)))),(Z35+AA35+(LOOKUP(AB35,'Tabla de puntos'!$C$21:$C$31,'Tabla de puntos'!$D$21:$D$31)+LOOKUP(AC35,'Tabla de puntos'!$C$21:$C$31,'Tabla de puntos'!$D$21:$D$31)+(LOOKUP(AD35,'Tabla de puntos'!$C$21:$C$31,'Tabla de puntos'!$E$21:$E$31))+(LOOKUP(AE35,'Tabla de puntos'!$C$21:$C$31,'Tabla de puntos'!$F$21:$F$31)))))</f>
        <v>0</v>
      </c>
      <c r="AG35" s="16"/>
      <c r="AH35" s="15"/>
      <c r="AI35" s="15"/>
      <c r="AJ35" s="15"/>
      <c r="AK35" s="15"/>
      <c r="AL35" s="64"/>
      <c r="AM35" s="9">
        <f>IF($AL$11=1,(AG35+AH35+(LOOKUP(AI35,'Tabla de puntos'!$C$6:$C$16,'Tabla de puntos'!$D$6:$D$16)+LOOKUP(AJ35,'Tabla de puntos'!$C$6:$C$16,'Tabla de puntos'!$D$6:$D$16)+(LOOKUP(AK35,'Tabla de puntos'!$C$6:$C$16,'Tabla de puntos'!$E$6:$E$16))+(LOOKUP(AL35,'Tabla de puntos'!$C$6:$C$16,'Tabla de puntos'!$F$6:$F$16)))),(AG35+AH35+(LOOKUP(AI35,'Tabla de puntos'!$C$21:$C$31,'Tabla de puntos'!$D$21:$D$31)+LOOKUP(AJ35,'Tabla de puntos'!$C$21:$C$31,'Tabla de puntos'!$D$21:$D$31)+(LOOKUP(AK35,'Tabla de puntos'!$C$21:$C$31,'Tabla de puntos'!$E$21:$E$31))+(LOOKUP(AL35,'Tabla de puntos'!$C$21:$C$31,'Tabla de puntos'!$F$21:$F$31)))))</f>
        <v>0</v>
      </c>
      <c r="AN35" s="16">
        <v>1</v>
      </c>
      <c r="AO35" s="15">
        <v>5</v>
      </c>
      <c r="AP35" s="15"/>
      <c r="AQ35" s="15"/>
      <c r="AR35" s="15"/>
      <c r="AS35" s="64">
        <v>9</v>
      </c>
      <c r="AT35" s="9">
        <f>IF($AS$11=1,(AN35+AO35+(LOOKUP(AP35,'Tabla de puntos'!$C$6:$C$16,'Tabla de puntos'!$D$6:$D$16)+LOOKUP(AQ35,'Tabla de puntos'!$C$6:$C$16,'Tabla de puntos'!$D$6:$D$16)+(LOOKUP(AR35,'Tabla de puntos'!$C$6:$C$16,'Tabla de puntos'!$E$6:$E$16))+(LOOKUP(AS35,'Tabla de puntos'!$C$6:$C$16,'Tabla de puntos'!$F$6:$F$16)))),(AN35+AO35+(LOOKUP(AP35,'Tabla de puntos'!$C$21:$C$31,'Tabla de puntos'!$D$21:$D$31)+LOOKUP(AQ35,'Tabla de puntos'!$C$21:$C$31,'Tabla de puntos'!$D$21:$D$31)+(LOOKUP(AR35,'Tabla de puntos'!$C$21:$C$31,'Tabla de puntos'!$E$21:$E$31))+(LOOKUP(AS35,'Tabla de puntos'!$C$21:$C$31,'Tabla de puntos'!$F$21:$F$31)))))</f>
        <v>8</v>
      </c>
      <c r="AU35" s="16"/>
      <c r="AV35" s="15"/>
      <c r="AW35" s="15"/>
      <c r="AX35" s="15"/>
      <c r="AY35" s="15"/>
      <c r="AZ35" s="64"/>
      <c r="BA35" s="71">
        <f>IF($AZ$11=1,(AU35+AV35+(LOOKUP(AW35,'Tabla de puntos'!$C$6:$C$16,'Tabla de puntos'!$D$6:$D$16)+LOOKUP(AX35,'Tabla de puntos'!$C$6:$C$16,'Tabla de puntos'!$D$6:$D$16)+(LOOKUP(AY35,'Tabla de puntos'!$C$6:$C$16,'Tabla de puntos'!$E$6:$E$16))+(LOOKUP(AZ35,'Tabla de puntos'!$C$6:$C$16,'Tabla de puntos'!$F$6:$F$16)))),(AU35+AV35+(LOOKUP(AW35,'Tabla de puntos'!$C$21:$C$31,'Tabla de puntos'!$D$21:$D$31)+LOOKUP(AX35,'Tabla de puntos'!$C$21:$C$31,'Tabla de puntos'!$D$21:$D$31)+(LOOKUP(AY35,'Tabla de puntos'!$C$21:$C$31,'Tabla de puntos'!$E$21:$E$31))+(LOOKUP(AZ35,'Tabla de puntos'!$C$21:$C$31,'Tabla de puntos'!$F$21:$F$31)))))</f>
        <v>0</v>
      </c>
      <c r="BB35" s="16"/>
      <c r="BC35" s="15"/>
      <c r="BD35" s="15"/>
      <c r="BE35" s="15"/>
      <c r="BF35" s="15"/>
      <c r="BG35" s="64"/>
      <c r="BH35" s="71">
        <f>IF($BG$11=1,(BB35+BC35+(LOOKUP(BD35,'Tabla de puntos'!$C$6:$C$16,'Tabla de puntos'!$D$6:$D$16)+LOOKUP(BE35,'Tabla de puntos'!$C$6:$C$16,'Tabla de puntos'!$D$6:$D$16)+(LOOKUP(BF35,'Tabla de puntos'!$C$6:$C$16,'Tabla de puntos'!$E$6:$E$16))+(LOOKUP(BG35,'Tabla de puntos'!$C$6:$C$16,'Tabla de puntos'!$F$6:$F$16)))),(BB35+BC35+(LOOKUP(BD35,'Tabla de puntos'!$C$21:$C$31,'Tabla de puntos'!$D$21:$D$31)+LOOKUP(BE35,'Tabla de puntos'!$C$21:$C$31,'Tabla de puntos'!$D$21:$D$31)+(LOOKUP(BF35,'Tabla de puntos'!$C$21:$C$31,'Tabla de puntos'!$E$21:$E$31))+(LOOKUP(BG35,'Tabla de puntos'!$C$21:$C$31,'Tabla de puntos'!$F$21:$F$31)))))</f>
        <v>0</v>
      </c>
      <c r="BI35" s="67">
        <f t="shared" si="0"/>
        <v>8</v>
      </c>
      <c r="BM35" s="9">
        <v>273</v>
      </c>
      <c r="BN35" s="9" t="s">
        <v>378</v>
      </c>
    </row>
    <row r="36" spans="2:66" x14ac:dyDescent="0.25">
      <c r="B36" s="9">
        <v>24</v>
      </c>
      <c r="C36" s="9">
        <v>294</v>
      </c>
      <c r="D36" s="9" t="s">
        <v>379</v>
      </c>
      <c r="E36" s="13"/>
      <c r="F36" s="15"/>
      <c r="G36" s="16"/>
      <c r="H36" s="15"/>
      <c r="I36" s="15"/>
      <c r="J36" s="71"/>
      <c r="K36" s="2">
        <f>IF($J$11=1,(E36+F36+(LOOKUP(G36,'Tabla de puntos'!$C$6:$C$16,'Tabla de puntos'!$D$6:$D$16)+LOOKUP(H36,'Tabla de puntos'!$C$6:$C$16,'Tabla de puntos'!$D$6:$D$16)+(LOOKUP(I36,'Tabla de puntos'!$C$6:$C$16,'Tabla de puntos'!$E$6:$E$16))+(LOOKUP(J36,'Tabla de puntos'!$C$6:$C$16,'Tabla de puntos'!$F$6:$F$16)))),(E36+F36+(LOOKUP(G36,'Tabla de puntos'!$C$21:$C$31,'Tabla de puntos'!$D$21:$D$31)+LOOKUP(H36,'Tabla de puntos'!$C$21:$C$31,'Tabla de puntos'!$D$21:$D$31)+(LOOKUP(I36,'Tabla de puntos'!$C$21:$C$31,'Tabla de puntos'!$E$21:$E$31))+(LOOKUP(J36,'Tabla de puntos'!$C$21:$C$31,'Tabla de puntos'!$F$21:$F$31)))))</f>
        <v>0</v>
      </c>
      <c r="L36" s="13"/>
      <c r="M36" s="15"/>
      <c r="N36" s="15"/>
      <c r="O36" s="15"/>
      <c r="P36" s="15"/>
      <c r="Q36" s="71"/>
      <c r="R36" s="9">
        <f>IF($Q$11=1,(L36+M36+(LOOKUP(N36,'Tabla de puntos'!$C$6:$C$16,'Tabla de puntos'!$D$6:$D$16)+LOOKUP(O36,'Tabla de puntos'!$C$6:$C$16,'Tabla de puntos'!$D$6:$D$16)+(LOOKUP(P36,'Tabla de puntos'!$C$6:$C$16,'Tabla de puntos'!$E$6:$E$16))+(LOOKUP(Q36,'Tabla de puntos'!$C$6:$C$16,'Tabla de puntos'!$F$6:$F$16)))),(L36+M36+(LOOKUP(N36,'Tabla de puntos'!$C$21:$C$31,'Tabla de puntos'!$D$21:$D$31)+LOOKUP(O36,'Tabla de puntos'!$C$21:$C$31,'Tabla de puntos'!$D$21:$D$31)+(LOOKUP(P36,'Tabla de puntos'!$C$21:$C$31,'Tabla de puntos'!$E$21:$E$31))+(LOOKUP(Q36,'Tabla de puntos'!$C$21:$C$31,'Tabla de puntos'!$F$21:$F$31)))))</f>
        <v>0</v>
      </c>
      <c r="S36" s="13"/>
      <c r="T36" s="15"/>
      <c r="U36" s="15"/>
      <c r="V36" s="15"/>
      <c r="W36" s="15"/>
      <c r="X36" s="71"/>
      <c r="Y36" s="9">
        <f>IF($X$11=1,(S36+T36+(LOOKUP(U36,'Tabla de puntos'!$C$6:$C$16,'Tabla de puntos'!$D$6:$D$16)+LOOKUP(V36,'Tabla de puntos'!$C$6:$C$16,'Tabla de puntos'!$D$6:$D$16)+(LOOKUP(W36,'Tabla de puntos'!$C$6:$C$16,'Tabla de puntos'!$E$6:$E$16))+(LOOKUP(X36,'Tabla de puntos'!$C$6:$C$16,'Tabla de puntos'!$F$6:$F$16)))),(S36+T36+(LOOKUP(U36,'Tabla de puntos'!$C$21:$C$31,'Tabla de puntos'!$D$21:$D$31)+LOOKUP(V36,'Tabla de puntos'!$C$21:$C$31,'Tabla de puntos'!$D$21:$D$31)+(LOOKUP(W36,'Tabla de puntos'!$C$21:$C$31,'Tabla de puntos'!$E$21:$E$31))+(LOOKUP(X36,'Tabla de puntos'!$C$21:$C$31,'Tabla de puntos'!$F$21:$F$31)))))</f>
        <v>0</v>
      </c>
      <c r="Z36" s="16"/>
      <c r="AA36" s="15"/>
      <c r="AB36" s="15"/>
      <c r="AC36" s="15"/>
      <c r="AD36" s="15"/>
      <c r="AE36" s="71"/>
      <c r="AF36" s="9">
        <f>IF($AE$11=1,(Z36+AA36+(LOOKUP(AB36,'Tabla de puntos'!$C$6:$C$16,'Tabla de puntos'!$D$6:$D$16)+LOOKUP(AC36,'Tabla de puntos'!$C$6:$C$16,'Tabla de puntos'!$D$6:$D$16)+(LOOKUP(AD36,'Tabla de puntos'!$C$6:$C$16,'Tabla de puntos'!$E$6:$E$16))+(LOOKUP(AE36,'Tabla de puntos'!$C$6:$C$16,'Tabla de puntos'!$F$6:$F$16)))),(Z36+AA36+(LOOKUP(AB36,'Tabla de puntos'!$C$21:$C$31,'Tabla de puntos'!$D$21:$D$31)+LOOKUP(AC36,'Tabla de puntos'!$C$21:$C$31,'Tabla de puntos'!$D$21:$D$31)+(LOOKUP(AD36,'Tabla de puntos'!$C$21:$C$31,'Tabla de puntos'!$E$21:$E$31))+(LOOKUP(AE36,'Tabla de puntos'!$C$21:$C$31,'Tabla de puntos'!$F$21:$F$31)))))</f>
        <v>0</v>
      </c>
      <c r="AG36" s="16"/>
      <c r="AH36" s="15"/>
      <c r="AI36" s="15"/>
      <c r="AJ36" s="15"/>
      <c r="AK36" s="15"/>
      <c r="AL36" s="71"/>
      <c r="AM36" s="9">
        <f>IF($AL$11=1,(AG36+AH36+(LOOKUP(AI36,'Tabla de puntos'!$C$6:$C$16,'Tabla de puntos'!$D$6:$D$16)+LOOKUP(AJ36,'Tabla de puntos'!$C$6:$C$16,'Tabla de puntos'!$D$6:$D$16)+(LOOKUP(AK36,'Tabla de puntos'!$C$6:$C$16,'Tabla de puntos'!$E$6:$E$16))+(LOOKUP(AL36,'Tabla de puntos'!$C$6:$C$16,'Tabla de puntos'!$F$6:$F$16)))),(AG36+AH36+(LOOKUP(AI36,'Tabla de puntos'!$C$21:$C$31,'Tabla de puntos'!$D$21:$D$31)+LOOKUP(AJ36,'Tabla de puntos'!$C$21:$C$31,'Tabla de puntos'!$D$21:$D$31)+(LOOKUP(AK36,'Tabla de puntos'!$C$21:$C$31,'Tabla de puntos'!$E$21:$E$31))+(LOOKUP(AL36,'Tabla de puntos'!$C$21:$C$31,'Tabla de puntos'!$F$21:$F$31)))))</f>
        <v>0</v>
      </c>
      <c r="AN36" s="16">
        <v>1</v>
      </c>
      <c r="AO36" s="15">
        <v>5</v>
      </c>
      <c r="AP36" s="15"/>
      <c r="AQ36" s="15"/>
      <c r="AR36" s="15"/>
      <c r="AS36" s="71"/>
      <c r="AT36" s="9">
        <f>IF($AS$11=1,(AN36+AO36+(LOOKUP(AP36,'Tabla de puntos'!$C$6:$C$16,'Tabla de puntos'!$D$6:$D$16)+LOOKUP(AQ36,'Tabla de puntos'!$C$6:$C$16,'Tabla de puntos'!$D$6:$D$16)+(LOOKUP(AR36,'Tabla de puntos'!$C$6:$C$16,'Tabla de puntos'!$E$6:$E$16))+(LOOKUP(AS36,'Tabla de puntos'!$C$6:$C$16,'Tabla de puntos'!$F$6:$F$16)))),(AN36+AO36+(LOOKUP(AP36,'Tabla de puntos'!$C$21:$C$31,'Tabla de puntos'!$D$21:$D$31)+LOOKUP(AQ36,'Tabla de puntos'!$C$21:$C$31,'Tabla de puntos'!$D$21:$D$31)+(LOOKUP(AR36,'Tabla de puntos'!$C$21:$C$31,'Tabla de puntos'!$E$21:$E$31))+(LOOKUP(AS36,'Tabla de puntos'!$C$21:$C$31,'Tabla de puntos'!$F$21:$F$31)))))</f>
        <v>6</v>
      </c>
      <c r="AU36" s="16"/>
      <c r="AV36" s="15"/>
      <c r="AW36" s="15"/>
      <c r="AX36" s="15"/>
      <c r="AY36" s="15"/>
      <c r="AZ36" s="71"/>
      <c r="BA36" s="71">
        <f>IF($AZ$11=1,(AU36+AV36+(LOOKUP(AW36,'Tabla de puntos'!$C$6:$C$16,'Tabla de puntos'!$D$6:$D$16)+LOOKUP(AX36,'Tabla de puntos'!$C$6:$C$16,'Tabla de puntos'!$D$6:$D$16)+(LOOKUP(AY36,'Tabla de puntos'!$C$6:$C$16,'Tabla de puntos'!$E$6:$E$16))+(LOOKUP(AZ36,'Tabla de puntos'!$C$6:$C$16,'Tabla de puntos'!$F$6:$F$16)))),(AU36+AV36+(LOOKUP(AW36,'Tabla de puntos'!$C$21:$C$31,'Tabla de puntos'!$D$21:$D$31)+LOOKUP(AX36,'Tabla de puntos'!$C$21:$C$31,'Tabla de puntos'!$D$21:$D$31)+(LOOKUP(AY36,'Tabla de puntos'!$C$21:$C$31,'Tabla de puntos'!$E$21:$E$31))+(LOOKUP(AZ36,'Tabla de puntos'!$C$21:$C$31,'Tabla de puntos'!$F$21:$F$31)))))</f>
        <v>0</v>
      </c>
      <c r="BB36" s="16"/>
      <c r="BC36" s="15"/>
      <c r="BD36" s="15"/>
      <c r="BE36" s="15"/>
      <c r="BF36" s="15"/>
      <c r="BG36" s="71"/>
      <c r="BH36" s="71">
        <f>IF($BG$11=1,(BB36+BC36+(LOOKUP(BD36,'Tabla de puntos'!$C$6:$C$16,'Tabla de puntos'!$D$6:$D$16)+LOOKUP(BE36,'Tabla de puntos'!$C$6:$C$16,'Tabla de puntos'!$D$6:$D$16)+(LOOKUP(BF36,'Tabla de puntos'!$C$6:$C$16,'Tabla de puntos'!$E$6:$E$16))+(LOOKUP(BG36,'Tabla de puntos'!$C$6:$C$16,'Tabla de puntos'!$F$6:$F$16)))),(BB36+BC36+(LOOKUP(BD36,'Tabla de puntos'!$C$21:$C$31,'Tabla de puntos'!$D$21:$D$31)+LOOKUP(BE36,'Tabla de puntos'!$C$21:$C$31,'Tabla de puntos'!$D$21:$D$31)+(LOOKUP(BF36,'Tabla de puntos'!$C$21:$C$31,'Tabla de puntos'!$E$21:$E$31))+(LOOKUP(BG36,'Tabla de puntos'!$C$21:$C$31,'Tabla de puntos'!$F$21:$F$31)))))</f>
        <v>0</v>
      </c>
      <c r="BI36" s="67">
        <f t="shared" si="0"/>
        <v>6</v>
      </c>
      <c r="BM36" s="9">
        <v>274</v>
      </c>
      <c r="BN36" s="9" t="s">
        <v>379</v>
      </c>
    </row>
    <row r="37" spans="2:66" x14ac:dyDescent="0.25">
      <c r="B37" s="9">
        <v>25</v>
      </c>
      <c r="C37" s="9">
        <v>297</v>
      </c>
      <c r="D37" s="9" t="s">
        <v>381</v>
      </c>
      <c r="E37" s="13"/>
      <c r="F37" s="15"/>
      <c r="G37" s="16"/>
      <c r="H37" s="15"/>
      <c r="I37" s="15"/>
      <c r="J37" s="71"/>
      <c r="K37" s="2">
        <f>IF($J$11=1,(E37+F37+(LOOKUP(G37,'Tabla de puntos'!$C$6:$C$16,'Tabla de puntos'!$D$6:$D$16)+LOOKUP(H37,'Tabla de puntos'!$C$6:$C$16,'Tabla de puntos'!$D$6:$D$16)+(LOOKUP(I37,'Tabla de puntos'!$C$6:$C$16,'Tabla de puntos'!$E$6:$E$16))+(LOOKUP(J37,'Tabla de puntos'!$C$6:$C$16,'Tabla de puntos'!$F$6:$F$16)))),(E37+F37+(LOOKUP(G37,'Tabla de puntos'!$C$21:$C$31,'Tabla de puntos'!$D$21:$D$31)+LOOKUP(H37,'Tabla de puntos'!$C$21:$C$31,'Tabla de puntos'!$D$21:$D$31)+(LOOKUP(I37,'Tabla de puntos'!$C$21:$C$31,'Tabla de puntos'!$E$21:$E$31))+(LOOKUP(J37,'Tabla de puntos'!$C$21:$C$31,'Tabla de puntos'!$F$21:$F$31)))))</f>
        <v>0</v>
      </c>
      <c r="L37" s="13"/>
      <c r="M37" s="15"/>
      <c r="N37" s="15"/>
      <c r="O37" s="15"/>
      <c r="P37" s="15"/>
      <c r="Q37" s="71"/>
      <c r="R37" s="9">
        <f>IF($Q$11=1,(L37+M37+(LOOKUP(N37,'Tabla de puntos'!$C$6:$C$16,'Tabla de puntos'!$D$6:$D$16)+LOOKUP(O37,'Tabla de puntos'!$C$6:$C$16,'Tabla de puntos'!$D$6:$D$16)+(LOOKUP(P37,'Tabla de puntos'!$C$6:$C$16,'Tabla de puntos'!$E$6:$E$16))+(LOOKUP(Q37,'Tabla de puntos'!$C$6:$C$16,'Tabla de puntos'!$F$6:$F$16)))),(L37+M37+(LOOKUP(N37,'Tabla de puntos'!$C$21:$C$31,'Tabla de puntos'!$D$21:$D$31)+LOOKUP(O37,'Tabla de puntos'!$C$21:$C$31,'Tabla de puntos'!$D$21:$D$31)+(LOOKUP(P37,'Tabla de puntos'!$C$21:$C$31,'Tabla de puntos'!$E$21:$E$31))+(LOOKUP(Q37,'Tabla de puntos'!$C$21:$C$31,'Tabla de puntos'!$F$21:$F$31)))))</f>
        <v>0</v>
      </c>
      <c r="S37" s="13"/>
      <c r="T37" s="15"/>
      <c r="U37" s="15"/>
      <c r="V37" s="15"/>
      <c r="W37" s="15"/>
      <c r="X37" s="71"/>
      <c r="Y37" s="9">
        <f>IF($X$11=1,(S37+T37+(LOOKUP(U37,'Tabla de puntos'!$C$6:$C$16,'Tabla de puntos'!$D$6:$D$16)+LOOKUP(V37,'Tabla de puntos'!$C$6:$C$16,'Tabla de puntos'!$D$6:$D$16)+(LOOKUP(W37,'Tabla de puntos'!$C$6:$C$16,'Tabla de puntos'!$E$6:$E$16))+(LOOKUP(X37,'Tabla de puntos'!$C$6:$C$16,'Tabla de puntos'!$F$6:$F$16)))),(S37+T37+(LOOKUP(U37,'Tabla de puntos'!$C$21:$C$31,'Tabla de puntos'!$D$21:$D$31)+LOOKUP(V37,'Tabla de puntos'!$C$21:$C$31,'Tabla de puntos'!$D$21:$D$31)+(LOOKUP(W37,'Tabla de puntos'!$C$21:$C$31,'Tabla de puntos'!$E$21:$E$31))+(LOOKUP(X37,'Tabla de puntos'!$C$21:$C$31,'Tabla de puntos'!$F$21:$F$31)))))</f>
        <v>0</v>
      </c>
      <c r="Z37" s="16"/>
      <c r="AA37" s="15"/>
      <c r="AB37" s="15"/>
      <c r="AC37" s="15"/>
      <c r="AD37" s="15"/>
      <c r="AE37" s="71"/>
      <c r="AF37" s="9">
        <f>IF($AE$11=1,(Z37+AA37+(LOOKUP(AB37,'Tabla de puntos'!$C$6:$C$16,'Tabla de puntos'!$D$6:$D$16)+LOOKUP(AC37,'Tabla de puntos'!$C$6:$C$16,'Tabla de puntos'!$D$6:$D$16)+(LOOKUP(AD37,'Tabla de puntos'!$C$6:$C$16,'Tabla de puntos'!$E$6:$E$16))+(LOOKUP(AE37,'Tabla de puntos'!$C$6:$C$16,'Tabla de puntos'!$F$6:$F$16)))),(Z37+AA37+(LOOKUP(AB37,'Tabla de puntos'!$C$21:$C$31,'Tabla de puntos'!$D$21:$D$31)+LOOKUP(AC37,'Tabla de puntos'!$C$21:$C$31,'Tabla de puntos'!$D$21:$D$31)+(LOOKUP(AD37,'Tabla de puntos'!$C$21:$C$31,'Tabla de puntos'!$E$21:$E$31))+(LOOKUP(AE37,'Tabla de puntos'!$C$21:$C$31,'Tabla de puntos'!$F$21:$F$31)))))</f>
        <v>0</v>
      </c>
      <c r="AG37" s="16"/>
      <c r="AH37" s="15"/>
      <c r="AI37" s="15"/>
      <c r="AJ37" s="15"/>
      <c r="AK37" s="15"/>
      <c r="AL37" s="71"/>
      <c r="AM37" s="9">
        <f>IF($AL$11=1,(AG37+AH37+(LOOKUP(AI37,'Tabla de puntos'!$C$6:$C$16,'Tabla de puntos'!$D$6:$D$16)+LOOKUP(AJ37,'Tabla de puntos'!$C$6:$C$16,'Tabla de puntos'!$D$6:$D$16)+(LOOKUP(AK37,'Tabla de puntos'!$C$6:$C$16,'Tabla de puntos'!$E$6:$E$16))+(LOOKUP(AL37,'Tabla de puntos'!$C$6:$C$16,'Tabla de puntos'!$F$6:$F$16)))),(AG37+AH37+(LOOKUP(AI37,'Tabla de puntos'!$C$21:$C$31,'Tabla de puntos'!$D$21:$D$31)+LOOKUP(AJ37,'Tabla de puntos'!$C$21:$C$31,'Tabla de puntos'!$D$21:$D$31)+(LOOKUP(AK37,'Tabla de puntos'!$C$21:$C$31,'Tabla de puntos'!$E$21:$E$31))+(LOOKUP(AL37,'Tabla de puntos'!$C$21:$C$31,'Tabla de puntos'!$F$21:$F$31)))))</f>
        <v>0</v>
      </c>
      <c r="AN37" s="16">
        <v>1</v>
      </c>
      <c r="AO37" s="15">
        <v>5</v>
      </c>
      <c r="AP37" s="15"/>
      <c r="AQ37" s="15"/>
      <c r="AR37" s="15"/>
      <c r="AS37" s="71"/>
      <c r="AT37" s="9">
        <f>IF($AS$11=1,(AN37+AO37+(LOOKUP(AP37,'Tabla de puntos'!$C$6:$C$16,'Tabla de puntos'!$D$6:$D$16)+LOOKUP(AQ37,'Tabla de puntos'!$C$6:$C$16,'Tabla de puntos'!$D$6:$D$16)+(LOOKUP(AR37,'Tabla de puntos'!$C$6:$C$16,'Tabla de puntos'!$E$6:$E$16))+(LOOKUP(AS37,'Tabla de puntos'!$C$6:$C$16,'Tabla de puntos'!$F$6:$F$16)))),(AN37+AO37+(LOOKUP(AP37,'Tabla de puntos'!$C$21:$C$31,'Tabla de puntos'!$D$21:$D$31)+LOOKUP(AQ37,'Tabla de puntos'!$C$21:$C$31,'Tabla de puntos'!$D$21:$D$31)+(LOOKUP(AR37,'Tabla de puntos'!$C$21:$C$31,'Tabla de puntos'!$E$21:$E$31))+(LOOKUP(AS37,'Tabla de puntos'!$C$21:$C$31,'Tabla de puntos'!$F$21:$F$31)))))</f>
        <v>6</v>
      </c>
      <c r="AU37" s="16"/>
      <c r="AV37" s="15"/>
      <c r="AW37" s="15"/>
      <c r="AX37" s="15"/>
      <c r="AY37" s="15"/>
      <c r="AZ37" s="71"/>
      <c r="BA37" s="71">
        <f>IF($AZ$11=1,(AU37+AV37+(LOOKUP(AW37,'Tabla de puntos'!$C$6:$C$16,'Tabla de puntos'!$D$6:$D$16)+LOOKUP(AX37,'Tabla de puntos'!$C$6:$C$16,'Tabla de puntos'!$D$6:$D$16)+(LOOKUP(AY37,'Tabla de puntos'!$C$6:$C$16,'Tabla de puntos'!$E$6:$E$16))+(LOOKUP(AZ37,'Tabla de puntos'!$C$6:$C$16,'Tabla de puntos'!$F$6:$F$16)))),(AU37+AV37+(LOOKUP(AW37,'Tabla de puntos'!$C$21:$C$31,'Tabla de puntos'!$D$21:$D$31)+LOOKUP(AX37,'Tabla de puntos'!$C$21:$C$31,'Tabla de puntos'!$D$21:$D$31)+(LOOKUP(AY37,'Tabla de puntos'!$C$21:$C$31,'Tabla de puntos'!$E$21:$E$31))+(LOOKUP(AZ37,'Tabla de puntos'!$C$21:$C$31,'Tabla de puntos'!$F$21:$F$31)))))</f>
        <v>0</v>
      </c>
      <c r="BB37" s="16"/>
      <c r="BC37" s="15"/>
      <c r="BD37" s="15"/>
      <c r="BE37" s="15"/>
      <c r="BF37" s="15"/>
      <c r="BG37" s="71"/>
      <c r="BH37" s="71">
        <f>IF($BG$11=1,(BB37+BC37+(LOOKUP(BD37,'Tabla de puntos'!$C$6:$C$16,'Tabla de puntos'!$D$6:$D$16)+LOOKUP(BE37,'Tabla de puntos'!$C$6:$C$16,'Tabla de puntos'!$D$6:$D$16)+(LOOKUP(BF37,'Tabla de puntos'!$C$6:$C$16,'Tabla de puntos'!$E$6:$E$16))+(LOOKUP(BG37,'Tabla de puntos'!$C$6:$C$16,'Tabla de puntos'!$F$6:$F$16)))),(BB37+BC37+(LOOKUP(BD37,'Tabla de puntos'!$C$21:$C$31,'Tabla de puntos'!$D$21:$D$31)+LOOKUP(BE37,'Tabla de puntos'!$C$21:$C$31,'Tabla de puntos'!$D$21:$D$31)+(LOOKUP(BF37,'Tabla de puntos'!$C$21:$C$31,'Tabla de puntos'!$E$21:$E$31))+(LOOKUP(BG37,'Tabla de puntos'!$C$21:$C$31,'Tabla de puntos'!$F$21:$F$31)))))</f>
        <v>0</v>
      </c>
      <c r="BI37" s="67">
        <f t="shared" si="0"/>
        <v>6</v>
      </c>
      <c r="BM37" s="9">
        <v>275</v>
      </c>
      <c r="BN37" s="9" t="s">
        <v>381</v>
      </c>
    </row>
    <row r="38" spans="2:66" x14ac:dyDescent="0.25">
      <c r="B38" s="9">
        <v>26</v>
      </c>
      <c r="C38" s="9">
        <v>277</v>
      </c>
      <c r="D38" s="9" t="s">
        <v>451</v>
      </c>
      <c r="E38" s="13"/>
      <c r="F38" s="15"/>
      <c r="G38" s="16"/>
      <c r="H38" s="15"/>
      <c r="I38" s="15"/>
      <c r="J38" s="71"/>
      <c r="K38" s="2">
        <f>IF($J$11=1,(E38+F38+(LOOKUP(G38,'Tabla de puntos'!$C$6:$C$16,'Tabla de puntos'!$D$6:$D$16)+LOOKUP(H38,'Tabla de puntos'!$C$6:$C$16,'Tabla de puntos'!$D$6:$D$16)+(LOOKUP(I38,'Tabla de puntos'!$C$6:$C$16,'Tabla de puntos'!$E$6:$E$16))+(LOOKUP(J38,'Tabla de puntos'!$C$6:$C$16,'Tabla de puntos'!$F$6:$F$16)))),(E38+F38+(LOOKUP(G38,'Tabla de puntos'!$C$21:$C$31,'Tabla de puntos'!$D$21:$D$31)+LOOKUP(H38,'Tabla de puntos'!$C$21:$C$31,'Tabla de puntos'!$D$21:$D$31)+(LOOKUP(I38,'Tabla de puntos'!$C$21:$C$31,'Tabla de puntos'!$E$21:$E$31))+(LOOKUP(J38,'Tabla de puntos'!$C$21:$C$31,'Tabla de puntos'!$F$21:$F$31)))))</f>
        <v>0</v>
      </c>
      <c r="L38" s="13"/>
      <c r="M38" s="15"/>
      <c r="N38" s="15"/>
      <c r="O38" s="15"/>
      <c r="P38" s="15"/>
      <c r="Q38" s="71"/>
      <c r="R38" s="9">
        <f>IF($Q$11=1,(L38+M38+(LOOKUP(N38,'Tabla de puntos'!$C$6:$C$16,'Tabla de puntos'!$D$6:$D$16)+LOOKUP(O38,'Tabla de puntos'!$C$6:$C$16,'Tabla de puntos'!$D$6:$D$16)+(LOOKUP(P38,'Tabla de puntos'!$C$6:$C$16,'Tabla de puntos'!$E$6:$E$16))+(LOOKUP(Q38,'Tabla de puntos'!$C$6:$C$16,'Tabla de puntos'!$F$6:$F$16)))),(L38+M38+(LOOKUP(N38,'Tabla de puntos'!$C$21:$C$31,'Tabla de puntos'!$D$21:$D$31)+LOOKUP(O38,'Tabla de puntos'!$C$21:$C$31,'Tabla de puntos'!$D$21:$D$31)+(LOOKUP(P38,'Tabla de puntos'!$C$21:$C$31,'Tabla de puntos'!$E$21:$E$31))+(LOOKUP(Q38,'Tabla de puntos'!$C$21:$C$31,'Tabla de puntos'!$F$21:$F$31)))))</f>
        <v>0</v>
      </c>
      <c r="S38" s="13"/>
      <c r="T38" s="15"/>
      <c r="U38" s="15"/>
      <c r="V38" s="15"/>
      <c r="W38" s="15"/>
      <c r="X38" s="71"/>
      <c r="Y38" s="9">
        <f>IF($X$11=1,(S38+T38+(LOOKUP(U38,'Tabla de puntos'!$C$6:$C$16,'Tabla de puntos'!$D$6:$D$16)+LOOKUP(V38,'Tabla de puntos'!$C$6:$C$16,'Tabla de puntos'!$D$6:$D$16)+(LOOKUP(W38,'Tabla de puntos'!$C$6:$C$16,'Tabla de puntos'!$E$6:$E$16))+(LOOKUP(X38,'Tabla de puntos'!$C$6:$C$16,'Tabla de puntos'!$F$6:$F$16)))),(S38+T38+(LOOKUP(U38,'Tabla de puntos'!$C$21:$C$31,'Tabla de puntos'!$D$21:$D$31)+LOOKUP(V38,'Tabla de puntos'!$C$21:$C$31,'Tabla de puntos'!$D$21:$D$31)+(LOOKUP(W38,'Tabla de puntos'!$C$21:$C$31,'Tabla de puntos'!$E$21:$E$31))+(LOOKUP(X38,'Tabla de puntos'!$C$21:$C$31,'Tabla de puntos'!$F$21:$F$31)))))</f>
        <v>0</v>
      </c>
      <c r="Z38" s="16"/>
      <c r="AA38" s="15"/>
      <c r="AB38" s="15"/>
      <c r="AC38" s="15"/>
      <c r="AD38" s="15"/>
      <c r="AE38" s="71"/>
      <c r="AF38" s="9">
        <f>IF($AE$11=1,(Z38+AA38+(LOOKUP(AB38,'Tabla de puntos'!$C$6:$C$16,'Tabla de puntos'!$D$6:$D$16)+LOOKUP(AC38,'Tabla de puntos'!$C$6:$C$16,'Tabla de puntos'!$D$6:$D$16)+(LOOKUP(AD38,'Tabla de puntos'!$C$6:$C$16,'Tabla de puntos'!$E$6:$E$16))+(LOOKUP(AE38,'Tabla de puntos'!$C$6:$C$16,'Tabla de puntos'!$F$6:$F$16)))),(Z38+AA38+(LOOKUP(AB38,'Tabla de puntos'!$C$21:$C$31,'Tabla de puntos'!$D$21:$D$31)+LOOKUP(AC38,'Tabla de puntos'!$C$21:$C$31,'Tabla de puntos'!$D$21:$D$31)+(LOOKUP(AD38,'Tabla de puntos'!$C$21:$C$31,'Tabla de puntos'!$E$21:$E$31))+(LOOKUP(AE38,'Tabla de puntos'!$C$21:$C$31,'Tabla de puntos'!$F$21:$F$31)))))</f>
        <v>0</v>
      </c>
      <c r="AG38" s="16"/>
      <c r="AH38" s="15"/>
      <c r="AI38" s="15"/>
      <c r="AJ38" s="15"/>
      <c r="AK38" s="15"/>
      <c r="AL38" s="71"/>
      <c r="AM38" s="9">
        <f>IF($AL$11=1,(AG38+AH38+(LOOKUP(AI38,'Tabla de puntos'!$C$6:$C$16,'Tabla de puntos'!$D$6:$D$16)+LOOKUP(AJ38,'Tabla de puntos'!$C$6:$C$16,'Tabla de puntos'!$D$6:$D$16)+(LOOKUP(AK38,'Tabla de puntos'!$C$6:$C$16,'Tabla de puntos'!$E$6:$E$16))+(LOOKUP(AL38,'Tabla de puntos'!$C$6:$C$16,'Tabla de puntos'!$F$6:$F$16)))),(AG38+AH38+(LOOKUP(AI38,'Tabla de puntos'!$C$21:$C$31,'Tabla de puntos'!$D$21:$D$31)+LOOKUP(AJ38,'Tabla de puntos'!$C$21:$C$31,'Tabla de puntos'!$D$21:$D$31)+(LOOKUP(AK38,'Tabla de puntos'!$C$21:$C$31,'Tabla de puntos'!$E$21:$E$31))+(LOOKUP(AL38,'Tabla de puntos'!$C$21:$C$31,'Tabla de puntos'!$F$21:$F$31)))))</f>
        <v>0</v>
      </c>
      <c r="AN38" s="16"/>
      <c r="AO38" s="15"/>
      <c r="AP38" s="15"/>
      <c r="AQ38" s="15"/>
      <c r="AR38" s="15"/>
      <c r="AS38" s="71"/>
      <c r="AT38" s="9">
        <f>IF($AS$11=1,(AN38+AO38+(LOOKUP(AP38,'Tabla de puntos'!$C$6:$C$16,'Tabla de puntos'!$D$6:$D$16)+LOOKUP(AQ38,'Tabla de puntos'!$C$6:$C$16,'Tabla de puntos'!$D$6:$D$16)+(LOOKUP(AR38,'Tabla de puntos'!$C$6:$C$16,'Tabla de puntos'!$E$6:$E$16))+(LOOKUP(AS38,'Tabla de puntos'!$C$6:$C$16,'Tabla de puntos'!$F$6:$F$16)))),(AN38+AO38+(LOOKUP(AP38,'Tabla de puntos'!$C$21:$C$31,'Tabla de puntos'!$D$21:$D$31)+LOOKUP(AQ38,'Tabla de puntos'!$C$21:$C$31,'Tabla de puntos'!$D$21:$D$31)+(LOOKUP(AR38,'Tabla de puntos'!$C$21:$C$31,'Tabla de puntos'!$E$21:$E$31))+(LOOKUP(AS38,'Tabla de puntos'!$C$21:$C$31,'Tabla de puntos'!$F$21:$F$31)))))</f>
        <v>0</v>
      </c>
      <c r="AU38" s="16">
        <v>1</v>
      </c>
      <c r="AV38" s="15">
        <v>5</v>
      </c>
      <c r="AW38" s="15"/>
      <c r="AX38" s="15"/>
      <c r="AY38" s="15"/>
      <c r="AZ38" s="71"/>
      <c r="BA38" s="71">
        <f>IF($AZ$11=1,(AU38+AV38+(LOOKUP(AW38,'Tabla de puntos'!$C$6:$C$16,'Tabla de puntos'!$D$6:$D$16)+LOOKUP(AX38,'Tabla de puntos'!$C$6:$C$16,'Tabla de puntos'!$D$6:$D$16)+(LOOKUP(AY38,'Tabla de puntos'!$C$6:$C$16,'Tabla de puntos'!$E$6:$E$16))+(LOOKUP(AZ38,'Tabla de puntos'!$C$6:$C$16,'Tabla de puntos'!$F$6:$F$16)))),(AU38+AV38+(LOOKUP(AW38,'Tabla de puntos'!$C$21:$C$31,'Tabla de puntos'!$D$21:$D$31)+LOOKUP(AX38,'Tabla de puntos'!$C$21:$C$31,'Tabla de puntos'!$D$21:$D$31)+(LOOKUP(AY38,'Tabla de puntos'!$C$21:$C$31,'Tabla de puntos'!$E$21:$E$31))+(LOOKUP(AZ38,'Tabla de puntos'!$C$21:$C$31,'Tabla de puntos'!$F$21:$F$31)))))</f>
        <v>6</v>
      </c>
      <c r="BB38" s="16"/>
      <c r="BC38" s="15"/>
      <c r="BD38" s="15"/>
      <c r="BE38" s="15"/>
      <c r="BF38" s="15"/>
      <c r="BG38" s="71"/>
      <c r="BH38" s="71">
        <f>IF($BG$11=1,(BB38+BC38+(LOOKUP(BD38,'Tabla de puntos'!$C$6:$C$16,'Tabla de puntos'!$D$6:$D$16)+LOOKUP(BE38,'Tabla de puntos'!$C$6:$C$16,'Tabla de puntos'!$D$6:$D$16)+(LOOKUP(BF38,'Tabla de puntos'!$C$6:$C$16,'Tabla de puntos'!$E$6:$E$16))+(LOOKUP(BG38,'Tabla de puntos'!$C$6:$C$16,'Tabla de puntos'!$F$6:$F$16)))),(BB38+BC38+(LOOKUP(BD38,'Tabla de puntos'!$C$21:$C$31,'Tabla de puntos'!$D$21:$D$31)+LOOKUP(BE38,'Tabla de puntos'!$C$21:$C$31,'Tabla de puntos'!$D$21:$D$31)+(LOOKUP(BF38,'Tabla de puntos'!$C$21:$C$31,'Tabla de puntos'!$E$21:$E$31))+(LOOKUP(BG38,'Tabla de puntos'!$C$21:$C$31,'Tabla de puntos'!$F$21:$F$31)))))</f>
        <v>0</v>
      </c>
      <c r="BI38" s="67">
        <f>K38+R38+Y38+AF38+AM38+BA38+BH38</f>
        <v>6</v>
      </c>
      <c r="BM38" s="9">
        <v>276</v>
      </c>
      <c r="BN38" s="9" t="s">
        <v>451</v>
      </c>
    </row>
    <row r="39" spans="2:66" x14ac:dyDescent="0.25">
      <c r="B39" s="9">
        <v>27</v>
      </c>
      <c r="C39" s="9">
        <v>288</v>
      </c>
      <c r="D39" s="9" t="s">
        <v>304</v>
      </c>
      <c r="E39" s="13"/>
      <c r="F39" s="15"/>
      <c r="G39" s="16"/>
      <c r="H39" s="15"/>
      <c r="I39" s="15"/>
      <c r="J39" s="71"/>
      <c r="K39" s="2">
        <f>IF($J$11=1,(E39+F39+(LOOKUP(G39,'Tabla de puntos'!$C$6:$C$16,'Tabla de puntos'!$D$6:$D$16)+LOOKUP(H39,'Tabla de puntos'!$C$6:$C$16,'Tabla de puntos'!$D$6:$D$16)+(LOOKUP(I39,'Tabla de puntos'!$C$6:$C$16,'Tabla de puntos'!$E$6:$E$16))+(LOOKUP(J39,'Tabla de puntos'!$C$6:$C$16,'Tabla de puntos'!$F$6:$F$16)))),(E39+F39+(LOOKUP(G39,'Tabla de puntos'!$C$21:$C$31,'Tabla de puntos'!$D$21:$D$31)+LOOKUP(H39,'Tabla de puntos'!$C$21:$C$31,'Tabla de puntos'!$D$21:$D$31)+(LOOKUP(I39,'Tabla de puntos'!$C$21:$C$31,'Tabla de puntos'!$E$21:$E$31))+(LOOKUP(J39,'Tabla de puntos'!$C$21:$C$31,'Tabla de puntos'!$F$21:$F$31)))))</f>
        <v>0</v>
      </c>
      <c r="L39" s="13"/>
      <c r="M39" s="15"/>
      <c r="N39" s="15"/>
      <c r="O39" s="15"/>
      <c r="P39" s="15"/>
      <c r="Q39" s="71"/>
      <c r="R39" s="9">
        <f>IF($Q$11=1,(L39+M39+(LOOKUP(N39,'Tabla de puntos'!$C$6:$C$16,'Tabla de puntos'!$D$6:$D$16)+LOOKUP(O39,'Tabla de puntos'!$C$6:$C$16,'Tabla de puntos'!$D$6:$D$16)+(LOOKUP(P39,'Tabla de puntos'!$C$6:$C$16,'Tabla de puntos'!$E$6:$E$16))+(LOOKUP(Q39,'Tabla de puntos'!$C$6:$C$16,'Tabla de puntos'!$F$6:$F$16)))),(L39+M39+(LOOKUP(N39,'Tabla de puntos'!$C$21:$C$31,'Tabla de puntos'!$D$21:$D$31)+LOOKUP(O39,'Tabla de puntos'!$C$21:$C$31,'Tabla de puntos'!$D$21:$D$31)+(LOOKUP(P39,'Tabla de puntos'!$C$21:$C$31,'Tabla de puntos'!$E$21:$E$31))+(LOOKUP(Q39,'Tabla de puntos'!$C$21:$C$31,'Tabla de puntos'!$F$21:$F$31)))))</f>
        <v>0</v>
      </c>
      <c r="S39" s="13"/>
      <c r="T39" s="15"/>
      <c r="U39" s="15"/>
      <c r="V39" s="15"/>
      <c r="W39" s="15"/>
      <c r="X39" s="71"/>
      <c r="Y39" s="9">
        <f>IF($X$11=1,(S39+T39+(LOOKUP(U39,'Tabla de puntos'!$C$6:$C$16,'Tabla de puntos'!$D$6:$D$16)+LOOKUP(V39,'Tabla de puntos'!$C$6:$C$16,'Tabla de puntos'!$D$6:$D$16)+(LOOKUP(W39,'Tabla de puntos'!$C$6:$C$16,'Tabla de puntos'!$E$6:$E$16))+(LOOKUP(X39,'Tabla de puntos'!$C$6:$C$16,'Tabla de puntos'!$F$6:$F$16)))),(S39+T39+(LOOKUP(U39,'Tabla de puntos'!$C$21:$C$31,'Tabla de puntos'!$D$21:$D$31)+LOOKUP(V39,'Tabla de puntos'!$C$21:$C$31,'Tabla de puntos'!$D$21:$D$31)+(LOOKUP(W39,'Tabla de puntos'!$C$21:$C$31,'Tabla de puntos'!$E$21:$E$31))+(LOOKUP(X39,'Tabla de puntos'!$C$21:$C$31,'Tabla de puntos'!$F$21:$F$31)))))</f>
        <v>0</v>
      </c>
      <c r="Z39" s="16"/>
      <c r="AA39" s="15"/>
      <c r="AB39" s="15"/>
      <c r="AC39" s="15"/>
      <c r="AD39" s="15"/>
      <c r="AE39" s="71"/>
      <c r="AF39" s="9">
        <f>IF($AE$11=1,(Z39+AA39+(LOOKUP(AB39,'Tabla de puntos'!$C$6:$C$16,'Tabla de puntos'!$D$6:$D$16)+LOOKUP(AC39,'Tabla de puntos'!$C$6:$C$16,'Tabla de puntos'!$D$6:$D$16)+(LOOKUP(AD39,'Tabla de puntos'!$C$6:$C$16,'Tabla de puntos'!$E$6:$E$16))+(LOOKUP(AE39,'Tabla de puntos'!$C$6:$C$16,'Tabla de puntos'!$F$6:$F$16)))),(Z39+AA39+(LOOKUP(AB39,'Tabla de puntos'!$C$21:$C$31,'Tabla de puntos'!$D$21:$D$31)+LOOKUP(AC39,'Tabla de puntos'!$C$21:$C$31,'Tabla de puntos'!$D$21:$D$31)+(LOOKUP(AD39,'Tabla de puntos'!$C$21:$C$31,'Tabla de puntos'!$E$21:$E$31))+(LOOKUP(AE39,'Tabla de puntos'!$C$21:$C$31,'Tabla de puntos'!$F$21:$F$31)))))</f>
        <v>0</v>
      </c>
      <c r="AG39" s="16"/>
      <c r="AH39" s="15"/>
      <c r="AI39" s="15"/>
      <c r="AJ39" s="15"/>
      <c r="AK39" s="15"/>
      <c r="AL39" s="71"/>
      <c r="AM39" s="9">
        <f>IF($AL$11=1,(AG39+AH39+(LOOKUP(AI39,'Tabla de puntos'!$C$6:$C$16,'Tabla de puntos'!$D$6:$D$16)+LOOKUP(AJ39,'Tabla de puntos'!$C$6:$C$16,'Tabla de puntos'!$D$6:$D$16)+(LOOKUP(AK39,'Tabla de puntos'!$C$6:$C$16,'Tabla de puntos'!$E$6:$E$16))+(LOOKUP(AL39,'Tabla de puntos'!$C$6:$C$16,'Tabla de puntos'!$F$6:$F$16)))),(AG39+AH39+(LOOKUP(AI39,'Tabla de puntos'!$C$21:$C$31,'Tabla de puntos'!$D$21:$D$31)+LOOKUP(AJ39,'Tabla de puntos'!$C$21:$C$31,'Tabla de puntos'!$D$21:$D$31)+(LOOKUP(AK39,'Tabla de puntos'!$C$21:$C$31,'Tabla de puntos'!$E$21:$E$31))+(LOOKUP(AL39,'Tabla de puntos'!$C$21:$C$31,'Tabla de puntos'!$F$21:$F$31)))))</f>
        <v>0</v>
      </c>
      <c r="AN39" s="16"/>
      <c r="AO39" s="15"/>
      <c r="AP39" s="15"/>
      <c r="AQ39" s="15"/>
      <c r="AR39" s="15"/>
      <c r="AS39" s="71"/>
      <c r="AT39" s="9">
        <f>IF($AS$11=1,(AN39+AO39+(LOOKUP(AP39,'Tabla de puntos'!$C$6:$C$16,'Tabla de puntos'!$D$6:$D$16)+LOOKUP(AQ39,'Tabla de puntos'!$C$6:$C$16,'Tabla de puntos'!$D$6:$D$16)+(LOOKUP(AR39,'Tabla de puntos'!$C$6:$C$16,'Tabla de puntos'!$E$6:$E$16))+(LOOKUP(AS39,'Tabla de puntos'!$C$6:$C$16,'Tabla de puntos'!$F$6:$F$16)))),(AN39+AO39+(LOOKUP(AP39,'Tabla de puntos'!$C$21:$C$31,'Tabla de puntos'!$D$21:$D$31)+LOOKUP(AQ39,'Tabla de puntos'!$C$21:$C$31,'Tabla de puntos'!$D$21:$D$31)+(LOOKUP(AR39,'Tabla de puntos'!$C$21:$C$31,'Tabla de puntos'!$E$21:$E$31))+(LOOKUP(AS39,'Tabla de puntos'!$C$21:$C$31,'Tabla de puntos'!$F$21:$F$31)))))</f>
        <v>0</v>
      </c>
      <c r="AU39" s="16">
        <v>1</v>
      </c>
      <c r="AV39" s="15">
        <v>5</v>
      </c>
      <c r="AW39" s="15"/>
      <c r="AX39" s="15"/>
      <c r="AY39" s="15"/>
      <c r="AZ39" s="71"/>
      <c r="BA39" s="71">
        <f>IF($AZ$11=1,(AU39+AV39+(LOOKUP(AW39,'Tabla de puntos'!$C$6:$C$16,'Tabla de puntos'!$D$6:$D$16)+LOOKUP(AX39,'Tabla de puntos'!$C$6:$C$16,'Tabla de puntos'!$D$6:$D$16)+(LOOKUP(AY39,'Tabla de puntos'!$C$6:$C$16,'Tabla de puntos'!$E$6:$E$16))+(LOOKUP(AZ39,'Tabla de puntos'!$C$6:$C$16,'Tabla de puntos'!$F$6:$F$16)))),(AU39+AV39+(LOOKUP(AW39,'Tabla de puntos'!$C$21:$C$31,'Tabla de puntos'!$D$21:$D$31)+LOOKUP(AX39,'Tabla de puntos'!$C$21:$C$31,'Tabla de puntos'!$D$21:$D$31)+(LOOKUP(AY39,'Tabla de puntos'!$C$21:$C$31,'Tabla de puntos'!$E$21:$E$31))+(LOOKUP(AZ39,'Tabla de puntos'!$C$21:$C$31,'Tabla de puntos'!$F$21:$F$31)))))</f>
        <v>6</v>
      </c>
      <c r="BB39" s="16"/>
      <c r="BC39" s="15"/>
      <c r="BD39" s="15"/>
      <c r="BE39" s="15"/>
      <c r="BF39" s="15"/>
      <c r="BG39" s="71"/>
      <c r="BH39" s="71">
        <f>IF($BG$11=1,(BB39+BC39+(LOOKUP(BD39,'Tabla de puntos'!$C$6:$C$16,'Tabla de puntos'!$D$6:$D$16)+LOOKUP(BE39,'Tabla de puntos'!$C$6:$C$16,'Tabla de puntos'!$D$6:$D$16)+(LOOKUP(BF39,'Tabla de puntos'!$C$6:$C$16,'Tabla de puntos'!$E$6:$E$16))+(LOOKUP(BG39,'Tabla de puntos'!$C$6:$C$16,'Tabla de puntos'!$F$6:$F$16)))),(BB39+BC39+(LOOKUP(BD39,'Tabla de puntos'!$C$21:$C$31,'Tabla de puntos'!$D$21:$D$31)+LOOKUP(BE39,'Tabla de puntos'!$C$21:$C$31,'Tabla de puntos'!$D$21:$D$31)+(LOOKUP(BF39,'Tabla de puntos'!$C$21:$C$31,'Tabla de puntos'!$E$21:$E$31))+(LOOKUP(BG39,'Tabla de puntos'!$C$21:$C$31,'Tabla de puntos'!$F$21:$F$31)))))</f>
        <v>0</v>
      </c>
      <c r="BI39" s="67">
        <f>K39+R39+Y39+AF39+AM39+BA39+BH39</f>
        <v>6</v>
      </c>
      <c r="BM39" s="9">
        <v>277</v>
      </c>
      <c r="BN39" s="9" t="s">
        <v>304</v>
      </c>
    </row>
    <row r="40" spans="2:66" x14ac:dyDescent="0.25">
      <c r="B40" s="9">
        <v>28</v>
      </c>
      <c r="C40" s="9">
        <v>289</v>
      </c>
      <c r="D40" s="9" t="s">
        <v>452</v>
      </c>
      <c r="E40" s="13"/>
      <c r="F40" s="15"/>
      <c r="G40" s="16"/>
      <c r="H40" s="15"/>
      <c r="I40" s="15"/>
      <c r="J40" s="71"/>
      <c r="K40" s="2">
        <f>IF($J$11=1,(E40+F40+(LOOKUP(G40,'Tabla de puntos'!$C$6:$C$16,'Tabla de puntos'!$D$6:$D$16)+LOOKUP(H40,'Tabla de puntos'!$C$6:$C$16,'Tabla de puntos'!$D$6:$D$16)+(LOOKUP(I40,'Tabla de puntos'!$C$6:$C$16,'Tabla de puntos'!$E$6:$E$16))+(LOOKUP(J40,'Tabla de puntos'!$C$6:$C$16,'Tabla de puntos'!$F$6:$F$16)))),(E40+F40+(LOOKUP(G40,'Tabla de puntos'!$C$21:$C$31,'Tabla de puntos'!$D$21:$D$31)+LOOKUP(H40,'Tabla de puntos'!$C$21:$C$31,'Tabla de puntos'!$D$21:$D$31)+(LOOKUP(I40,'Tabla de puntos'!$C$21:$C$31,'Tabla de puntos'!$E$21:$E$31))+(LOOKUP(J40,'Tabla de puntos'!$C$21:$C$31,'Tabla de puntos'!$F$21:$F$31)))))</f>
        <v>0</v>
      </c>
      <c r="L40" s="13"/>
      <c r="M40" s="15"/>
      <c r="N40" s="15"/>
      <c r="O40" s="15"/>
      <c r="P40" s="15"/>
      <c r="Q40" s="71"/>
      <c r="R40" s="9">
        <f>IF($Q$11=1,(L40+M40+(LOOKUP(N40,'Tabla de puntos'!$C$6:$C$16,'Tabla de puntos'!$D$6:$D$16)+LOOKUP(O40,'Tabla de puntos'!$C$6:$C$16,'Tabla de puntos'!$D$6:$D$16)+(LOOKUP(P40,'Tabla de puntos'!$C$6:$C$16,'Tabla de puntos'!$E$6:$E$16))+(LOOKUP(Q40,'Tabla de puntos'!$C$6:$C$16,'Tabla de puntos'!$F$6:$F$16)))),(L40+M40+(LOOKUP(N40,'Tabla de puntos'!$C$21:$C$31,'Tabla de puntos'!$D$21:$D$31)+LOOKUP(O40,'Tabla de puntos'!$C$21:$C$31,'Tabla de puntos'!$D$21:$D$31)+(LOOKUP(P40,'Tabla de puntos'!$C$21:$C$31,'Tabla de puntos'!$E$21:$E$31))+(LOOKUP(Q40,'Tabla de puntos'!$C$21:$C$31,'Tabla de puntos'!$F$21:$F$31)))))</f>
        <v>0</v>
      </c>
      <c r="S40" s="13"/>
      <c r="T40" s="15"/>
      <c r="U40" s="15"/>
      <c r="V40" s="15"/>
      <c r="W40" s="15"/>
      <c r="X40" s="71"/>
      <c r="Y40" s="9">
        <f>IF($X$11=1,(S40+T40+(LOOKUP(U40,'Tabla de puntos'!$C$6:$C$16,'Tabla de puntos'!$D$6:$D$16)+LOOKUP(V40,'Tabla de puntos'!$C$6:$C$16,'Tabla de puntos'!$D$6:$D$16)+(LOOKUP(W40,'Tabla de puntos'!$C$6:$C$16,'Tabla de puntos'!$E$6:$E$16))+(LOOKUP(X40,'Tabla de puntos'!$C$6:$C$16,'Tabla de puntos'!$F$6:$F$16)))),(S40+T40+(LOOKUP(U40,'Tabla de puntos'!$C$21:$C$31,'Tabla de puntos'!$D$21:$D$31)+LOOKUP(V40,'Tabla de puntos'!$C$21:$C$31,'Tabla de puntos'!$D$21:$D$31)+(LOOKUP(W40,'Tabla de puntos'!$C$21:$C$31,'Tabla de puntos'!$E$21:$E$31))+(LOOKUP(X40,'Tabla de puntos'!$C$21:$C$31,'Tabla de puntos'!$F$21:$F$31)))))</f>
        <v>0</v>
      </c>
      <c r="Z40" s="16"/>
      <c r="AA40" s="15"/>
      <c r="AB40" s="15"/>
      <c r="AC40" s="15"/>
      <c r="AD40" s="15"/>
      <c r="AE40" s="71"/>
      <c r="AF40" s="9">
        <f>IF($AE$11=1,(Z40+AA40+(LOOKUP(AB40,'Tabla de puntos'!$C$6:$C$16,'Tabla de puntos'!$D$6:$D$16)+LOOKUP(AC40,'Tabla de puntos'!$C$6:$C$16,'Tabla de puntos'!$D$6:$D$16)+(LOOKUP(AD40,'Tabla de puntos'!$C$6:$C$16,'Tabla de puntos'!$E$6:$E$16))+(LOOKUP(AE40,'Tabla de puntos'!$C$6:$C$16,'Tabla de puntos'!$F$6:$F$16)))),(Z40+AA40+(LOOKUP(AB40,'Tabla de puntos'!$C$21:$C$31,'Tabla de puntos'!$D$21:$D$31)+LOOKUP(AC40,'Tabla de puntos'!$C$21:$C$31,'Tabla de puntos'!$D$21:$D$31)+(LOOKUP(AD40,'Tabla de puntos'!$C$21:$C$31,'Tabla de puntos'!$E$21:$E$31))+(LOOKUP(AE40,'Tabla de puntos'!$C$21:$C$31,'Tabla de puntos'!$F$21:$F$31)))))</f>
        <v>0</v>
      </c>
      <c r="AG40" s="16"/>
      <c r="AH40" s="15"/>
      <c r="AI40" s="15"/>
      <c r="AJ40" s="15"/>
      <c r="AK40" s="15"/>
      <c r="AL40" s="71"/>
      <c r="AM40" s="9">
        <f>IF($AL$11=1,(AG40+AH40+(LOOKUP(AI40,'Tabla de puntos'!$C$6:$C$16,'Tabla de puntos'!$D$6:$D$16)+LOOKUP(AJ40,'Tabla de puntos'!$C$6:$C$16,'Tabla de puntos'!$D$6:$D$16)+(LOOKUP(AK40,'Tabla de puntos'!$C$6:$C$16,'Tabla de puntos'!$E$6:$E$16))+(LOOKUP(AL40,'Tabla de puntos'!$C$6:$C$16,'Tabla de puntos'!$F$6:$F$16)))),(AG40+AH40+(LOOKUP(AI40,'Tabla de puntos'!$C$21:$C$31,'Tabla de puntos'!$D$21:$D$31)+LOOKUP(AJ40,'Tabla de puntos'!$C$21:$C$31,'Tabla de puntos'!$D$21:$D$31)+(LOOKUP(AK40,'Tabla de puntos'!$C$21:$C$31,'Tabla de puntos'!$E$21:$E$31))+(LOOKUP(AL40,'Tabla de puntos'!$C$21:$C$31,'Tabla de puntos'!$F$21:$F$31)))))</f>
        <v>0</v>
      </c>
      <c r="AN40" s="16"/>
      <c r="AO40" s="15"/>
      <c r="AP40" s="15"/>
      <c r="AQ40" s="15"/>
      <c r="AR40" s="15"/>
      <c r="AS40" s="71"/>
      <c r="AT40" s="9">
        <f>IF($AS$11=1,(AN40+AO40+(LOOKUP(AP40,'Tabla de puntos'!$C$6:$C$16,'Tabla de puntos'!$D$6:$D$16)+LOOKUP(AQ40,'Tabla de puntos'!$C$6:$C$16,'Tabla de puntos'!$D$6:$D$16)+(LOOKUP(AR40,'Tabla de puntos'!$C$6:$C$16,'Tabla de puntos'!$E$6:$E$16))+(LOOKUP(AS40,'Tabla de puntos'!$C$6:$C$16,'Tabla de puntos'!$F$6:$F$16)))),(AN40+AO40+(LOOKUP(AP40,'Tabla de puntos'!$C$21:$C$31,'Tabla de puntos'!$D$21:$D$31)+LOOKUP(AQ40,'Tabla de puntos'!$C$21:$C$31,'Tabla de puntos'!$D$21:$D$31)+(LOOKUP(AR40,'Tabla de puntos'!$C$21:$C$31,'Tabla de puntos'!$E$21:$E$31))+(LOOKUP(AS40,'Tabla de puntos'!$C$21:$C$31,'Tabla de puntos'!$F$21:$F$31)))))</f>
        <v>0</v>
      </c>
      <c r="AU40" s="16">
        <v>1</v>
      </c>
      <c r="AV40" s="15">
        <v>5</v>
      </c>
      <c r="AW40" s="15"/>
      <c r="AX40" s="15"/>
      <c r="AY40" s="15"/>
      <c r="AZ40" s="71"/>
      <c r="BA40" s="71">
        <f>IF($AZ$11=1,(AU40+AV40+(LOOKUP(AW40,'Tabla de puntos'!$C$6:$C$16,'Tabla de puntos'!$D$6:$D$16)+LOOKUP(AX40,'Tabla de puntos'!$C$6:$C$16,'Tabla de puntos'!$D$6:$D$16)+(LOOKUP(AY40,'Tabla de puntos'!$C$6:$C$16,'Tabla de puntos'!$E$6:$E$16))+(LOOKUP(AZ40,'Tabla de puntos'!$C$6:$C$16,'Tabla de puntos'!$F$6:$F$16)))),(AU40+AV40+(LOOKUP(AW40,'Tabla de puntos'!$C$21:$C$31,'Tabla de puntos'!$D$21:$D$31)+LOOKUP(AX40,'Tabla de puntos'!$C$21:$C$31,'Tabla de puntos'!$D$21:$D$31)+(LOOKUP(AY40,'Tabla de puntos'!$C$21:$C$31,'Tabla de puntos'!$E$21:$E$31))+(LOOKUP(AZ40,'Tabla de puntos'!$C$21:$C$31,'Tabla de puntos'!$F$21:$F$31)))))</f>
        <v>6</v>
      </c>
      <c r="BB40" s="16"/>
      <c r="BC40" s="15"/>
      <c r="BD40" s="15"/>
      <c r="BE40" s="15"/>
      <c r="BF40" s="15"/>
      <c r="BG40" s="71"/>
      <c r="BH40" s="71">
        <f>IF($BG$11=1,(BB40+BC40+(LOOKUP(BD40,'Tabla de puntos'!$C$6:$C$16,'Tabla de puntos'!$D$6:$D$16)+LOOKUP(BE40,'Tabla de puntos'!$C$6:$C$16,'Tabla de puntos'!$D$6:$D$16)+(LOOKUP(BF40,'Tabla de puntos'!$C$6:$C$16,'Tabla de puntos'!$E$6:$E$16))+(LOOKUP(BG40,'Tabla de puntos'!$C$6:$C$16,'Tabla de puntos'!$F$6:$F$16)))),(BB40+BC40+(LOOKUP(BD40,'Tabla de puntos'!$C$21:$C$31,'Tabla de puntos'!$D$21:$D$31)+LOOKUP(BE40,'Tabla de puntos'!$C$21:$C$31,'Tabla de puntos'!$D$21:$D$31)+(LOOKUP(BF40,'Tabla de puntos'!$C$21:$C$31,'Tabla de puntos'!$E$21:$E$31))+(LOOKUP(BG40,'Tabla de puntos'!$C$21:$C$31,'Tabla de puntos'!$F$21:$F$31)))))</f>
        <v>0</v>
      </c>
      <c r="BI40" s="67">
        <f>K40+R40+Y40+AF40+AM40+BA40+BH40</f>
        <v>6</v>
      </c>
      <c r="BM40" s="9">
        <v>278</v>
      </c>
      <c r="BN40" s="9" t="s">
        <v>452</v>
      </c>
    </row>
    <row r="41" spans="2:66" x14ac:dyDescent="0.25">
      <c r="B41" s="9">
        <v>29</v>
      </c>
      <c r="C41" s="9">
        <v>300</v>
      </c>
      <c r="D41" s="9" t="s">
        <v>453</v>
      </c>
      <c r="E41" s="13"/>
      <c r="F41" s="15"/>
      <c r="G41" s="16"/>
      <c r="H41" s="15"/>
      <c r="I41" s="15"/>
      <c r="J41" s="71"/>
      <c r="K41" s="2">
        <f>IF($J$11=1,(E41+F41+(LOOKUP(G41,'Tabla de puntos'!$C$6:$C$16,'Tabla de puntos'!$D$6:$D$16)+LOOKUP(H41,'Tabla de puntos'!$C$6:$C$16,'Tabla de puntos'!$D$6:$D$16)+(LOOKUP(I41,'Tabla de puntos'!$C$6:$C$16,'Tabla de puntos'!$E$6:$E$16))+(LOOKUP(J41,'Tabla de puntos'!$C$6:$C$16,'Tabla de puntos'!$F$6:$F$16)))),(E41+F41+(LOOKUP(G41,'Tabla de puntos'!$C$21:$C$31,'Tabla de puntos'!$D$21:$D$31)+LOOKUP(H41,'Tabla de puntos'!$C$21:$C$31,'Tabla de puntos'!$D$21:$D$31)+(LOOKUP(I41,'Tabla de puntos'!$C$21:$C$31,'Tabla de puntos'!$E$21:$E$31))+(LOOKUP(J41,'Tabla de puntos'!$C$21:$C$31,'Tabla de puntos'!$F$21:$F$31)))))</f>
        <v>0</v>
      </c>
      <c r="L41" s="13"/>
      <c r="M41" s="15"/>
      <c r="N41" s="15"/>
      <c r="O41" s="15"/>
      <c r="P41" s="15"/>
      <c r="Q41" s="71"/>
      <c r="R41" s="9">
        <f>IF($Q$11=1,(L41+M41+(LOOKUP(N41,'Tabla de puntos'!$C$6:$C$16,'Tabla de puntos'!$D$6:$D$16)+LOOKUP(O41,'Tabla de puntos'!$C$6:$C$16,'Tabla de puntos'!$D$6:$D$16)+(LOOKUP(P41,'Tabla de puntos'!$C$6:$C$16,'Tabla de puntos'!$E$6:$E$16))+(LOOKUP(Q41,'Tabla de puntos'!$C$6:$C$16,'Tabla de puntos'!$F$6:$F$16)))),(L41+M41+(LOOKUP(N41,'Tabla de puntos'!$C$21:$C$31,'Tabla de puntos'!$D$21:$D$31)+LOOKUP(O41,'Tabla de puntos'!$C$21:$C$31,'Tabla de puntos'!$D$21:$D$31)+(LOOKUP(P41,'Tabla de puntos'!$C$21:$C$31,'Tabla de puntos'!$E$21:$E$31))+(LOOKUP(Q41,'Tabla de puntos'!$C$21:$C$31,'Tabla de puntos'!$F$21:$F$31)))))</f>
        <v>0</v>
      </c>
      <c r="S41" s="13"/>
      <c r="T41" s="15"/>
      <c r="U41" s="15"/>
      <c r="V41" s="15"/>
      <c r="W41" s="15"/>
      <c r="X41" s="71"/>
      <c r="Y41" s="9">
        <f>IF($X$11=1,(S41+T41+(LOOKUP(U41,'Tabla de puntos'!$C$6:$C$16,'Tabla de puntos'!$D$6:$D$16)+LOOKUP(V41,'Tabla de puntos'!$C$6:$C$16,'Tabla de puntos'!$D$6:$D$16)+(LOOKUP(W41,'Tabla de puntos'!$C$6:$C$16,'Tabla de puntos'!$E$6:$E$16))+(LOOKUP(X41,'Tabla de puntos'!$C$6:$C$16,'Tabla de puntos'!$F$6:$F$16)))),(S41+T41+(LOOKUP(U41,'Tabla de puntos'!$C$21:$C$31,'Tabla de puntos'!$D$21:$D$31)+LOOKUP(V41,'Tabla de puntos'!$C$21:$C$31,'Tabla de puntos'!$D$21:$D$31)+(LOOKUP(W41,'Tabla de puntos'!$C$21:$C$31,'Tabla de puntos'!$E$21:$E$31))+(LOOKUP(X41,'Tabla de puntos'!$C$21:$C$31,'Tabla de puntos'!$F$21:$F$31)))))</f>
        <v>0</v>
      </c>
      <c r="Z41" s="16"/>
      <c r="AA41" s="15"/>
      <c r="AB41" s="15"/>
      <c r="AC41" s="15"/>
      <c r="AD41" s="15"/>
      <c r="AE41" s="71"/>
      <c r="AF41" s="9">
        <f>IF($AE$11=1,(Z41+AA41+(LOOKUP(AB41,'Tabla de puntos'!$C$6:$C$16,'Tabla de puntos'!$D$6:$D$16)+LOOKUP(AC41,'Tabla de puntos'!$C$6:$C$16,'Tabla de puntos'!$D$6:$D$16)+(LOOKUP(AD41,'Tabla de puntos'!$C$6:$C$16,'Tabla de puntos'!$E$6:$E$16))+(LOOKUP(AE41,'Tabla de puntos'!$C$6:$C$16,'Tabla de puntos'!$F$6:$F$16)))),(Z41+AA41+(LOOKUP(AB41,'Tabla de puntos'!$C$21:$C$31,'Tabla de puntos'!$D$21:$D$31)+LOOKUP(AC41,'Tabla de puntos'!$C$21:$C$31,'Tabla de puntos'!$D$21:$D$31)+(LOOKUP(AD41,'Tabla de puntos'!$C$21:$C$31,'Tabla de puntos'!$E$21:$E$31))+(LOOKUP(AE41,'Tabla de puntos'!$C$21:$C$31,'Tabla de puntos'!$F$21:$F$31)))))</f>
        <v>0</v>
      </c>
      <c r="AG41" s="16"/>
      <c r="AH41" s="15"/>
      <c r="AI41" s="15"/>
      <c r="AJ41" s="15"/>
      <c r="AK41" s="15"/>
      <c r="AL41" s="71"/>
      <c r="AM41" s="9">
        <f>IF($AL$11=1,(AG41+AH41+(LOOKUP(AI41,'Tabla de puntos'!$C$6:$C$16,'Tabla de puntos'!$D$6:$D$16)+LOOKUP(AJ41,'Tabla de puntos'!$C$6:$C$16,'Tabla de puntos'!$D$6:$D$16)+(LOOKUP(AK41,'Tabla de puntos'!$C$6:$C$16,'Tabla de puntos'!$E$6:$E$16))+(LOOKUP(AL41,'Tabla de puntos'!$C$6:$C$16,'Tabla de puntos'!$F$6:$F$16)))),(AG41+AH41+(LOOKUP(AI41,'Tabla de puntos'!$C$21:$C$31,'Tabla de puntos'!$D$21:$D$31)+LOOKUP(AJ41,'Tabla de puntos'!$C$21:$C$31,'Tabla de puntos'!$D$21:$D$31)+(LOOKUP(AK41,'Tabla de puntos'!$C$21:$C$31,'Tabla de puntos'!$E$21:$E$31))+(LOOKUP(AL41,'Tabla de puntos'!$C$21:$C$31,'Tabla de puntos'!$F$21:$F$31)))))</f>
        <v>0</v>
      </c>
      <c r="AN41" s="16"/>
      <c r="AO41" s="15"/>
      <c r="AP41" s="15"/>
      <c r="AQ41" s="15"/>
      <c r="AR41" s="15"/>
      <c r="AS41" s="71"/>
      <c r="AT41" s="9">
        <f>IF($AS$11=1,(AN41+AO41+(LOOKUP(AP41,'Tabla de puntos'!$C$6:$C$16,'Tabla de puntos'!$D$6:$D$16)+LOOKUP(AQ41,'Tabla de puntos'!$C$6:$C$16,'Tabla de puntos'!$D$6:$D$16)+(LOOKUP(AR41,'Tabla de puntos'!$C$6:$C$16,'Tabla de puntos'!$E$6:$E$16))+(LOOKUP(AS41,'Tabla de puntos'!$C$6:$C$16,'Tabla de puntos'!$F$6:$F$16)))),(AN41+AO41+(LOOKUP(AP41,'Tabla de puntos'!$C$21:$C$31,'Tabla de puntos'!$D$21:$D$31)+LOOKUP(AQ41,'Tabla de puntos'!$C$21:$C$31,'Tabla de puntos'!$D$21:$D$31)+(LOOKUP(AR41,'Tabla de puntos'!$C$21:$C$31,'Tabla de puntos'!$E$21:$E$31))+(LOOKUP(AS41,'Tabla de puntos'!$C$21:$C$31,'Tabla de puntos'!$F$21:$F$31)))))</f>
        <v>0</v>
      </c>
      <c r="AU41" s="16">
        <v>1</v>
      </c>
      <c r="AV41" s="15">
        <v>5</v>
      </c>
      <c r="AW41" s="15"/>
      <c r="AX41" s="15"/>
      <c r="AY41" s="15"/>
      <c r="AZ41" s="71"/>
      <c r="BA41" s="71">
        <f>IF($AZ$11=1,(AU41+AV41+(LOOKUP(AW41,'Tabla de puntos'!$C$6:$C$16,'Tabla de puntos'!$D$6:$D$16)+LOOKUP(AX41,'Tabla de puntos'!$C$6:$C$16,'Tabla de puntos'!$D$6:$D$16)+(LOOKUP(AY41,'Tabla de puntos'!$C$6:$C$16,'Tabla de puntos'!$E$6:$E$16))+(LOOKUP(AZ41,'Tabla de puntos'!$C$6:$C$16,'Tabla de puntos'!$F$6:$F$16)))),(AU41+AV41+(LOOKUP(AW41,'Tabla de puntos'!$C$21:$C$31,'Tabla de puntos'!$D$21:$D$31)+LOOKUP(AX41,'Tabla de puntos'!$C$21:$C$31,'Tabla de puntos'!$D$21:$D$31)+(LOOKUP(AY41,'Tabla de puntos'!$C$21:$C$31,'Tabla de puntos'!$E$21:$E$31))+(LOOKUP(AZ41,'Tabla de puntos'!$C$21:$C$31,'Tabla de puntos'!$F$21:$F$31)))))</f>
        <v>6</v>
      </c>
      <c r="BB41" s="16"/>
      <c r="BC41" s="15"/>
      <c r="BD41" s="15"/>
      <c r="BE41" s="15"/>
      <c r="BF41" s="15"/>
      <c r="BG41" s="71"/>
      <c r="BH41" s="71">
        <f>IF($BG$11=1,(BB41+BC41+(LOOKUP(BD41,'Tabla de puntos'!$C$6:$C$16,'Tabla de puntos'!$D$6:$D$16)+LOOKUP(BE41,'Tabla de puntos'!$C$6:$C$16,'Tabla de puntos'!$D$6:$D$16)+(LOOKUP(BF41,'Tabla de puntos'!$C$6:$C$16,'Tabla de puntos'!$E$6:$E$16))+(LOOKUP(BG41,'Tabla de puntos'!$C$6:$C$16,'Tabla de puntos'!$F$6:$F$16)))),(BB41+BC41+(LOOKUP(BD41,'Tabla de puntos'!$C$21:$C$31,'Tabla de puntos'!$D$21:$D$31)+LOOKUP(BE41,'Tabla de puntos'!$C$21:$C$31,'Tabla de puntos'!$D$21:$D$31)+(LOOKUP(BF41,'Tabla de puntos'!$C$21:$C$31,'Tabla de puntos'!$E$21:$E$31))+(LOOKUP(BG41,'Tabla de puntos'!$C$21:$C$31,'Tabla de puntos'!$F$21:$F$31)))))</f>
        <v>0</v>
      </c>
      <c r="BI41" s="67">
        <f>K41+R41+Y41+AF41+AM41+BA41+BH41</f>
        <v>6</v>
      </c>
      <c r="BM41" s="9">
        <v>279</v>
      </c>
      <c r="BN41" s="9" t="s">
        <v>453</v>
      </c>
    </row>
    <row r="42" spans="2:66" x14ac:dyDescent="0.25">
      <c r="B42" s="9">
        <v>30</v>
      </c>
      <c r="C42" s="9">
        <v>282</v>
      </c>
      <c r="D42" s="9" t="s">
        <v>152</v>
      </c>
      <c r="E42" s="13">
        <v>1</v>
      </c>
      <c r="F42" s="15"/>
      <c r="G42" s="16"/>
      <c r="H42" s="15"/>
      <c r="I42" s="15"/>
      <c r="J42" s="64">
        <v>10</v>
      </c>
      <c r="K42" s="2">
        <f>IF($J$11=1,(E42+F42+(LOOKUP(G42,'Tabla de puntos'!$C$6:$C$16,'Tabla de puntos'!$D$6:$D$16)+LOOKUP(H42,'Tabla de puntos'!$C$6:$C$16,'Tabla de puntos'!$D$6:$D$16)+(LOOKUP(I42,'Tabla de puntos'!$C$6:$C$16,'Tabla de puntos'!$E$6:$E$16))+(LOOKUP(J42,'Tabla de puntos'!$C$6:$C$16,'Tabla de puntos'!$F$6:$F$16)))),(E42+F42+(LOOKUP(G42,'Tabla de puntos'!$C$21:$C$31,'Tabla de puntos'!$D$21:$D$31)+LOOKUP(H42,'Tabla de puntos'!$C$21:$C$31,'Tabla de puntos'!$D$21:$D$31)+(LOOKUP(I42,'Tabla de puntos'!$C$21:$C$31,'Tabla de puntos'!$E$21:$E$31))+(LOOKUP(J42,'Tabla de puntos'!$C$21:$C$31,'Tabla de puntos'!$F$21:$F$31)))))</f>
        <v>2</v>
      </c>
      <c r="L42" s="13">
        <v>1</v>
      </c>
      <c r="M42" s="15"/>
      <c r="N42" s="15"/>
      <c r="O42" s="15"/>
      <c r="P42" s="15"/>
      <c r="Q42" s="64"/>
      <c r="R42" s="9">
        <f>IF($Q$11=1,(L42+M42+(LOOKUP(N42,'Tabla de puntos'!$C$6:$C$16,'Tabla de puntos'!$D$6:$D$16)+LOOKUP(O42,'Tabla de puntos'!$C$6:$C$16,'Tabla de puntos'!$D$6:$D$16)+(LOOKUP(P42,'Tabla de puntos'!$C$6:$C$16,'Tabla de puntos'!$E$6:$E$16))+(LOOKUP(Q42,'Tabla de puntos'!$C$6:$C$16,'Tabla de puntos'!$F$6:$F$16)))),(L42+M42+(LOOKUP(N42,'Tabla de puntos'!$C$21:$C$31,'Tabla de puntos'!$D$21:$D$31)+LOOKUP(O42,'Tabla de puntos'!$C$21:$C$31,'Tabla de puntos'!$D$21:$D$31)+(LOOKUP(P42,'Tabla de puntos'!$C$21:$C$31,'Tabla de puntos'!$E$21:$E$31))+(LOOKUP(Q42,'Tabla de puntos'!$C$21:$C$31,'Tabla de puntos'!$F$21:$F$31)))))</f>
        <v>1</v>
      </c>
      <c r="S42" s="13"/>
      <c r="T42" s="15"/>
      <c r="U42" s="15"/>
      <c r="V42" s="15"/>
      <c r="W42" s="15"/>
      <c r="X42" s="64"/>
      <c r="Y42" s="9">
        <f>IF($X$11=1,(S42+T42+(LOOKUP(U42,'Tabla de puntos'!$C$6:$C$16,'Tabla de puntos'!$D$6:$D$16)+LOOKUP(V42,'Tabla de puntos'!$C$6:$C$16,'Tabla de puntos'!$D$6:$D$16)+(LOOKUP(W42,'Tabla de puntos'!$C$6:$C$16,'Tabla de puntos'!$E$6:$E$16))+(LOOKUP(X42,'Tabla de puntos'!$C$6:$C$16,'Tabla de puntos'!$F$6:$F$16)))),(S42+T42+(LOOKUP(U42,'Tabla de puntos'!$C$21:$C$31,'Tabla de puntos'!$D$21:$D$31)+LOOKUP(V42,'Tabla de puntos'!$C$21:$C$31,'Tabla de puntos'!$D$21:$D$31)+(LOOKUP(W42,'Tabla de puntos'!$C$21:$C$31,'Tabla de puntos'!$E$21:$E$31))+(LOOKUP(X42,'Tabla de puntos'!$C$21:$C$31,'Tabla de puntos'!$F$21:$F$31)))))</f>
        <v>0</v>
      </c>
      <c r="Z42" s="16"/>
      <c r="AA42" s="15"/>
      <c r="AB42" s="15"/>
      <c r="AC42" s="15"/>
      <c r="AD42" s="15"/>
      <c r="AE42" s="64"/>
      <c r="AF42" s="9">
        <f>IF($AE$11=1,(Z42+AA42+(LOOKUP(AB42,'Tabla de puntos'!$C$6:$C$16,'Tabla de puntos'!$D$6:$D$16)+LOOKUP(AC42,'Tabla de puntos'!$C$6:$C$16,'Tabla de puntos'!$D$6:$D$16)+(LOOKUP(AD42,'Tabla de puntos'!$C$6:$C$16,'Tabla de puntos'!$E$6:$E$16))+(LOOKUP(AE42,'Tabla de puntos'!$C$6:$C$16,'Tabla de puntos'!$F$6:$F$16)))),(Z42+AA42+(LOOKUP(AB42,'Tabla de puntos'!$C$21:$C$31,'Tabla de puntos'!$D$21:$D$31)+LOOKUP(AC42,'Tabla de puntos'!$C$21:$C$31,'Tabla de puntos'!$D$21:$D$31)+(LOOKUP(AD42,'Tabla de puntos'!$C$21:$C$31,'Tabla de puntos'!$E$21:$E$31))+(LOOKUP(AE42,'Tabla de puntos'!$C$21:$C$31,'Tabla de puntos'!$F$21:$F$31)))))</f>
        <v>0</v>
      </c>
      <c r="AG42" s="16"/>
      <c r="AH42" s="15"/>
      <c r="AI42" s="15"/>
      <c r="AJ42" s="15"/>
      <c r="AK42" s="15"/>
      <c r="AL42" s="64"/>
      <c r="AM42" s="9">
        <f>IF($AL$11=1,(AG42+AH42+(LOOKUP(AI42,'Tabla de puntos'!$C$6:$C$16,'Tabla de puntos'!$D$6:$D$16)+LOOKUP(AJ42,'Tabla de puntos'!$C$6:$C$16,'Tabla de puntos'!$D$6:$D$16)+(LOOKUP(AK42,'Tabla de puntos'!$C$6:$C$16,'Tabla de puntos'!$E$6:$E$16))+(LOOKUP(AL42,'Tabla de puntos'!$C$6:$C$16,'Tabla de puntos'!$F$6:$F$16)))),(AG42+AH42+(LOOKUP(AI42,'Tabla de puntos'!$C$21:$C$31,'Tabla de puntos'!$D$21:$D$31)+LOOKUP(AJ42,'Tabla de puntos'!$C$21:$C$31,'Tabla de puntos'!$D$21:$D$31)+(LOOKUP(AK42,'Tabla de puntos'!$C$21:$C$31,'Tabla de puntos'!$E$21:$E$31))+(LOOKUP(AL42,'Tabla de puntos'!$C$21:$C$31,'Tabla de puntos'!$F$21:$F$31)))))</f>
        <v>0</v>
      </c>
      <c r="AN42" s="16"/>
      <c r="AO42" s="15"/>
      <c r="AP42" s="15"/>
      <c r="AQ42" s="15"/>
      <c r="AR42" s="15"/>
      <c r="AS42" s="64"/>
      <c r="AT42" s="9">
        <f>IF($AS$11=1,(AN42+AO42+(LOOKUP(AP42,'Tabla de puntos'!$C$6:$C$16,'Tabla de puntos'!$D$6:$D$16)+LOOKUP(AQ42,'Tabla de puntos'!$C$6:$C$16,'Tabla de puntos'!$D$6:$D$16)+(LOOKUP(AR42,'Tabla de puntos'!$C$6:$C$16,'Tabla de puntos'!$E$6:$E$16))+(LOOKUP(AS42,'Tabla de puntos'!$C$6:$C$16,'Tabla de puntos'!$F$6:$F$16)))),(AN42+AO42+(LOOKUP(AP42,'Tabla de puntos'!$C$21:$C$31,'Tabla de puntos'!$D$21:$D$31)+LOOKUP(AQ42,'Tabla de puntos'!$C$21:$C$31,'Tabla de puntos'!$D$21:$D$31)+(LOOKUP(AR42,'Tabla de puntos'!$C$21:$C$31,'Tabla de puntos'!$E$21:$E$31))+(LOOKUP(AS42,'Tabla de puntos'!$C$21:$C$31,'Tabla de puntos'!$F$21:$F$31)))))</f>
        <v>0</v>
      </c>
      <c r="AU42" s="16"/>
      <c r="AV42" s="15"/>
      <c r="AW42" s="15"/>
      <c r="AX42" s="15"/>
      <c r="AY42" s="15"/>
      <c r="AZ42" s="64"/>
      <c r="BA42" s="71">
        <f>IF($AZ$11=1,(AU42+AV42+(LOOKUP(AW42,'Tabla de puntos'!$C$6:$C$16,'Tabla de puntos'!$D$6:$D$16)+LOOKUP(AX42,'Tabla de puntos'!$C$6:$C$16,'Tabla de puntos'!$D$6:$D$16)+(LOOKUP(AY42,'Tabla de puntos'!$C$6:$C$16,'Tabla de puntos'!$E$6:$E$16))+(LOOKUP(AZ42,'Tabla de puntos'!$C$6:$C$16,'Tabla de puntos'!$F$6:$F$16)))),(AU42+AV42+(LOOKUP(AW42,'Tabla de puntos'!$C$21:$C$31,'Tabla de puntos'!$D$21:$D$31)+LOOKUP(AX42,'Tabla de puntos'!$C$21:$C$31,'Tabla de puntos'!$D$21:$D$31)+(LOOKUP(AY42,'Tabla de puntos'!$C$21:$C$31,'Tabla de puntos'!$E$21:$E$31))+(LOOKUP(AZ42,'Tabla de puntos'!$C$21:$C$31,'Tabla de puntos'!$F$21:$F$31)))))</f>
        <v>0</v>
      </c>
      <c r="BB42" s="16"/>
      <c r="BC42" s="15"/>
      <c r="BD42" s="15"/>
      <c r="BE42" s="15"/>
      <c r="BF42" s="15"/>
      <c r="BG42" s="64"/>
      <c r="BH42" s="71">
        <f>IF($BG$11=1,(BB42+BC42+(LOOKUP(BD42,'Tabla de puntos'!$C$6:$C$16,'Tabla de puntos'!$D$6:$D$16)+LOOKUP(BE42,'Tabla de puntos'!$C$6:$C$16,'Tabla de puntos'!$D$6:$D$16)+(LOOKUP(BF42,'Tabla de puntos'!$C$6:$C$16,'Tabla de puntos'!$E$6:$E$16))+(LOOKUP(BG42,'Tabla de puntos'!$C$6:$C$16,'Tabla de puntos'!$F$6:$F$16)))),(BB42+BC42+(LOOKUP(BD42,'Tabla de puntos'!$C$21:$C$31,'Tabla de puntos'!$D$21:$D$31)+LOOKUP(BE42,'Tabla de puntos'!$C$21:$C$31,'Tabla de puntos'!$D$21:$D$31)+(LOOKUP(BF42,'Tabla de puntos'!$C$21:$C$31,'Tabla de puntos'!$E$21:$E$31))+(LOOKUP(BG42,'Tabla de puntos'!$C$21:$C$31,'Tabla de puntos'!$F$21:$F$31)))))</f>
        <v>0</v>
      </c>
      <c r="BI42" s="67">
        <f>K42+R42+Y42+AF42+AM42+AT42+BA42+BH42</f>
        <v>3</v>
      </c>
      <c r="BM42" s="9">
        <v>280</v>
      </c>
      <c r="BN42" s="9" t="s">
        <v>152</v>
      </c>
    </row>
    <row r="43" spans="2:66" x14ac:dyDescent="0.25">
      <c r="B43" s="9">
        <v>31</v>
      </c>
      <c r="C43" s="9">
        <v>257</v>
      </c>
      <c r="D43" s="9" t="s">
        <v>298</v>
      </c>
      <c r="E43" s="13"/>
      <c r="F43" s="15"/>
      <c r="G43" s="16"/>
      <c r="H43" s="15"/>
      <c r="I43" s="15"/>
      <c r="J43" s="71"/>
      <c r="K43" s="2">
        <f>IF($J$11=1,(E43+F43+(LOOKUP(G43,'Tabla de puntos'!$C$6:$C$16,'Tabla de puntos'!$D$6:$D$16)+LOOKUP(H43,'Tabla de puntos'!$C$6:$C$16,'Tabla de puntos'!$D$6:$D$16)+(LOOKUP(I43,'Tabla de puntos'!$C$6:$C$16,'Tabla de puntos'!$E$6:$E$16))+(LOOKUP(J43,'Tabla de puntos'!$C$6:$C$16,'Tabla de puntos'!$F$6:$F$16)))),(E43+F43+(LOOKUP(G43,'Tabla de puntos'!$C$21:$C$31,'Tabla de puntos'!$D$21:$D$31)+LOOKUP(H43,'Tabla de puntos'!$C$21:$C$31,'Tabla de puntos'!$D$21:$D$31)+(LOOKUP(I43,'Tabla de puntos'!$C$21:$C$31,'Tabla de puntos'!$E$21:$E$31))+(LOOKUP(J43,'Tabla de puntos'!$C$21:$C$31,'Tabla de puntos'!$F$21:$F$31)))))</f>
        <v>0</v>
      </c>
      <c r="L43" s="13"/>
      <c r="M43" s="15"/>
      <c r="N43" s="15"/>
      <c r="O43" s="15"/>
      <c r="P43" s="15"/>
      <c r="Q43" s="71"/>
      <c r="R43" s="9">
        <f>IF($Q$11=1,(L43+M43+(LOOKUP(N43,'Tabla de puntos'!$C$6:$C$16,'Tabla de puntos'!$D$6:$D$16)+LOOKUP(O43,'Tabla de puntos'!$C$6:$C$16,'Tabla de puntos'!$D$6:$D$16)+(LOOKUP(P43,'Tabla de puntos'!$C$6:$C$16,'Tabla de puntos'!$E$6:$E$16))+(LOOKUP(Q43,'Tabla de puntos'!$C$6:$C$16,'Tabla de puntos'!$F$6:$F$16)))),(L43+M43+(LOOKUP(N43,'Tabla de puntos'!$C$21:$C$31,'Tabla de puntos'!$D$21:$D$31)+LOOKUP(O43,'Tabla de puntos'!$C$21:$C$31,'Tabla de puntos'!$D$21:$D$31)+(LOOKUP(P43,'Tabla de puntos'!$C$21:$C$31,'Tabla de puntos'!$E$21:$E$31))+(LOOKUP(Q43,'Tabla de puntos'!$C$21:$C$31,'Tabla de puntos'!$F$21:$F$31)))))</f>
        <v>0</v>
      </c>
      <c r="S43" s="13"/>
      <c r="T43" s="15"/>
      <c r="U43" s="15"/>
      <c r="V43" s="15"/>
      <c r="W43" s="15"/>
      <c r="X43" s="71"/>
      <c r="Y43" s="9">
        <f>IF($X$11=1,(S43+T43+(LOOKUP(U43,'Tabla de puntos'!$C$6:$C$16,'Tabla de puntos'!$D$6:$D$16)+LOOKUP(V43,'Tabla de puntos'!$C$6:$C$16,'Tabla de puntos'!$D$6:$D$16)+(LOOKUP(W43,'Tabla de puntos'!$C$6:$C$16,'Tabla de puntos'!$E$6:$E$16))+(LOOKUP(X43,'Tabla de puntos'!$C$6:$C$16,'Tabla de puntos'!$F$6:$F$16)))),(S43+T43+(LOOKUP(U43,'Tabla de puntos'!$C$21:$C$31,'Tabla de puntos'!$D$21:$D$31)+LOOKUP(V43,'Tabla de puntos'!$C$21:$C$31,'Tabla de puntos'!$D$21:$D$31)+(LOOKUP(W43,'Tabla de puntos'!$C$21:$C$31,'Tabla de puntos'!$E$21:$E$31))+(LOOKUP(X43,'Tabla de puntos'!$C$21:$C$31,'Tabla de puntos'!$F$21:$F$31)))))</f>
        <v>0</v>
      </c>
      <c r="Z43" s="16">
        <v>1</v>
      </c>
      <c r="AA43" s="15"/>
      <c r="AB43" s="15"/>
      <c r="AC43" s="15"/>
      <c r="AD43" s="15"/>
      <c r="AE43" s="71"/>
      <c r="AF43" s="9">
        <f>IF($AE$11=1,(Z43+AA43+(LOOKUP(AB43,'Tabla de puntos'!$C$6:$C$16,'Tabla de puntos'!$D$6:$D$16)+LOOKUP(AC43,'Tabla de puntos'!$C$6:$C$16,'Tabla de puntos'!$D$6:$D$16)+(LOOKUP(AD43,'Tabla de puntos'!$C$6:$C$16,'Tabla de puntos'!$E$6:$E$16))+(LOOKUP(AE43,'Tabla de puntos'!$C$6:$C$16,'Tabla de puntos'!$F$6:$F$16)))),(Z43+AA43+(LOOKUP(AB43,'Tabla de puntos'!$C$21:$C$31,'Tabla de puntos'!$D$21:$D$31)+LOOKUP(AC43,'Tabla de puntos'!$C$21:$C$31,'Tabla de puntos'!$D$21:$D$31)+(LOOKUP(AD43,'Tabla de puntos'!$C$21:$C$31,'Tabla de puntos'!$E$21:$E$31))+(LOOKUP(AE43,'Tabla de puntos'!$C$21:$C$31,'Tabla de puntos'!$F$21:$F$31)))))</f>
        <v>1</v>
      </c>
      <c r="AG43" s="16"/>
      <c r="AH43" s="15"/>
      <c r="AI43" s="15"/>
      <c r="AJ43" s="15"/>
      <c r="AK43" s="15"/>
      <c r="AL43" s="71"/>
      <c r="AM43" s="9">
        <f>IF($AL$11=1,(AG43+AH43+(LOOKUP(AI43,'Tabla de puntos'!$C$6:$C$16,'Tabla de puntos'!$D$6:$D$16)+LOOKUP(AJ43,'Tabla de puntos'!$C$6:$C$16,'Tabla de puntos'!$D$6:$D$16)+(LOOKUP(AK43,'Tabla de puntos'!$C$6:$C$16,'Tabla de puntos'!$E$6:$E$16))+(LOOKUP(AL43,'Tabla de puntos'!$C$6:$C$16,'Tabla de puntos'!$F$6:$F$16)))),(AG43+AH43+(LOOKUP(AI43,'Tabla de puntos'!$C$21:$C$31,'Tabla de puntos'!$D$21:$D$31)+LOOKUP(AJ43,'Tabla de puntos'!$C$21:$C$31,'Tabla de puntos'!$D$21:$D$31)+(LOOKUP(AK43,'Tabla de puntos'!$C$21:$C$31,'Tabla de puntos'!$E$21:$E$31))+(LOOKUP(AL43,'Tabla de puntos'!$C$21:$C$31,'Tabla de puntos'!$F$21:$F$31)))))</f>
        <v>0</v>
      </c>
      <c r="AN43" s="16"/>
      <c r="AO43" s="15"/>
      <c r="AP43" s="15"/>
      <c r="AQ43" s="15"/>
      <c r="AR43" s="15"/>
      <c r="AS43" s="71"/>
      <c r="AT43" s="9">
        <f>IF($AS$11=1,(AN43+AO43+(LOOKUP(AP43,'Tabla de puntos'!$C$6:$C$16,'Tabla de puntos'!$D$6:$D$16)+LOOKUP(AQ43,'Tabla de puntos'!$C$6:$C$16,'Tabla de puntos'!$D$6:$D$16)+(LOOKUP(AR43,'Tabla de puntos'!$C$6:$C$16,'Tabla de puntos'!$E$6:$E$16))+(LOOKUP(AS43,'Tabla de puntos'!$C$6:$C$16,'Tabla de puntos'!$F$6:$F$16)))),(AN43+AO43+(LOOKUP(AP43,'Tabla de puntos'!$C$21:$C$31,'Tabla de puntos'!$D$21:$D$31)+LOOKUP(AQ43,'Tabla de puntos'!$C$21:$C$31,'Tabla de puntos'!$D$21:$D$31)+(LOOKUP(AR43,'Tabla de puntos'!$C$21:$C$31,'Tabla de puntos'!$E$21:$E$31))+(LOOKUP(AS43,'Tabla de puntos'!$C$21:$C$31,'Tabla de puntos'!$F$21:$F$31)))))</f>
        <v>0</v>
      </c>
      <c r="AU43" s="16"/>
      <c r="AV43" s="15"/>
      <c r="AW43" s="15"/>
      <c r="AX43" s="15"/>
      <c r="AY43" s="15"/>
      <c r="AZ43" s="71"/>
      <c r="BA43" s="71">
        <f>IF($AZ$11=1,(AU43+AV43+(LOOKUP(AW43,'Tabla de puntos'!$C$6:$C$16,'Tabla de puntos'!$D$6:$D$16)+LOOKUP(AX43,'Tabla de puntos'!$C$6:$C$16,'Tabla de puntos'!$D$6:$D$16)+(LOOKUP(AY43,'Tabla de puntos'!$C$6:$C$16,'Tabla de puntos'!$E$6:$E$16))+(LOOKUP(AZ43,'Tabla de puntos'!$C$6:$C$16,'Tabla de puntos'!$F$6:$F$16)))),(AU43+AV43+(LOOKUP(AW43,'Tabla de puntos'!$C$21:$C$31,'Tabla de puntos'!$D$21:$D$31)+LOOKUP(AX43,'Tabla de puntos'!$C$21:$C$31,'Tabla de puntos'!$D$21:$D$31)+(LOOKUP(AY43,'Tabla de puntos'!$C$21:$C$31,'Tabla de puntos'!$E$21:$E$31))+(LOOKUP(AZ43,'Tabla de puntos'!$C$21:$C$31,'Tabla de puntos'!$F$21:$F$31)))))</f>
        <v>0</v>
      </c>
      <c r="BB43" s="16"/>
      <c r="BC43" s="15"/>
      <c r="BD43" s="15"/>
      <c r="BE43" s="15"/>
      <c r="BF43" s="15"/>
      <c r="BG43" s="71"/>
      <c r="BH43" s="71">
        <f>IF($BG$11=1,(BB43+BC43+(LOOKUP(BD43,'Tabla de puntos'!$C$6:$C$16,'Tabla de puntos'!$D$6:$D$16)+LOOKUP(BE43,'Tabla de puntos'!$C$6:$C$16,'Tabla de puntos'!$D$6:$D$16)+(LOOKUP(BF43,'Tabla de puntos'!$C$6:$C$16,'Tabla de puntos'!$E$6:$E$16))+(LOOKUP(BG43,'Tabla de puntos'!$C$6:$C$16,'Tabla de puntos'!$F$6:$F$16)))),(BB43+BC43+(LOOKUP(BD43,'Tabla de puntos'!$C$21:$C$31,'Tabla de puntos'!$D$21:$D$31)+LOOKUP(BE43,'Tabla de puntos'!$C$21:$C$31,'Tabla de puntos'!$D$21:$D$31)+(LOOKUP(BF43,'Tabla de puntos'!$C$21:$C$31,'Tabla de puntos'!$E$21:$E$31))+(LOOKUP(BG43,'Tabla de puntos'!$C$21:$C$31,'Tabla de puntos'!$F$21:$F$31)))))</f>
        <v>0</v>
      </c>
      <c r="BI43" s="80">
        <f>K43+R43+Y43+AF43+AM43+AT43+BA43+BH43</f>
        <v>1</v>
      </c>
      <c r="BM43" s="9">
        <v>281</v>
      </c>
      <c r="BN43" s="9" t="s">
        <v>298</v>
      </c>
    </row>
    <row r="44" spans="2:66" x14ac:dyDescent="0.25">
      <c r="B44" s="9">
        <v>32</v>
      </c>
      <c r="C44" s="9">
        <v>296</v>
      </c>
      <c r="D44" s="9" t="s">
        <v>380</v>
      </c>
      <c r="E44" s="13"/>
      <c r="F44" s="15"/>
      <c r="G44" s="16"/>
      <c r="H44" s="15"/>
      <c r="I44" s="15"/>
      <c r="J44" s="71"/>
      <c r="K44" s="2">
        <f>IF($J$11=1,(E44+F44+(LOOKUP(G44,'Tabla de puntos'!$C$6:$C$16,'Tabla de puntos'!$D$6:$D$16)+LOOKUP(H44,'Tabla de puntos'!$C$6:$C$16,'Tabla de puntos'!$D$6:$D$16)+(LOOKUP(I44,'Tabla de puntos'!$C$6:$C$16,'Tabla de puntos'!$E$6:$E$16))+(LOOKUP(J44,'Tabla de puntos'!$C$6:$C$16,'Tabla de puntos'!$F$6:$F$16)))),(E44+F44+(LOOKUP(G44,'Tabla de puntos'!$C$21:$C$31,'Tabla de puntos'!$D$21:$D$31)+LOOKUP(H44,'Tabla de puntos'!$C$21:$C$31,'Tabla de puntos'!$D$21:$D$31)+(LOOKUP(I44,'Tabla de puntos'!$C$21:$C$31,'Tabla de puntos'!$E$21:$E$31))+(LOOKUP(J44,'Tabla de puntos'!$C$21:$C$31,'Tabla de puntos'!$F$21:$F$31)))))</f>
        <v>0</v>
      </c>
      <c r="L44" s="13"/>
      <c r="M44" s="15"/>
      <c r="N44" s="15"/>
      <c r="O44" s="15"/>
      <c r="P44" s="15"/>
      <c r="Q44" s="71"/>
      <c r="R44" s="9">
        <f>IF($Q$11=1,(L44+M44+(LOOKUP(N44,'Tabla de puntos'!$C$6:$C$16,'Tabla de puntos'!$D$6:$D$16)+LOOKUP(O44,'Tabla de puntos'!$C$6:$C$16,'Tabla de puntos'!$D$6:$D$16)+(LOOKUP(P44,'Tabla de puntos'!$C$6:$C$16,'Tabla de puntos'!$E$6:$E$16))+(LOOKUP(Q44,'Tabla de puntos'!$C$6:$C$16,'Tabla de puntos'!$F$6:$F$16)))),(L44+M44+(LOOKUP(N44,'Tabla de puntos'!$C$21:$C$31,'Tabla de puntos'!$D$21:$D$31)+LOOKUP(O44,'Tabla de puntos'!$C$21:$C$31,'Tabla de puntos'!$D$21:$D$31)+(LOOKUP(P44,'Tabla de puntos'!$C$21:$C$31,'Tabla de puntos'!$E$21:$E$31))+(LOOKUP(Q44,'Tabla de puntos'!$C$21:$C$31,'Tabla de puntos'!$F$21:$F$31)))))</f>
        <v>0</v>
      </c>
      <c r="S44" s="13"/>
      <c r="T44" s="15"/>
      <c r="U44" s="15"/>
      <c r="V44" s="15"/>
      <c r="W44" s="15"/>
      <c r="X44" s="71"/>
      <c r="Y44" s="9">
        <f>IF($X$11=1,(S44+T44+(LOOKUP(U44,'Tabla de puntos'!$C$6:$C$16,'Tabla de puntos'!$D$6:$D$16)+LOOKUP(V44,'Tabla de puntos'!$C$6:$C$16,'Tabla de puntos'!$D$6:$D$16)+(LOOKUP(W44,'Tabla de puntos'!$C$6:$C$16,'Tabla de puntos'!$E$6:$E$16))+(LOOKUP(X44,'Tabla de puntos'!$C$6:$C$16,'Tabla de puntos'!$F$6:$F$16)))),(S44+T44+(LOOKUP(U44,'Tabla de puntos'!$C$21:$C$31,'Tabla de puntos'!$D$21:$D$31)+LOOKUP(V44,'Tabla de puntos'!$C$21:$C$31,'Tabla de puntos'!$D$21:$D$31)+(LOOKUP(W44,'Tabla de puntos'!$C$21:$C$31,'Tabla de puntos'!$E$21:$E$31))+(LOOKUP(X44,'Tabla de puntos'!$C$21:$C$31,'Tabla de puntos'!$F$21:$F$31)))))</f>
        <v>0</v>
      </c>
      <c r="Z44" s="16"/>
      <c r="AA44" s="15"/>
      <c r="AB44" s="15"/>
      <c r="AC44" s="15"/>
      <c r="AD44" s="15"/>
      <c r="AE44" s="71"/>
      <c r="AF44" s="9">
        <f>IF($AE$11=1,(Z44+AA44+(LOOKUP(AB44,'Tabla de puntos'!$C$6:$C$16,'Tabla de puntos'!$D$6:$D$16)+LOOKUP(AC44,'Tabla de puntos'!$C$6:$C$16,'Tabla de puntos'!$D$6:$D$16)+(LOOKUP(AD44,'Tabla de puntos'!$C$6:$C$16,'Tabla de puntos'!$E$6:$E$16))+(LOOKUP(AE44,'Tabla de puntos'!$C$6:$C$16,'Tabla de puntos'!$F$6:$F$16)))),(Z44+AA44+(LOOKUP(AB44,'Tabla de puntos'!$C$21:$C$31,'Tabla de puntos'!$D$21:$D$31)+LOOKUP(AC44,'Tabla de puntos'!$C$21:$C$31,'Tabla de puntos'!$D$21:$D$31)+(LOOKUP(AD44,'Tabla de puntos'!$C$21:$C$31,'Tabla de puntos'!$E$21:$E$31))+(LOOKUP(AE44,'Tabla de puntos'!$C$21:$C$31,'Tabla de puntos'!$F$21:$F$31)))))</f>
        <v>0</v>
      </c>
      <c r="AG44" s="16"/>
      <c r="AH44" s="15"/>
      <c r="AI44" s="15"/>
      <c r="AJ44" s="15"/>
      <c r="AK44" s="15"/>
      <c r="AL44" s="71"/>
      <c r="AM44" s="9">
        <f>IF($AL$11=1,(AG44+AH44+(LOOKUP(AI44,'Tabla de puntos'!$C$6:$C$16,'Tabla de puntos'!$D$6:$D$16)+LOOKUP(AJ44,'Tabla de puntos'!$C$6:$C$16,'Tabla de puntos'!$D$6:$D$16)+(LOOKUP(AK44,'Tabla de puntos'!$C$6:$C$16,'Tabla de puntos'!$E$6:$E$16))+(LOOKUP(AL44,'Tabla de puntos'!$C$6:$C$16,'Tabla de puntos'!$F$6:$F$16)))),(AG44+AH44+(LOOKUP(AI44,'Tabla de puntos'!$C$21:$C$31,'Tabla de puntos'!$D$21:$D$31)+LOOKUP(AJ44,'Tabla de puntos'!$C$21:$C$31,'Tabla de puntos'!$D$21:$D$31)+(LOOKUP(AK44,'Tabla de puntos'!$C$21:$C$31,'Tabla de puntos'!$E$21:$E$31))+(LOOKUP(AL44,'Tabla de puntos'!$C$21:$C$31,'Tabla de puntos'!$F$21:$F$31)))))</f>
        <v>0</v>
      </c>
      <c r="AN44" s="16"/>
      <c r="AO44" s="15"/>
      <c r="AP44" s="15"/>
      <c r="AQ44" s="15"/>
      <c r="AR44" s="15"/>
      <c r="AS44" s="71"/>
      <c r="AT44" s="9" t="s">
        <v>271</v>
      </c>
      <c r="AU44" s="16"/>
      <c r="AV44" s="15"/>
      <c r="AW44" s="15"/>
      <c r="AX44" s="15"/>
      <c r="AY44" s="15"/>
      <c r="AZ44" s="71"/>
      <c r="BA44" s="71">
        <f>IF($AZ$11=1,(AU44+AV44+(LOOKUP(AW44,'Tabla de puntos'!$C$6:$C$16,'Tabla de puntos'!$D$6:$D$16)+LOOKUP(AX44,'Tabla de puntos'!$C$6:$C$16,'Tabla de puntos'!$D$6:$D$16)+(LOOKUP(AY44,'Tabla de puntos'!$C$6:$C$16,'Tabla de puntos'!$E$6:$E$16))+(LOOKUP(AZ44,'Tabla de puntos'!$C$6:$C$16,'Tabla de puntos'!$F$6:$F$16)))),(AU44+AV44+(LOOKUP(AW44,'Tabla de puntos'!$C$21:$C$31,'Tabla de puntos'!$D$21:$D$31)+LOOKUP(AX44,'Tabla de puntos'!$C$21:$C$31,'Tabla de puntos'!$D$21:$D$31)+(LOOKUP(AY44,'Tabla de puntos'!$C$21:$C$31,'Tabla de puntos'!$E$21:$E$31))+(LOOKUP(AZ44,'Tabla de puntos'!$C$21:$C$31,'Tabla de puntos'!$F$21:$F$31)))))</f>
        <v>0</v>
      </c>
      <c r="BB44" s="16"/>
      <c r="BC44" s="15"/>
      <c r="BD44" s="15"/>
      <c r="BE44" s="15"/>
      <c r="BF44" s="15"/>
      <c r="BG44" s="71"/>
      <c r="BH44" s="71">
        <f>IF($BG$11=1,(BB44+BC44+(LOOKUP(BD44,'Tabla de puntos'!$C$6:$C$16,'Tabla de puntos'!$D$6:$D$16)+LOOKUP(BE44,'Tabla de puntos'!$C$6:$C$16,'Tabla de puntos'!$D$6:$D$16)+(LOOKUP(BF44,'Tabla de puntos'!$C$6:$C$16,'Tabla de puntos'!$E$6:$E$16))+(LOOKUP(BG44,'Tabla de puntos'!$C$6:$C$16,'Tabla de puntos'!$F$6:$F$16)))),(BB44+BC44+(LOOKUP(BD44,'Tabla de puntos'!$C$21:$C$31,'Tabla de puntos'!$D$21:$D$31)+LOOKUP(BE44,'Tabla de puntos'!$C$21:$C$31,'Tabla de puntos'!$D$21:$D$31)+(LOOKUP(BF44,'Tabla de puntos'!$C$21:$C$31,'Tabla de puntos'!$E$21:$E$31))+(LOOKUP(BG44,'Tabla de puntos'!$C$21:$C$31,'Tabla de puntos'!$F$21:$F$31)))))</f>
        <v>0</v>
      </c>
      <c r="BI44" s="80">
        <f>K44+R44+Y44+AF44+AM44+BA44+BH44</f>
        <v>0</v>
      </c>
      <c r="BM44" s="9">
        <v>282</v>
      </c>
      <c r="BN44" s="9" t="s">
        <v>380</v>
      </c>
    </row>
    <row r="45" spans="2:66" x14ac:dyDescent="0.25">
      <c r="B45" s="9">
        <v>33</v>
      </c>
      <c r="C45" s="9">
        <v>299</v>
      </c>
      <c r="D45" s="9" t="s">
        <v>383</v>
      </c>
      <c r="E45" s="13"/>
      <c r="F45" s="15"/>
      <c r="G45" s="16"/>
      <c r="H45" s="15"/>
      <c r="I45" s="15"/>
      <c r="J45" s="71"/>
      <c r="K45" s="2">
        <f>IF($J$11=1,(E45+F45+(LOOKUP(G45,'Tabla de puntos'!$C$6:$C$16,'Tabla de puntos'!$D$6:$D$16)+LOOKUP(H45,'Tabla de puntos'!$C$6:$C$16,'Tabla de puntos'!$D$6:$D$16)+(LOOKUP(I45,'Tabla de puntos'!$C$6:$C$16,'Tabla de puntos'!$E$6:$E$16))+(LOOKUP(J45,'Tabla de puntos'!$C$6:$C$16,'Tabla de puntos'!$F$6:$F$16)))),(E45+F45+(LOOKUP(G45,'Tabla de puntos'!$C$21:$C$31,'Tabla de puntos'!$D$21:$D$31)+LOOKUP(H45,'Tabla de puntos'!$C$21:$C$31,'Tabla de puntos'!$D$21:$D$31)+(LOOKUP(I45,'Tabla de puntos'!$C$21:$C$31,'Tabla de puntos'!$E$21:$E$31))+(LOOKUP(J45,'Tabla de puntos'!$C$21:$C$31,'Tabla de puntos'!$F$21:$F$31)))))</f>
        <v>0</v>
      </c>
      <c r="L45" s="13"/>
      <c r="M45" s="15"/>
      <c r="N45" s="15"/>
      <c r="O45" s="15"/>
      <c r="P45" s="15"/>
      <c r="Q45" s="71"/>
      <c r="R45" s="9">
        <f>IF($Q$11=1,(L45+M45+(LOOKUP(N45,'Tabla de puntos'!$C$6:$C$16,'Tabla de puntos'!$D$6:$D$16)+LOOKUP(O45,'Tabla de puntos'!$C$6:$C$16,'Tabla de puntos'!$D$6:$D$16)+(LOOKUP(P45,'Tabla de puntos'!$C$6:$C$16,'Tabla de puntos'!$E$6:$E$16))+(LOOKUP(Q45,'Tabla de puntos'!$C$6:$C$16,'Tabla de puntos'!$F$6:$F$16)))),(L45+M45+(LOOKUP(N45,'Tabla de puntos'!$C$21:$C$31,'Tabla de puntos'!$D$21:$D$31)+LOOKUP(O45,'Tabla de puntos'!$C$21:$C$31,'Tabla de puntos'!$D$21:$D$31)+(LOOKUP(P45,'Tabla de puntos'!$C$21:$C$31,'Tabla de puntos'!$E$21:$E$31))+(LOOKUP(Q45,'Tabla de puntos'!$C$21:$C$31,'Tabla de puntos'!$F$21:$F$31)))))</f>
        <v>0</v>
      </c>
      <c r="S45" s="13"/>
      <c r="T45" s="15"/>
      <c r="U45" s="15"/>
      <c r="V45" s="15"/>
      <c r="W45" s="15"/>
      <c r="X45" s="71"/>
      <c r="Y45" s="9">
        <f>IF($X$11=1,(S45+T45+(LOOKUP(U45,'Tabla de puntos'!$C$6:$C$16,'Tabla de puntos'!$D$6:$D$16)+LOOKUP(V45,'Tabla de puntos'!$C$6:$C$16,'Tabla de puntos'!$D$6:$D$16)+(LOOKUP(W45,'Tabla de puntos'!$C$6:$C$16,'Tabla de puntos'!$E$6:$E$16))+(LOOKUP(X45,'Tabla de puntos'!$C$6:$C$16,'Tabla de puntos'!$F$6:$F$16)))),(S45+T45+(LOOKUP(U45,'Tabla de puntos'!$C$21:$C$31,'Tabla de puntos'!$D$21:$D$31)+LOOKUP(V45,'Tabla de puntos'!$C$21:$C$31,'Tabla de puntos'!$D$21:$D$31)+(LOOKUP(W45,'Tabla de puntos'!$C$21:$C$31,'Tabla de puntos'!$E$21:$E$31))+(LOOKUP(X45,'Tabla de puntos'!$C$21:$C$31,'Tabla de puntos'!$F$21:$F$31)))))</f>
        <v>0</v>
      </c>
      <c r="Z45" s="16"/>
      <c r="AA45" s="15"/>
      <c r="AB45" s="15"/>
      <c r="AC45" s="15"/>
      <c r="AD45" s="15"/>
      <c r="AE45" s="71"/>
      <c r="AF45" s="9">
        <f>IF($AE$11=1,(Z45+AA45+(LOOKUP(AB45,'Tabla de puntos'!$C$6:$C$16,'Tabla de puntos'!$D$6:$D$16)+LOOKUP(AC45,'Tabla de puntos'!$C$6:$C$16,'Tabla de puntos'!$D$6:$D$16)+(LOOKUP(AD45,'Tabla de puntos'!$C$6:$C$16,'Tabla de puntos'!$E$6:$E$16))+(LOOKUP(AE45,'Tabla de puntos'!$C$6:$C$16,'Tabla de puntos'!$F$6:$F$16)))),(Z45+AA45+(LOOKUP(AB45,'Tabla de puntos'!$C$21:$C$31,'Tabla de puntos'!$D$21:$D$31)+LOOKUP(AC45,'Tabla de puntos'!$C$21:$C$31,'Tabla de puntos'!$D$21:$D$31)+(LOOKUP(AD45,'Tabla de puntos'!$C$21:$C$31,'Tabla de puntos'!$E$21:$E$31))+(LOOKUP(AE45,'Tabla de puntos'!$C$21:$C$31,'Tabla de puntos'!$F$21:$F$31)))))</f>
        <v>0</v>
      </c>
      <c r="AG45" s="16"/>
      <c r="AH45" s="15"/>
      <c r="AI45" s="15"/>
      <c r="AJ45" s="15"/>
      <c r="AK45" s="15"/>
      <c r="AL45" s="71"/>
      <c r="AM45" s="9">
        <f>IF($AL$11=1,(AG45+AH45+(LOOKUP(AI45,'Tabla de puntos'!$C$6:$C$16,'Tabla de puntos'!$D$6:$D$16)+LOOKUP(AJ45,'Tabla de puntos'!$C$6:$C$16,'Tabla de puntos'!$D$6:$D$16)+(LOOKUP(AK45,'Tabla de puntos'!$C$6:$C$16,'Tabla de puntos'!$E$6:$E$16))+(LOOKUP(AL45,'Tabla de puntos'!$C$6:$C$16,'Tabla de puntos'!$F$6:$F$16)))),(AG45+AH45+(LOOKUP(AI45,'Tabla de puntos'!$C$21:$C$31,'Tabla de puntos'!$D$21:$D$31)+LOOKUP(AJ45,'Tabla de puntos'!$C$21:$C$31,'Tabla de puntos'!$D$21:$D$31)+(LOOKUP(AK45,'Tabla de puntos'!$C$21:$C$31,'Tabla de puntos'!$E$21:$E$31))+(LOOKUP(AL45,'Tabla de puntos'!$C$21:$C$31,'Tabla de puntos'!$F$21:$F$31)))))</f>
        <v>0</v>
      </c>
      <c r="AN45" s="16"/>
      <c r="AO45" s="15"/>
      <c r="AP45" s="15"/>
      <c r="AQ45" s="15"/>
      <c r="AR45" s="15"/>
      <c r="AS45" s="71"/>
      <c r="AT45" s="9" t="s">
        <v>271</v>
      </c>
      <c r="AU45" s="16"/>
      <c r="AV45" s="15"/>
      <c r="AW45" s="15"/>
      <c r="AX45" s="15"/>
      <c r="AY45" s="15"/>
      <c r="AZ45" s="71"/>
      <c r="BA45" s="71">
        <f>IF($AZ$11=1,(AU45+AV45+(LOOKUP(AW45,'Tabla de puntos'!$C$6:$C$16,'Tabla de puntos'!$D$6:$D$16)+LOOKUP(AX45,'Tabla de puntos'!$C$6:$C$16,'Tabla de puntos'!$D$6:$D$16)+(LOOKUP(AY45,'Tabla de puntos'!$C$6:$C$16,'Tabla de puntos'!$E$6:$E$16))+(LOOKUP(AZ45,'Tabla de puntos'!$C$6:$C$16,'Tabla de puntos'!$F$6:$F$16)))),(AU45+AV45+(LOOKUP(AW45,'Tabla de puntos'!$C$21:$C$31,'Tabla de puntos'!$D$21:$D$31)+LOOKUP(AX45,'Tabla de puntos'!$C$21:$C$31,'Tabla de puntos'!$D$21:$D$31)+(LOOKUP(AY45,'Tabla de puntos'!$C$21:$C$31,'Tabla de puntos'!$E$21:$E$31))+(LOOKUP(AZ45,'Tabla de puntos'!$C$21:$C$31,'Tabla de puntos'!$F$21:$F$31)))))</f>
        <v>0</v>
      </c>
      <c r="BB45" s="16"/>
      <c r="BC45" s="15"/>
      <c r="BD45" s="15"/>
      <c r="BE45" s="15"/>
      <c r="BF45" s="15"/>
      <c r="BG45" s="71"/>
      <c r="BH45" s="71">
        <f>IF($BG$11=1,(BB45+BC45+(LOOKUP(BD45,'Tabla de puntos'!$C$6:$C$16,'Tabla de puntos'!$D$6:$D$16)+LOOKUP(BE45,'Tabla de puntos'!$C$6:$C$16,'Tabla de puntos'!$D$6:$D$16)+(LOOKUP(BF45,'Tabla de puntos'!$C$6:$C$16,'Tabla de puntos'!$E$6:$E$16))+(LOOKUP(BG45,'Tabla de puntos'!$C$6:$C$16,'Tabla de puntos'!$F$6:$F$16)))),(BB45+BC45+(LOOKUP(BD45,'Tabla de puntos'!$C$21:$C$31,'Tabla de puntos'!$D$21:$D$31)+LOOKUP(BE45,'Tabla de puntos'!$C$21:$C$31,'Tabla de puntos'!$D$21:$D$31)+(LOOKUP(BF45,'Tabla de puntos'!$C$21:$C$31,'Tabla de puntos'!$E$21:$E$31))+(LOOKUP(BG45,'Tabla de puntos'!$C$21:$C$31,'Tabla de puntos'!$F$21:$F$31)))))</f>
        <v>0</v>
      </c>
      <c r="BI45" s="80">
        <f>K45+R45+Y45+AF45+AM45+BA45+BH45</f>
        <v>0</v>
      </c>
      <c r="BM45" s="9">
        <v>283</v>
      </c>
      <c r="BN45" s="9" t="s">
        <v>383</v>
      </c>
    </row>
    <row r="46" spans="2:66" x14ac:dyDescent="0.25">
      <c r="B46" s="9">
        <v>34</v>
      </c>
      <c r="C46" s="9">
        <v>298</v>
      </c>
      <c r="D46" s="9" t="s">
        <v>382</v>
      </c>
      <c r="E46" s="13"/>
      <c r="F46" s="15"/>
      <c r="G46" s="16"/>
      <c r="H46" s="15"/>
      <c r="I46" s="15"/>
      <c r="J46" s="71"/>
      <c r="K46" s="2">
        <f>IF($J$11=1,(E46+F46+(LOOKUP(G46,'Tabla de puntos'!$C$6:$C$16,'Tabla de puntos'!$D$6:$D$16)+LOOKUP(H46,'Tabla de puntos'!$C$6:$C$16,'Tabla de puntos'!$D$6:$D$16)+(LOOKUP(I46,'Tabla de puntos'!$C$6:$C$16,'Tabla de puntos'!$E$6:$E$16))+(LOOKUP(J46,'Tabla de puntos'!$C$6:$C$16,'Tabla de puntos'!$F$6:$F$16)))),(E46+F46+(LOOKUP(G46,'Tabla de puntos'!$C$21:$C$31,'Tabla de puntos'!$D$21:$D$31)+LOOKUP(H46,'Tabla de puntos'!$C$21:$C$31,'Tabla de puntos'!$D$21:$D$31)+(LOOKUP(I46,'Tabla de puntos'!$C$21:$C$31,'Tabla de puntos'!$E$21:$E$31))+(LOOKUP(J46,'Tabla de puntos'!$C$21:$C$31,'Tabla de puntos'!$F$21:$F$31)))))</f>
        <v>0</v>
      </c>
      <c r="L46" s="13"/>
      <c r="M46" s="15"/>
      <c r="N46" s="15"/>
      <c r="O46" s="15"/>
      <c r="P46" s="15"/>
      <c r="Q46" s="71"/>
      <c r="R46" s="9">
        <f>IF($Q$11=1,(L46+M46+(LOOKUP(N46,'Tabla de puntos'!$C$6:$C$16,'Tabla de puntos'!$D$6:$D$16)+LOOKUP(O46,'Tabla de puntos'!$C$6:$C$16,'Tabla de puntos'!$D$6:$D$16)+(LOOKUP(P46,'Tabla de puntos'!$C$6:$C$16,'Tabla de puntos'!$E$6:$E$16))+(LOOKUP(Q46,'Tabla de puntos'!$C$6:$C$16,'Tabla de puntos'!$F$6:$F$16)))),(L46+M46+(LOOKUP(N46,'Tabla de puntos'!$C$21:$C$31,'Tabla de puntos'!$D$21:$D$31)+LOOKUP(O46,'Tabla de puntos'!$C$21:$C$31,'Tabla de puntos'!$D$21:$D$31)+(LOOKUP(P46,'Tabla de puntos'!$C$21:$C$31,'Tabla de puntos'!$E$21:$E$31))+(LOOKUP(Q46,'Tabla de puntos'!$C$21:$C$31,'Tabla de puntos'!$F$21:$F$31)))))</f>
        <v>0</v>
      </c>
      <c r="S46" s="13"/>
      <c r="T46" s="15"/>
      <c r="U46" s="15"/>
      <c r="V46" s="15"/>
      <c r="W46" s="15"/>
      <c r="X46" s="71"/>
      <c r="Y46" s="9">
        <f>IF($X$11=1,(S46+T46+(LOOKUP(U46,'Tabla de puntos'!$C$6:$C$16,'Tabla de puntos'!$D$6:$D$16)+LOOKUP(V46,'Tabla de puntos'!$C$6:$C$16,'Tabla de puntos'!$D$6:$D$16)+(LOOKUP(W46,'Tabla de puntos'!$C$6:$C$16,'Tabla de puntos'!$E$6:$E$16))+(LOOKUP(X46,'Tabla de puntos'!$C$6:$C$16,'Tabla de puntos'!$F$6:$F$16)))),(S46+T46+(LOOKUP(U46,'Tabla de puntos'!$C$21:$C$31,'Tabla de puntos'!$D$21:$D$31)+LOOKUP(V46,'Tabla de puntos'!$C$21:$C$31,'Tabla de puntos'!$D$21:$D$31)+(LOOKUP(W46,'Tabla de puntos'!$C$21:$C$31,'Tabla de puntos'!$E$21:$E$31))+(LOOKUP(X46,'Tabla de puntos'!$C$21:$C$31,'Tabla de puntos'!$F$21:$F$31)))))</f>
        <v>0</v>
      </c>
      <c r="Z46" s="16"/>
      <c r="AA46" s="15"/>
      <c r="AB46" s="15"/>
      <c r="AC46" s="15"/>
      <c r="AD46" s="15"/>
      <c r="AE46" s="71"/>
      <c r="AF46" s="9">
        <f>IF($AE$11=1,(Z46+AA46+(LOOKUP(AB46,'Tabla de puntos'!$C$6:$C$16,'Tabla de puntos'!$D$6:$D$16)+LOOKUP(AC46,'Tabla de puntos'!$C$6:$C$16,'Tabla de puntos'!$D$6:$D$16)+(LOOKUP(AD46,'Tabla de puntos'!$C$6:$C$16,'Tabla de puntos'!$E$6:$E$16))+(LOOKUP(AE46,'Tabla de puntos'!$C$6:$C$16,'Tabla de puntos'!$F$6:$F$16)))),(Z46+AA46+(LOOKUP(AB46,'Tabla de puntos'!$C$21:$C$31,'Tabla de puntos'!$D$21:$D$31)+LOOKUP(AC46,'Tabla de puntos'!$C$21:$C$31,'Tabla de puntos'!$D$21:$D$31)+(LOOKUP(AD46,'Tabla de puntos'!$C$21:$C$31,'Tabla de puntos'!$E$21:$E$31))+(LOOKUP(AE46,'Tabla de puntos'!$C$21:$C$31,'Tabla de puntos'!$F$21:$F$31)))))</f>
        <v>0</v>
      </c>
      <c r="AG46" s="16"/>
      <c r="AH46" s="15"/>
      <c r="AI46" s="15"/>
      <c r="AJ46" s="15"/>
      <c r="AK46" s="15"/>
      <c r="AL46" s="71"/>
      <c r="AM46" s="9">
        <f>IF($AL$11=1,(AG46+AH46+(LOOKUP(AI46,'Tabla de puntos'!$C$6:$C$16,'Tabla de puntos'!$D$6:$D$16)+LOOKUP(AJ46,'Tabla de puntos'!$C$6:$C$16,'Tabla de puntos'!$D$6:$D$16)+(LOOKUP(AK46,'Tabla de puntos'!$C$6:$C$16,'Tabla de puntos'!$E$6:$E$16))+(LOOKUP(AL46,'Tabla de puntos'!$C$6:$C$16,'Tabla de puntos'!$F$6:$F$16)))),(AG46+AH46+(LOOKUP(AI46,'Tabla de puntos'!$C$21:$C$31,'Tabla de puntos'!$D$21:$D$31)+LOOKUP(AJ46,'Tabla de puntos'!$C$21:$C$31,'Tabla de puntos'!$D$21:$D$31)+(LOOKUP(AK46,'Tabla de puntos'!$C$21:$C$31,'Tabla de puntos'!$E$21:$E$31))+(LOOKUP(AL46,'Tabla de puntos'!$C$21:$C$31,'Tabla de puntos'!$F$21:$F$31)))))</f>
        <v>0</v>
      </c>
      <c r="AN46" s="16"/>
      <c r="AO46" s="15"/>
      <c r="AP46" s="15"/>
      <c r="AQ46" s="15"/>
      <c r="AR46" s="15"/>
      <c r="AS46" s="71"/>
      <c r="AT46" s="9" t="s">
        <v>271</v>
      </c>
      <c r="AU46" s="16"/>
      <c r="AV46" s="15"/>
      <c r="AW46" s="15"/>
      <c r="AX46" s="15"/>
      <c r="AY46" s="15"/>
      <c r="AZ46" s="71"/>
      <c r="BA46" s="71">
        <f>IF($AZ$11=1,(AU46+AV46+(LOOKUP(AW46,'Tabla de puntos'!$C$6:$C$16,'Tabla de puntos'!$D$6:$D$16)+LOOKUP(AX46,'Tabla de puntos'!$C$6:$C$16,'Tabla de puntos'!$D$6:$D$16)+(LOOKUP(AY46,'Tabla de puntos'!$C$6:$C$16,'Tabla de puntos'!$E$6:$E$16))+(LOOKUP(AZ46,'Tabla de puntos'!$C$6:$C$16,'Tabla de puntos'!$F$6:$F$16)))),(AU46+AV46+(LOOKUP(AW46,'Tabla de puntos'!$C$21:$C$31,'Tabla de puntos'!$D$21:$D$31)+LOOKUP(AX46,'Tabla de puntos'!$C$21:$C$31,'Tabla de puntos'!$D$21:$D$31)+(LOOKUP(AY46,'Tabla de puntos'!$C$21:$C$31,'Tabla de puntos'!$E$21:$E$31))+(LOOKUP(AZ46,'Tabla de puntos'!$C$21:$C$31,'Tabla de puntos'!$F$21:$F$31)))))</f>
        <v>0</v>
      </c>
      <c r="BB46" s="16"/>
      <c r="BC46" s="15"/>
      <c r="BD46" s="15"/>
      <c r="BE46" s="15"/>
      <c r="BF46" s="15"/>
      <c r="BG46" s="71"/>
      <c r="BH46" s="71">
        <f>IF($BG$11=1,(BB46+BC46+(LOOKUP(BD46,'Tabla de puntos'!$C$6:$C$16,'Tabla de puntos'!$D$6:$D$16)+LOOKUP(BE46,'Tabla de puntos'!$C$6:$C$16,'Tabla de puntos'!$D$6:$D$16)+(LOOKUP(BF46,'Tabla de puntos'!$C$6:$C$16,'Tabla de puntos'!$E$6:$E$16))+(LOOKUP(BG46,'Tabla de puntos'!$C$6:$C$16,'Tabla de puntos'!$F$6:$F$16)))),(BB46+BC46+(LOOKUP(BD46,'Tabla de puntos'!$C$21:$C$31,'Tabla de puntos'!$D$21:$D$31)+LOOKUP(BE46,'Tabla de puntos'!$C$21:$C$31,'Tabla de puntos'!$D$21:$D$31)+(LOOKUP(BF46,'Tabla de puntos'!$C$21:$C$31,'Tabla de puntos'!$E$21:$E$31))+(LOOKUP(BG46,'Tabla de puntos'!$C$21:$C$31,'Tabla de puntos'!$F$21:$F$31)))))</f>
        <v>0</v>
      </c>
      <c r="BI46" s="80">
        <f>K46+R46+Y46+AF46+AM46+BA46+BH46</f>
        <v>0</v>
      </c>
      <c r="BM46" s="9">
        <v>284</v>
      </c>
      <c r="BN46" s="9" t="s">
        <v>382</v>
      </c>
    </row>
    <row r="47" spans="2:66" x14ac:dyDescent="0.25">
      <c r="B47" s="9">
        <v>35</v>
      </c>
      <c r="C47" s="9">
        <v>259</v>
      </c>
      <c r="D47" s="9" t="s">
        <v>450</v>
      </c>
      <c r="E47" s="13"/>
      <c r="F47" s="15"/>
      <c r="G47" s="16"/>
      <c r="H47" s="15"/>
      <c r="I47" s="15"/>
      <c r="J47" s="71"/>
      <c r="K47" s="2">
        <f>IF($J$11=1,(E47+F47+(LOOKUP(G47,'Tabla de puntos'!$C$6:$C$16,'Tabla de puntos'!$D$6:$D$16)+LOOKUP(H47,'Tabla de puntos'!$C$6:$C$16,'Tabla de puntos'!$D$6:$D$16)+(LOOKUP(I47,'Tabla de puntos'!$C$6:$C$16,'Tabla de puntos'!$E$6:$E$16))+(LOOKUP(J47,'Tabla de puntos'!$C$6:$C$16,'Tabla de puntos'!$F$6:$F$16)))),(E47+F47+(LOOKUP(G47,'Tabla de puntos'!$C$21:$C$31,'Tabla de puntos'!$D$21:$D$31)+LOOKUP(H47,'Tabla de puntos'!$C$21:$C$31,'Tabla de puntos'!$D$21:$D$31)+(LOOKUP(I47,'Tabla de puntos'!$C$21:$C$31,'Tabla de puntos'!$E$21:$E$31))+(LOOKUP(J47,'Tabla de puntos'!$C$21:$C$31,'Tabla de puntos'!$F$21:$F$31)))))</f>
        <v>0</v>
      </c>
      <c r="L47" s="13"/>
      <c r="M47" s="15"/>
      <c r="N47" s="15"/>
      <c r="O47" s="15"/>
      <c r="P47" s="15"/>
      <c r="Q47" s="71"/>
      <c r="R47" s="9">
        <f>IF($Q$11=1,(L47+M47+(LOOKUP(N47,'Tabla de puntos'!$C$6:$C$16,'Tabla de puntos'!$D$6:$D$16)+LOOKUP(O47,'Tabla de puntos'!$C$6:$C$16,'Tabla de puntos'!$D$6:$D$16)+(LOOKUP(P47,'Tabla de puntos'!$C$6:$C$16,'Tabla de puntos'!$E$6:$E$16))+(LOOKUP(Q47,'Tabla de puntos'!$C$6:$C$16,'Tabla de puntos'!$F$6:$F$16)))),(L47+M47+(LOOKUP(N47,'Tabla de puntos'!$C$21:$C$31,'Tabla de puntos'!$D$21:$D$31)+LOOKUP(O47,'Tabla de puntos'!$C$21:$C$31,'Tabla de puntos'!$D$21:$D$31)+(LOOKUP(P47,'Tabla de puntos'!$C$21:$C$31,'Tabla de puntos'!$E$21:$E$31))+(LOOKUP(Q47,'Tabla de puntos'!$C$21:$C$31,'Tabla de puntos'!$F$21:$F$31)))))</f>
        <v>0</v>
      </c>
      <c r="S47" s="13"/>
      <c r="T47" s="15"/>
      <c r="U47" s="15"/>
      <c r="V47" s="15"/>
      <c r="W47" s="15"/>
      <c r="X47" s="71"/>
      <c r="Y47" s="9">
        <f>IF($X$11=1,(S47+T47+(LOOKUP(U47,'Tabla de puntos'!$C$6:$C$16,'Tabla de puntos'!$D$6:$D$16)+LOOKUP(V47,'Tabla de puntos'!$C$6:$C$16,'Tabla de puntos'!$D$6:$D$16)+(LOOKUP(W47,'Tabla de puntos'!$C$6:$C$16,'Tabla de puntos'!$E$6:$E$16))+(LOOKUP(X47,'Tabla de puntos'!$C$6:$C$16,'Tabla de puntos'!$F$6:$F$16)))),(S47+T47+(LOOKUP(U47,'Tabla de puntos'!$C$21:$C$31,'Tabla de puntos'!$D$21:$D$31)+LOOKUP(V47,'Tabla de puntos'!$C$21:$C$31,'Tabla de puntos'!$D$21:$D$31)+(LOOKUP(W47,'Tabla de puntos'!$C$21:$C$31,'Tabla de puntos'!$E$21:$E$31))+(LOOKUP(X47,'Tabla de puntos'!$C$21:$C$31,'Tabla de puntos'!$F$21:$F$31)))))</f>
        <v>0</v>
      </c>
      <c r="Z47" s="16"/>
      <c r="AA47" s="15"/>
      <c r="AB47" s="15"/>
      <c r="AC47" s="15"/>
      <c r="AD47" s="15"/>
      <c r="AE47" s="71"/>
      <c r="AF47" s="9">
        <f>IF($AE$11=1,(Z47+AA47+(LOOKUP(AB47,'Tabla de puntos'!$C$6:$C$16,'Tabla de puntos'!$D$6:$D$16)+LOOKUP(AC47,'Tabla de puntos'!$C$6:$C$16,'Tabla de puntos'!$D$6:$D$16)+(LOOKUP(AD47,'Tabla de puntos'!$C$6:$C$16,'Tabla de puntos'!$E$6:$E$16))+(LOOKUP(AE47,'Tabla de puntos'!$C$6:$C$16,'Tabla de puntos'!$F$6:$F$16)))),(Z47+AA47+(LOOKUP(AB47,'Tabla de puntos'!$C$21:$C$31,'Tabla de puntos'!$D$21:$D$31)+LOOKUP(AC47,'Tabla de puntos'!$C$21:$C$31,'Tabla de puntos'!$D$21:$D$31)+(LOOKUP(AD47,'Tabla de puntos'!$C$21:$C$31,'Tabla de puntos'!$E$21:$E$31))+(LOOKUP(AE47,'Tabla de puntos'!$C$21:$C$31,'Tabla de puntos'!$F$21:$F$31)))))</f>
        <v>0</v>
      </c>
      <c r="AG47" s="16"/>
      <c r="AH47" s="15"/>
      <c r="AI47" s="15"/>
      <c r="AJ47" s="15"/>
      <c r="AK47" s="15"/>
      <c r="AL47" s="71"/>
      <c r="AM47" s="9">
        <f>IF($AL$11=1,(AG47+AH47+(LOOKUP(AI47,'Tabla de puntos'!$C$6:$C$16,'Tabla de puntos'!$D$6:$D$16)+LOOKUP(AJ47,'Tabla de puntos'!$C$6:$C$16,'Tabla de puntos'!$D$6:$D$16)+(LOOKUP(AK47,'Tabla de puntos'!$C$6:$C$16,'Tabla de puntos'!$E$6:$E$16))+(LOOKUP(AL47,'Tabla de puntos'!$C$6:$C$16,'Tabla de puntos'!$F$6:$F$16)))),(AG47+AH47+(LOOKUP(AI47,'Tabla de puntos'!$C$21:$C$31,'Tabla de puntos'!$D$21:$D$31)+LOOKUP(AJ47,'Tabla de puntos'!$C$21:$C$31,'Tabla de puntos'!$D$21:$D$31)+(LOOKUP(AK47,'Tabla de puntos'!$C$21:$C$31,'Tabla de puntos'!$E$21:$E$31))+(LOOKUP(AL47,'Tabla de puntos'!$C$21:$C$31,'Tabla de puntos'!$F$21:$F$31)))))</f>
        <v>0</v>
      </c>
      <c r="AN47" s="16"/>
      <c r="AO47" s="15"/>
      <c r="AP47" s="15"/>
      <c r="AQ47" s="15"/>
      <c r="AR47" s="15"/>
      <c r="AS47" s="71"/>
      <c r="AT47" s="9">
        <f>IF($AS$11=1,(AN47+AO47+(LOOKUP(AP47,'Tabla de puntos'!$C$6:$C$16,'Tabla de puntos'!$D$6:$D$16)+LOOKUP(AQ47,'Tabla de puntos'!$C$6:$C$16,'Tabla de puntos'!$D$6:$D$16)+(LOOKUP(AR47,'Tabla de puntos'!$C$6:$C$16,'Tabla de puntos'!$E$6:$E$16))+(LOOKUP(AS47,'Tabla de puntos'!$C$6:$C$16,'Tabla de puntos'!$F$6:$F$16)))),(AN47+AO47+(LOOKUP(AP47,'Tabla de puntos'!$C$21:$C$31,'Tabla de puntos'!$D$21:$D$31)+LOOKUP(AQ47,'Tabla de puntos'!$C$21:$C$31,'Tabla de puntos'!$D$21:$D$31)+(LOOKUP(AR47,'Tabla de puntos'!$C$21:$C$31,'Tabla de puntos'!$E$21:$E$31))+(LOOKUP(AS47,'Tabla de puntos'!$C$21:$C$31,'Tabla de puntos'!$F$21:$F$31)))))</f>
        <v>0</v>
      </c>
      <c r="AU47" s="16"/>
      <c r="AV47" s="15"/>
      <c r="AW47" s="15"/>
      <c r="AX47" s="15"/>
      <c r="AY47" s="15"/>
      <c r="AZ47" s="71"/>
      <c r="BA47" s="71" t="s">
        <v>271</v>
      </c>
      <c r="BB47" s="16"/>
      <c r="BC47" s="15"/>
      <c r="BD47" s="15"/>
      <c r="BE47" s="15"/>
      <c r="BF47" s="15"/>
      <c r="BG47" s="71"/>
      <c r="BH47" s="71">
        <f>IF($BG$11=1,(BB47+BC47+(LOOKUP(BD47,'Tabla de puntos'!$C$6:$C$16,'Tabla de puntos'!$D$6:$D$16)+LOOKUP(BE47,'Tabla de puntos'!$C$6:$C$16,'Tabla de puntos'!$D$6:$D$16)+(LOOKUP(BF47,'Tabla de puntos'!$C$6:$C$16,'Tabla de puntos'!$E$6:$E$16))+(LOOKUP(BG47,'Tabla de puntos'!$C$6:$C$16,'Tabla de puntos'!$F$6:$F$16)))),(BB47+BC47+(LOOKUP(BD47,'Tabla de puntos'!$C$21:$C$31,'Tabla de puntos'!$D$21:$D$31)+LOOKUP(BE47,'Tabla de puntos'!$C$21:$C$31,'Tabla de puntos'!$D$21:$D$31)+(LOOKUP(BF47,'Tabla de puntos'!$C$21:$C$31,'Tabla de puntos'!$E$21:$E$31))+(LOOKUP(BG47,'Tabla de puntos'!$C$21:$C$31,'Tabla de puntos'!$F$21:$F$31)))))</f>
        <v>0</v>
      </c>
      <c r="BI47" s="80">
        <f>K47+R47+Y47+AF47+AM47+BH47</f>
        <v>0</v>
      </c>
      <c r="BM47" s="9">
        <v>285</v>
      </c>
      <c r="BN47" s="9" t="s">
        <v>450</v>
      </c>
    </row>
    <row r="48" spans="2:66" x14ac:dyDescent="0.25">
      <c r="B48" s="9">
        <v>36</v>
      </c>
      <c r="C48" s="9">
        <v>269</v>
      </c>
      <c r="D48" s="9" t="s">
        <v>195</v>
      </c>
      <c r="E48" s="13"/>
      <c r="F48" s="15"/>
      <c r="G48" s="16"/>
      <c r="H48" s="15"/>
      <c r="I48" s="15"/>
      <c r="J48" s="71"/>
      <c r="L48" s="13"/>
      <c r="M48" s="15"/>
      <c r="N48" s="15"/>
      <c r="O48" s="15"/>
      <c r="P48" s="15"/>
      <c r="Q48" s="71"/>
      <c r="R48" s="9"/>
      <c r="S48" s="13"/>
      <c r="T48" s="15"/>
      <c r="U48" s="15"/>
      <c r="V48" s="15"/>
      <c r="W48" s="15"/>
      <c r="X48" s="71"/>
      <c r="Y48" s="9"/>
      <c r="Z48" s="16"/>
      <c r="AA48" s="15"/>
      <c r="AB48" s="15"/>
      <c r="AC48" s="15"/>
      <c r="AD48" s="15"/>
      <c r="AE48" s="71"/>
      <c r="AF48" s="9"/>
      <c r="AG48" s="16"/>
      <c r="AH48" s="15"/>
      <c r="AI48" s="15"/>
      <c r="AJ48" s="15"/>
      <c r="AK48" s="15"/>
      <c r="AL48" s="71"/>
      <c r="AM48" s="9"/>
      <c r="AN48" s="16"/>
      <c r="AO48" s="15"/>
      <c r="AP48" s="15"/>
      <c r="AQ48" s="15"/>
      <c r="AR48" s="15"/>
      <c r="AS48" s="71"/>
      <c r="AT48" s="9"/>
      <c r="AU48" s="16"/>
      <c r="AV48" s="15"/>
      <c r="AW48" s="15"/>
      <c r="AX48" s="15"/>
      <c r="AY48" s="15"/>
      <c r="AZ48" s="71"/>
      <c r="BA48" s="71"/>
      <c r="BB48" s="16"/>
      <c r="BC48" s="15"/>
      <c r="BD48" s="15"/>
      <c r="BE48" s="15"/>
      <c r="BF48" s="15"/>
      <c r="BG48" s="71"/>
      <c r="BH48" s="71" t="s">
        <v>271</v>
      </c>
      <c r="BI48" s="84">
        <f>K48+R48+Y48+AF48+AM48</f>
        <v>0</v>
      </c>
      <c r="BM48" s="9">
        <v>286</v>
      </c>
      <c r="BN48" s="9" t="s">
        <v>195</v>
      </c>
    </row>
    <row r="49" spans="2:66" x14ac:dyDescent="0.25">
      <c r="B49" s="9">
        <v>37</v>
      </c>
      <c r="C49" s="9">
        <v>274</v>
      </c>
      <c r="D49" s="9" t="s">
        <v>527</v>
      </c>
      <c r="E49" s="13"/>
      <c r="F49" s="15"/>
      <c r="G49" s="16"/>
      <c r="H49" s="15"/>
      <c r="I49" s="15"/>
      <c r="J49" s="71"/>
      <c r="L49" s="13"/>
      <c r="M49" s="15"/>
      <c r="N49" s="15"/>
      <c r="O49" s="15"/>
      <c r="P49" s="15"/>
      <c r="Q49" s="71"/>
      <c r="R49" s="9"/>
      <c r="S49" s="13"/>
      <c r="T49" s="15"/>
      <c r="U49" s="15"/>
      <c r="V49" s="15"/>
      <c r="W49" s="15"/>
      <c r="X49" s="71"/>
      <c r="Y49" s="9"/>
      <c r="Z49" s="16"/>
      <c r="AA49" s="15"/>
      <c r="AB49" s="15"/>
      <c r="AC49" s="15"/>
      <c r="AD49" s="15"/>
      <c r="AE49" s="71"/>
      <c r="AF49" s="9"/>
      <c r="AG49" s="16"/>
      <c r="AH49" s="15"/>
      <c r="AI49" s="15"/>
      <c r="AJ49" s="15"/>
      <c r="AK49" s="15"/>
      <c r="AL49" s="71"/>
      <c r="AM49" s="9"/>
      <c r="AN49" s="16"/>
      <c r="AO49" s="15"/>
      <c r="AP49" s="15"/>
      <c r="AQ49" s="15"/>
      <c r="AR49" s="15"/>
      <c r="AS49" s="71"/>
      <c r="AT49" s="9"/>
      <c r="AU49" s="16"/>
      <c r="AV49" s="15"/>
      <c r="AW49" s="15"/>
      <c r="AX49" s="15"/>
      <c r="AY49" s="15"/>
      <c r="AZ49" s="71"/>
      <c r="BA49" s="71"/>
      <c r="BB49" s="16"/>
      <c r="BC49" s="15"/>
      <c r="BD49" s="15"/>
      <c r="BE49" s="15"/>
      <c r="BF49" s="15"/>
      <c r="BG49" s="71"/>
      <c r="BH49" s="71" t="s">
        <v>271</v>
      </c>
      <c r="BI49" s="84">
        <f>K49+R49+Y49+AF49+AM49</f>
        <v>0</v>
      </c>
      <c r="BM49" s="9">
        <v>287</v>
      </c>
      <c r="BN49" s="9" t="s">
        <v>527</v>
      </c>
    </row>
    <row r="50" spans="2:66" x14ac:dyDescent="0.25">
      <c r="B50" s="9">
        <v>38</v>
      </c>
      <c r="C50" s="9">
        <v>293</v>
      </c>
      <c r="D50" s="9" t="s">
        <v>528</v>
      </c>
      <c r="E50" s="13"/>
      <c r="F50" s="15"/>
      <c r="G50" s="16"/>
      <c r="H50" s="15"/>
      <c r="I50" s="15"/>
      <c r="J50" s="71"/>
      <c r="L50" s="13"/>
      <c r="M50" s="15"/>
      <c r="N50" s="15"/>
      <c r="O50" s="15"/>
      <c r="P50" s="15"/>
      <c r="Q50" s="71"/>
      <c r="R50" s="9"/>
      <c r="S50" s="13"/>
      <c r="T50" s="15"/>
      <c r="U50" s="15"/>
      <c r="V50" s="15"/>
      <c r="W50" s="15"/>
      <c r="X50" s="71"/>
      <c r="Y50" s="9"/>
      <c r="Z50" s="16"/>
      <c r="AA50" s="15"/>
      <c r="AB50" s="15"/>
      <c r="AC50" s="15"/>
      <c r="AD50" s="15"/>
      <c r="AE50" s="71"/>
      <c r="AF50" s="9"/>
      <c r="AG50" s="16"/>
      <c r="AH50" s="15"/>
      <c r="AI50" s="15"/>
      <c r="AJ50" s="15"/>
      <c r="AK50" s="15"/>
      <c r="AL50" s="71"/>
      <c r="AM50" s="9"/>
      <c r="AN50" s="16"/>
      <c r="AO50" s="15"/>
      <c r="AP50" s="15"/>
      <c r="AQ50" s="15"/>
      <c r="AR50" s="15"/>
      <c r="AS50" s="71"/>
      <c r="AT50" s="9"/>
      <c r="AU50" s="16"/>
      <c r="AV50" s="15"/>
      <c r="AW50" s="15"/>
      <c r="AX50" s="15"/>
      <c r="AY50" s="15"/>
      <c r="AZ50" s="71"/>
      <c r="BA50" s="71"/>
      <c r="BB50" s="16"/>
      <c r="BC50" s="15"/>
      <c r="BD50" s="15"/>
      <c r="BE50" s="15"/>
      <c r="BF50" s="15"/>
      <c r="BG50" s="71"/>
      <c r="BH50" s="71" t="s">
        <v>271</v>
      </c>
      <c r="BI50" s="84">
        <f>K50+R50+Y50+AF50+AM50</f>
        <v>0</v>
      </c>
      <c r="BM50" s="9">
        <v>288</v>
      </c>
      <c r="BN50" s="9" t="s">
        <v>528</v>
      </c>
    </row>
    <row r="53" spans="2:66" ht="15.75" thickBot="1" x14ac:dyDescent="0.3"/>
    <row r="54" spans="2:66" ht="15.75" thickBot="1" x14ac:dyDescent="0.3">
      <c r="B54" s="85" t="s">
        <v>3</v>
      </c>
      <c r="C54" s="85" t="s">
        <v>4</v>
      </c>
      <c r="D54" s="85" t="s">
        <v>42</v>
      </c>
      <c r="E54" s="91" t="s">
        <v>11</v>
      </c>
      <c r="F54" s="90"/>
      <c r="G54" s="90"/>
      <c r="H54" s="90"/>
      <c r="I54" s="92"/>
      <c r="J54" s="6">
        <v>1</v>
      </c>
      <c r="K54" s="93" t="s">
        <v>12</v>
      </c>
      <c r="L54" s="91" t="s">
        <v>52</v>
      </c>
      <c r="M54" s="90"/>
      <c r="N54" s="90"/>
      <c r="O54" s="90"/>
      <c r="P54" s="92"/>
      <c r="Q54" s="6">
        <v>2</v>
      </c>
      <c r="R54" s="85" t="s">
        <v>13</v>
      </c>
      <c r="S54" s="90" t="s">
        <v>212</v>
      </c>
      <c r="T54" s="90"/>
      <c r="U54" s="90"/>
      <c r="V54" s="90"/>
      <c r="W54" s="90"/>
      <c r="X54" s="6">
        <v>1</v>
      </c>
      <c r="Y54" s="85" t="s">
        <v>14</v>
      </c>
      <c r="Z54" s="90" t="s">
        <v>21</v>
      </c>
      <c r="AA54" s="90"/>
      <c r="AB54" s="90"/>
      <c r="AC54" s="90"/>
      <c r="AD54" s="90"/>
      <c r="AE54" s="6">
        <v>1</v>
      </c>
      <c r="AF54" s="85" t="s">
        <v>15</v>
      </c>
      <c r="AG54" s="91" t="s">
        <v>204</v>
      </c>
      <c r="AH54" s="90"/>
      <c r="AI54" s="90"/>
      <c r="AJ54" s="90"/>
      <c r="AK54" s="92"/>
      <c r="AL54" s="6">
        <v>1</v>
      </c>
      <c r="AM54" s="85" t="s">
        <v>16</v>
      </c>
      <c r="AN54" s="91" t="s">
        <v>205</v>
      </c>
      <c r="AO54" s="90"/>
      <c r="AP54" s="90"/>
      <c r="AQ54" s="90"/>
      <c r="AR54" s="92"/>
      <c r="AS54" s="6">
        <v>1</v>
      </c>
      <c r="AT54" s="85" t="s">
        <v>17</v>
      </c>
      <c r="AU54" s="91" t="s">
        <v>293</v>
      </c>
      <c r="AV54" s="90"/>
      <c r="AW54" s="90"/>
      <c r="AX54" s="90"/>
      <c r="AY54" s="90"/>
      <c r="AZ54" s="6">
        <v>1</v>
      </c>
      <c r="BA54" s="87" t="s">
        <v>18</v>
      </c>
      <c r="BB54" s="90" t="s">
        <v>20</v>
      </c>
      <c r="BC54" s="90"/>
      <c r="BD54" s="90"/>
      <c r="BE54" s="90"/>
      <c r="BF54" s="90"/>
      <c r="BG54" s="6">
        <v>2</v>
      </c>
      <c r="BH54" s="87" t="s">
        <v>19</v>
      </c>
      <c r="BI54" s="87" t="s">
        <v>9</v>
      </c>
    </row>
    <row r="55" spans="2:66" ht="15.75" thickBot="1" x14ac:dyDescent="0.3">
      <c r="B55" s="86"/>
      <c r="C55" s="86"/>
      <c r="D55" s="86"/>
      <c r="E55" s="12" t="s">
        <v>5</v>
      </c>
      <c r="F55" s="11" t="s">
        <v>6</v>
      </c>
      <c r="G55" s="14" t="s">
        <v>7</v>
      </c>
      <c r="H55" s="14" t="s">
        <v>8</v>
      </c>
      <c r="I55" s="14" t="s">
        <v>1</v>
      </c>
      <c r="J55" s="3" t="s">
        <v>2</v>
      </c>
      <c r="K55" s="94"/>
      <c r="L55" s="12" t="s">
        <v>5</v>
      </c>
      <c r="M55" s="14" t="s">
        <v>6</v>
      </c>
      <c r="N55" s="14" t="s">
        <v>7</v>
      </c>
      <c r="O55" s="14" t="s">
        <v>8</v>
      </c>
      <c r="P55" s="14" t="s">
        <v>1</v>
      </c>
      <c r="Q55" s="4" t="s">
        <v>2</v>
      </c>
      <c r="R55" s="86"/>
      <c r="S55" s="26" t="s">
        <v>5</v>
      </c>
      <c r="T55" s="27" t="s">
        <v>6</v>
      </c>
      <c r="U55" s="27" t="s">
        <v>7</v>
      </c>
      <c r="V55" s="19" t="s">
        <v>8</v>
      </c>
      <c r="W55" s="19" t="s">
        <v>1</v>
      </c>
      <c r="X55" s="24" t="s">
        <v>2</v>
      </c>
      <c r="Y55" s="89"/>
      <c r="Z55" s="20" t="s">
        <v>5</v>
      </c>
      <c r="AA55" s="19" t="s">
        <v>6</v>
      </c>
      <c r="AB55" s="19" t="s">
        <v>7</v>
      </c>
      <c r="AC55" s="19" t="s">
        <v>8</v>
      </c>
      <c r="AD55" s="19" t="s">
        <v>1</v>
      </c>
      <c r="AE55" s="24" t="s">
        <v>2</v>
      </c>
      <c r="AF55" s="89"/>
      <c r="AG55" s="20" t="s">
        <v>5</v>
      </c>
      <c r="AH55" s="19" t="s">
        <v>6</v>
      </c>
      <c r="AI55" s="19" t="s">
        <v>7</v>
      </c>
      <c r="AJ55" s="19" t="s">
        <v>8</v>
      </c>
      <c r="AK55" s="19" t="s">
        <v>1</v>
      </c>
      <c r="AL55" s="63" t="s">
        <v>2</v>
      </c>
      <c r="AM55" s="89"/>
      <c r="AN55" s="20" t="s">
        <v>5</v>
      </c>
      <c r="AO55" s="19" t="s">
        <v>6</v>
      </c>
      <c r="AP55" s="19" t="s">
        <v>7</v>
      </c>
      <c r="AQ55" s="19" t="s">
        <v>8</v>
      </c>
      <c r="AR55" s="19" t="s">
        <v>1</v>
      </c>
      <c r="AS55" s="24" t="s">
        <v>2</v>
      </c>
      <c r="AT55" s="89"/>
      <c r="AU55" s="20" t="s">
        <v>5</v>
      </c>
      <c r="AV55" s="19" t="s">
        <v>6</v>
      </c>
      <c r="AW55" s="19" t="s">
        <v>7</v>
      </c>
      <c r="AX55" s="19" t="s">
        <v>8</v>
      </c>
      <c r="AY55" s="19" t="s">
        <v>1</v>
      </c>
      <c r="AZ55" s="28" t="s">
        <v>2</v>
      </c>
      <c r="BA55" s="88"/>
      <c r="BB55" s="20" t="s">
        <v>5</v>
      </c>
      <c r="BC55" s="19" t="s">
        <v>6</v>
      </c>
      <c r="BD55" s="19" t="s">
        <v>7</v>
      </c>
      <c r="BE55" s="19" t="s">
        <v>8</v>
      </c>
      <c r="BF55" s="19" t="s">
        <v>1</v>
      </c>
      <c r="BG55" s="24" t="s">
        <v>2</v>
      </c>
      <c r="BH55" s="88"/>
      <c r="BI55" s="88"/>
    </row>
    <row r="56" spans="2:66" x14ac:dyDescent="0.25">
      <c r="B56" s="8">
        <v>1</v>
      </c>
      <c r="C56" s="8"/>
      <c r="D56" s="8" t="s">
        <v>455</v>
      </c>
      <c r="E56" s="13">
        <v>1</v>
      </c>
      <c r="F56" s="15">
        <v>5</v>
      </c>
      <c r="G56" s="16">
        <v>1</v>
      </c>
      <c r="H56" s="15">
        <v>1</v>
      </c>
      <c r="I56" s="15">
        <v>1</v>
      </c>
      <c r="J56" s="7">
        <v>1</v>
      </c>
      <c r="K56" s="2">
        <f>IF($J$54=1,(E56+F56+(LOOKUP(G56,'Tabla de puntos'!$C$6:$C$16,'Tabla de puntos'!$D$6:$D$16)+LOOKUP(H56,'Tabla de puntos'!$C$6:$C$16,'Tabla de puntos'!$D$6:$D$16)+(LOOKUP(I56,'Tabla de puntos'!$C$6:$C$16,'Tabla de puntos'!$E$6:$E$16))+(LOOKUP(J56,'Tabla de puntos'!$C$6:$C$16,'Tabla de puntos'!$F$6:$F$16)))),(E56+F56+(LOOKUP(G56,'Tabla de puntos'!$C$21:$C$31,'Tabla de puntos'!$D$21:$D$31)+LOOKUP(H56,'Tabla de puntos'!$C$21:$C$31,'Tabla de puntos'!$D$21:$D$31)+(LOOKUP(I56,'Tabla de puntos'!$C$21:$C$31,'Tabla de puntos'!$E$21:$E$31))+(LOOKUP(J56,'Tabla de puntos'!$C$21:$C$31,'Tabla de puntos'!$F$21:$F$31)))))</f>
        <v>58</v>
      </c>
      <c r="L56" s="13"/>
      <c r="M56" s="15"/>
      <c r="N56" s="15"/>
      <c r="O56" s="15"/>
      <c r="P56" s="15"/>
      <c r="Q56" s="7"/>
      <c r="R56" s="8">
        <f>IF($Q$54=1,(L56+M56+(LOOKUP(N56,'Tabla de puntos'!$C$6:$C$16,'Tabla de puntos'!$D$6:$D$16)+LOOKUP(O56,'Tabla de puntos'!$C$6:$C$16,'Tabla de puntos'!$D$6:$D$16)+(LOOKUP(P56,'Tabla de puntos'!$C$6:$C$16,'Tabla de puntos'!$E$6:$E$16))+(LOOKUP(Q56,'Tabla de puntos'!$C$6:$C$16,'Tabla de puntos'!$F$6:$F$16)))),(L56+M56+(LOOKUP(N56,'Tabla de puntos'!$C$21:$C$31,'Tabla de puntos'!$D$21:$D$31)+LOOKUP(O56,'Tabla de puntos'!$C$21:$C$31,'Tabla de puntos'!$D$21:$D$31)+(LOOKUP(P56,'Tabla de puntos'!$C$21:$C$31,'Tabla de puntos'!$E$21:$E$31))+(LOOKUP(Q56,'Tabla de puntos'!$C$21:$C$31,'Tabla de puntos'!$F$21:$F$31)))))</f>
        <v>0</v>
      </c>
      <c r="S56" s="13">
        <v>1</v>
      </c>
      <c r="T56" s="15">
        <v>5</v>
      </c>
      <c r="U56" s="15">
        <v>1</v>
      </c>
      <c r="V56" s="18">
        <v>2</v>
      </c>
      <c r="W56" s="18">
        <v>2</v>
      </c>
      <c r="X56" s="10">
        <v>1</v>
      </c>
      <c r="Y56" s="8">
        <f>IF($X$54=1,(S56+T56+(LOOKUP(U56,'Tabla de puntos'!$C$6:$C$16,'Tabla de puntos'!$D$6:$D$16)+LOOKUP(V56,'Tabla de puntos'!$C$6:$C$16,'Tabla de puntos'!$D$6:$D$16)+(LOOKUP(W56,'Tabla de puntos'!$C$6:$C$16,'Tabla de puntos'!$E$6:$E$16))+(LOOKUP(X56,'Tabla de puntos'!$C$6:$C$16,'Tabla de puntos'!$F$6:$F$16)))),(S56+T56+(LOOKUP(U56,'Tabla de puntos'!$C$21:$C$31,'Tabla de puntos'!$D$21:$D$31)+LOOKUP(V56,'Tabla de puntos'!$C$21:$C$31,'Tabla de puntos'!$D$21:$D$31)+(LOOKUP(W56,'Tabla de puntos'!$C$21:$C$31,'Tabla de puntos'!$E$21:$E$31))+(LOOKUP(X56,'Tabla de puntos'!$C$21:$C$31,'Tabla de puntos'!$F$21:$F$31)))))</f>
        <v>54</v>
      </c>
      <c r="Z56" s="22">
        <v>1</v>
      </c>
      <c r="AA56" s="18">
        <v>5</v>
      </c>
      <c r="AB56" s="18"/>
      <c r="AC56" s="18">
        <v>1</v>
      </c>
      <c r="AD56" s="18">
        <v>1</v>
      </c>
      <c r="AE56" s="62"/>
      <c r="AF56" s="8">
        <f>IF($AE$54=1,(Z56+AA56+(LOOKUP(AB56,'Tabla de puntos'!$C$6:$C$16,'Tabla de puntos'!$D$6:$D$16)+LOOKUP(AC56,'Tabla de puntos'!$C$6:$C$16,'Tabla de puntos'!$D$6:$D$16)+(LOOKUP(AD56,'Tabla de puntos'!$C$6:$C$16,'Tabla de puntos'!$E$6:$E$16))+(LOOKUP(AE56,'Tabla de puntos'!$C$6:$C$16,'Tabla de puntos'!$F$6:$F$16)))),(Z56+AA56+(LOOKUP(AB56,'Tabla de puntos'!$C$21:$C$31,'Tabla de puntos'!$D$21:$D$31)+LOOKUP(AC56,'Tabla de puntos'!$C$21:$C$31,'Tabla de puntos'!$D$21:$D$31)+(LOOKUP(AD56,'Tabla de puntos'!$C$21:$C$31,'Tabla de puntos'!$E$21:$E$31))+(LOOKUP(AE56,'Tabla de puntos'!$C$21:$C$31,'Tabla de puntos'!$F$21:$F$31)))))</f>
        <v>21</v>
      </c>
      <c r="AG56" s="22">
        <v>1</v>
      </c>
      <c r="AH56" s="18">
        <v>5</v>
      </c>
      <c r="AI56" s="18">
        <v>2</v>
      </c>
      <c r="AJ56" s="18">
        <v>1</v>
      </c>
      <c r="AK56" s="18">
        <v>1</v>
      </c>
      <c r="AL56" s="10">
        <v>1</v>
      </c>
      <c r="AM56" s="8">
        <f>IF($AL$54=1,(AG56+AH56+(LOOKUP(AI56,'Tabla de puntos'!$C$6:$C$16,'Tabla de puntos'!$D$6:$D$16)+LOOKUP(AJ56,'Tabla de puntos'!$C$6:$C$16,'Tabla de puntos'!$D$6:$D$16)+(LOOKUP(AK56,'Tabla de puntos'!$C$6:$C$16,'Tabla de puntos'!$E$6:$E$16))+(LOOKUP(AL56,'Tabla de puntos'!$C$6:$C$16,'Tabla de puntos'!$F$6:$F$16)))),(AG56+AH56+(LOOKUP(AI56,'Tabla de puntos'!$C$21:$C$31,'Tabla de puntos'!$D$21:$D$31)+LOOKUP(AJ56,'Tabla de puntos'!$C$21:$C$31,'Tabla de puntos'!$D$21:$D$31)+(LOOKUP(AK56,'Tabla de puntos'!$C$21:$C$31,'Tabla de puntos'!$E$21:$E$31))+(LOOKUP(AL56,'Tabla de puntos'!$C$21:$C$31,'Tabla de puntos'!$F$21:$F$31)))))</f>
        <v>55</v>
      </c>
      <c r="AN56" s="22">
        <v>1</v>
      </c>
      <c r="AO56" s="18">
        <v>5</v>
      </c>
      <c r="AP56" s="18">
        <v>1</v>
      </c>
      <c r="AQ56" s="18">
        <v>1</v>
      </c>
      <c r="AR56" s="18">
        <v>1</v>
      </c>
      <c r="AS56" s="10">
        <v>1</v>
      </c>
      <c r="AT56" s="8">
        <f>IF($AS$54=1,(AN56+AO56+(LOOKUP(AP56,'Tabla de puntos'!$C$6:$C$16,'Tabla de puntos'!$D$6:$D$16)+LOOKUP(AQ56,'Tabla de puntos'!$C$6:$C$16,'Tabla de puntos'!$D$6:$D$16)+(LOOKUP(AR56,'Tabla de puntos'!$C$6:$C$16,'Tabla de puntos'!$E$6:$E$16))+(LOOKUP(AS56,'Tabla de puntos'!$C$6:$C$16,'Tabla de puntos'!$F$6:$F$16)))),(AN56+AO56+(LOOKUP(AP56,'Tabla de puntos'!$C$21:$C$31,'Tabla de puntos'!$D$21:$D$31)+LOOKUP(AQ56,'Tabla de puntos'!$C$21:$C$31,'Tabla de puntos'!$D$21:$D$31)+(LOOKUP(AR56,'Tabla de puntos'!$C$21:$C$31,'Tabla de puntos'!$E$21:$E$31))+(LOOKUP(AS56,'Tabla de puntos'!$C$21:$C$31,'Tabla de puntos'!$F$21:$F$31)))))</f>
        <v>58</v>
      </c>
      <c r="AU56" s="22">
        <v>1</v>
      </c>
      <c r="AV56" s="18">
        <v>5</v>
      </c>
      <c r="AW56" s="18">
        <v>1</v>
      </c>
      <c r="AX56" s="18"/>
      <c r="AY56" s="18"/>
      <c r="AZ56" s="10">
        <v>1</v>
      </c>
      <c r="BA56" s="10">
        <f>IF($AZ$54=1,(AU56+AV56+(LOOKUP(AW56,'Tabla de puntos'!$C$6:$C$16,'Tabla de puntos'!$D$6:$D$16)+LOOKUP(AX56,'Tabla de puntos'!$C$6:$C$16,'Tabla de puntos'!$D$6:$D$16)+(LOOKUP(AY56,'Tabla de puntos'!$C$6:$C$16,'Tabla de puntos'!$E$6:$E$16))+(LOOKUP(AZ56,'Tabla de puntos'!$C$6:$C$16,'Tabla de puntos'!$F$6:$F$16)))),(AU56+AV56+(LOOKUP(AW56,'Tabla de puntos'!$C$21:$C$31,'Tabla de puntos'!$D$21:$D$31)+LOOKUP(AX56,'Tabla de puntos'!$C$21:$C$31,'Tabla de puntos'!$D$21:$D$31)+(LOOKUP(AY56,'Tabla de puntos'!$C$21:$C$31,'Tabla de puntos'!$E$21:$E$31))+(LOOKUP(AZ56,'Tabla de puntos'!$C$21:$C$31,'Tabla de puntos'!$F$21:$F$31)))))</f>
        <v>43</v>
      </c>
      <c r="BB56" s="22">
        <v>1</v>
      </c>
      <c r="BC56" s="18">
        <v>5</v>
      </c>
      <c r="BD56" s="18"/>
      <c r="BE56" s="18">
        <v>1</v>
      </c>
      <c r="BF56" s="18">
        <v>1</v>
      </c>
      <c r="BG56" s="10"/>
      <c r="BH56" s="10">
        <f>IF($BG$54=1,(BB56+BC56+(LOOKUP(BD56,'Tabla de puntos'!$C$6:$C$16,'Tabla de puntos'!$D$6:$D$16)+LOOKUP(BE56,'Tabla de puntos'!$C$6:$C$16,'Tabla de puntos'!$D$6:$D$16)+(LOOKUP(BF56,'Tabla de puntos'!$C$6:$C$16,'Tabla de puntos'!$E$6:$E$16))+(LOOKUP(BG56,'Tabla de puntos'!$C$6:$C$16,'Tabla de puntos'!$F$6:$F$16)))),(BB56+BC56+(LOOKUP(BD56,'Tabla de puntos'!$C$21:$C$31,'Tabla de puntos'!$D$21:$D$31)+LOOKUP(BE56,'Tabla de puntos'!$C$21:$C$31,'Tabla de puntos'!$D$21:$D$31)+(LOOKUP(BF56,'Tabla de puntos'!$C$21:$C$31,'Tabla de puntos'!$E$21:$E$31))+(LOOKUP(BG56,'Tabla de puntos'!$C$21:$C$31,'Tabla de puntos'!$F$21:$F$31)))))</f>
        <v>28.5</v>
      </c>
      <c r="BI56" s="23">
        <f t="shared" ref="BI56:BI88" si="1">K56+R56+Y56+AF56+AM56+AT56+BA56+BH56</f>
        <v>317.5</v>
      </c>
      <c r="BJ56" s="2">
        <f>BI56-BI57</f>
        <v>25.5</v>
      </c>
    </row>
    <row r="57" spans="2:66" x14ac:dyDescent="0.25">
      <c r="B57" s="9">
        <v>2</v>
      </c>
      <c r="C57" s="9"/>
      <c r="D57" s="9" t="s">
        <v>193</v>
      </c>
      <c r="E57" s="13">
        <v>1</v>
      </c>
      <c r="F57" s="15">
        <v>5</v>
      </c>
      <c r="G57" s="16">
        <v>3</v>
      </c>
      <c r="H57" s="15">
        <v>3</v>
      </c>
      <c r="I57" s="15">
        <v>2</v>
      </c>
      <c r="J57" s="7">
        <v>3</v>
      </c>
      <c r="K57" s="2">
        <f>IF($J$54=1,(E57+F57+(LOOKUP(G57,'Tabla de puntos'!$C$6:$C$16,'Tabla de puntos'!$D$6:$D$16)+LOOKUP(H57,'Tabla de puntos'!$C$6:$C$16,'Tabla de puntos'!$D$6:$D$16)+(LOOKUP(I57,'Tabla de puntos'!$C$6:$C$16,'Tabla de puntos'!$E$6:$E$16))+(LOOKUP(J57,'Tabla de puntos'!$C$6:$C$16,'Tabla de puntos'!$F$6:$F$16)))),(E57+F57+(LOOKUP(G57,'Tabla de puntos'!$C$21:$C$31,'Tabla de puntos'!$D$21:$D$31)+LOOKUP(H57,'Tabla de puntos'!$C$21:$C$31,'Tabla de puntos'!$D$21:$D$31)+(LOOKUP(I57,'Tabla de puntos'!$C$21:$C$31,'Tabla de puntos'!$E$21:$E$31))+(LOOKUP(J57,'Tabla de puntos'!$C$21:$C$31,'Tabla de puntos'!$F$21:$F$31)))))</f>
        <v>37</v>
      </c>
      <c r="L57" s="13">
        <v>1</v>
      </c>
      <c r="M57" s="15">
        <v>5</v>
      </c>
      <c r="N57" s="15">
        <v>1</v>
      </c>
      <c r="O57" s="15">
        <v>1</v>
      </c>
      <c r="P57" s="15">
        <v>1</v>
      </c>
      <c r="Q57" s="7">
        <v>1</v>
      </c>
      <c r="R57" s="9">
        <f>IF($Q$54=1,(L57+M57+(LOOKUP(N57,'Tabla de puntos'!$C$6:$C$16,'Tabla de puntos'!$D$6:$D$16)+LOOKUP(O57,'Tabla de puntos'!$C$6:$C$16,'Tabla de puntos'!$D$6:$D$16)+(LOOKUP(P57,'Tabla de puntos'!$C$6:$C$16,'Tabla de puntos'!$E$6:$E$16))+(LOOKUP(Q57,'Tabla de puntos'!$C$6:$C$16,'Tabla de puntos'!$F$6:$F$16)))),(L57+M57+(LOOKUP(N57,'Tabla de puntos'!$C$21:$C$31,'Tabla de puntos'!$D$21:$D$31)+LOOKUP(O57,'Tabla de puntos'!$C$21:$C$31,'Tabla de puntos'!$D$21:$D$31)+(LOOKUP(P57,'Tabla de puntos'!$C$21:$C$31,'Tabla de puntos'!$E$21:$E$31))+(LOOKUP(Q57,'Tabla de puntos'!$C$21:$C$31,'Tabla de puntos'!$F$21:$F$31)))))</f>
        <v>84</v>
      </c>
      <c r="S57" s="13">
        <v>1</v>
      </c>
      <c r="T57" s="15">
        <v>5</v>
      </c>
      <c r="U57" s="15">
        <v>5</v>
      </c>
      <c r="V57" s="15"/>
      <c r="W57" s="15"/>
      <c r="X57" s="64"/>
      <c r="Y57" s="9">
        <f>IF($X$54=1,(S57+T57+(LOOKUP(U57,'Tabla de puntos'!$C$6:$C$16,'Tabla de puntos'!$D$6:$D$16)+LOOKUP(V57,'Tabla de puntos'!$C$6:$C$16,'Tabla de puntos'!$D$6:$D$16)+(LOOKUP(W57,'Tabla de puntos'!$C$6:$C$16,'Tabla de puntos'!$E$6:$E$16))+(LOOKUP(X57,'Tabla de puntos'!$C$6:$C$16,'Tabla de puntos'!$F$6:$F$16)))),(S57+T57+(LOOKUP(U57,'Tabla de puntos'!$C$21:$C$31,'Tabla de puntos'!$D$21:$D$31)+LOOKUP(V57,'Tabla de puntos'!$C$21:$C$31,'Tabla de puntos'!$D$21:$D$31)+(LOOKUP(W57,'Tabla de puntos'!$C$21:$C$31,'Tabla de puntos'!$E$21:$E$31))+(LOOKUP(X57,'Tabla de puntos'!$C$21:$C$31,'Tabla de puntos'!$F$21:$F$31)))))</f>
        <v>11</v>
      </c>
      <c r="Z57" s="16"/>
      <c r="AA57" s="15"/>
      <c r="AB57" s="15"/>
      <c r="AC57" s="15"/>
      <c r="AD57" s="15"/>
      <c r="AE57" s="64"/>
      <c r="AF57" s="9">
        <f>IF($AE$54=1,(Z57+AA57+(LOOKUP(AB57,'Tabla de puntos'!$C$6:$C$16,'Tabla de puntos'!$D$6:$D$16)+LOOKUP(AC57,'Tabla de puntos'!$C$6:$C$16,'Tabla de puntos'!$D$6:$D$16)+(LOOKUP(AD57,'Tabla de puntos'!$C$6:$C$16,'Tabla de puntos'!$E$6:$E$16))+(LOOKUP(AE57,'Tabla de puntos'!$C$6:$C$16,'Tabla de puntos'!$F$6:$F$16)))),(Z57+AA57+(LOOKUP(AB57,'Tabla de puntos'!$C$21:$C$31,'Tabla de puntos'!$D$21:$D$31)+LOOKUP(AC57,'Tabla de puntos'!$C$21:$C$31,'Tabla de puntos'!$D$21:$D$31)+(LOOKUP(AD57,'Tabla de puntos'!$C$21:$C$31,'Tabla de puntos'!$E$21:$E$31))+(LOOKUP(AE57,'Tabla de puntos'!$C$21:$C$31,'Tabla de puntos'!$F$21:$F$31)))))</f>
        <v>0</v>
      </c>
      <c r="AG57" s="16">
        <v>1</v>
      </c>
      <c r="AH57" s="15">
        <v>5</v>
      </c>
      <c r="AI57" s="15">
        <v>7</v>
      </c>
      <c r="AJ57" s="15">
        <v>2</v>
      </c>
      <c r="AK57" s="15">
        <v>3</v>
      </c>
      <c r="AL57" s="64">
        <v>2</v>
      </c>
      <c r="AM57" s="9">
        <f>IF($AL$54=1,(AG57+AH57+(LOOKUP(AI57,'Tabla de puntos'!$C$6:$C$16,'Tabla de puntos'!$D$6:$D$16)+LOOKUP(AJ57,'Tabla de puntos'!$C$6:$C$16,'Tabla de puntos'!$D$6:$D$16)+(LOOKUP(AK57,'Tabla de puntos'!$C$6:$C$16,'Tabla de puntos'!$E$6:$E$16))+(LOOKUP(AL57,'Tabla de puntos'!$C$6:$C$16,'Tabla de puntos'!$F$6:$F$16)))),(AG57+AH57+(LOOKUP(AI57,'Tabla de puntos'!$C$21:$C$31,'Tabla de puntos'!$D$21:$D$31)+LOOKUP(AJ57,'Tabla de puntos'!$C$21:$C$31,'Tabla de puntos'!$D$21:$D$31)+(LOOKUP(AK57,'Tabla de puntos'!$C$21:$C$31,'Tabla de puntos'!$E$21:$E$31))+(LOOKUP(AL57,'Tabla de puntos'!$C$21:$C$31,'Tabla de puntos'!$F$21:$F$31)))))</f>
        <v>37</v>
      </c>
      <c r="AN57" s="16">
        <v>1</v>
      </c>
      <c r="AO57" s="15">
        <v>5</v>
      </c>
      <c r="AP57" s="15">
        <v>3</v>
      </c>
      <c r="AQ57" s="15">
        <v>2</v>
      </c>
      <c r="AR57" s="15">
        <v>2</v>
      </c>
      <c r="AS57" s="64">
        <v>2</v>
      </c>
      <c r="AT57" s="9">
        <f>IF($AS$54=1,(AN57+AO57+(LOOKUP(AP57,'Tabla de puntos'!$C$6:$C$16,'Tabla de puntos'!$D$6:$D$16)+LOOKUP(AQ57,'Tabla de puntos'!$C$6:$C$16,'Tabla de puntos'!$D$6:$D$16)+(LOOKUP(AR57,'Tabla de puntos'!$C$6:$C$16,'Tabla de puntos'!$E$6:$E$16))+(LOOKUP(AS57,'Tabla de puntos'!$C$6:$C$16,'Tabla de puntos'!$F$6:$F$16)))),(AN57+AO57+(LOOKUP(AP57,'Tabla de puntos'!$C$21:$C$31,'Tabla de puntos'!$D$21:$D$31)+LOOKUP(AQ57,'Tabla de puntos'!$C$21:$C$31,'Tabla de puntos'!$D$21:$D$31)+(LOOKUP(AR57,'Tabla de puntos'!$C$21:$C$31,'Tabla de puntos'!$E$21:$E$31))+(LOOKUP(AS57,'Tabla de puntos'!$C$21:$C$31,'Tabla de puntos'!$F$21:$F$31)))))</f>
        <v>42</v>
      </c>
      <c r="AU57" s="16">
        <v>1</v>
      </c>
      <c r="AV57" s="15">
        <v>5</v>
      </c>
      <c r="AW57" s="15">
        <v>4</v>
      </c>
      <c r="AX57" s="15"/>
      <c r="AY57" s="15"/>
      <c r="AZ57" s="71">
        <v>4</v>
      </c>
      <c r="BA57" s="64">
        <f>IF($AZ$54=1,(AU57+AV57+(LOOKUP(AW57,'Tabla de puntos'!$C$6:$C$16,'Tabla de puntos'!$D$6:$D$16)+LOOKUP(AX57,'Tabla de puntos'!$C$6:$C$16,'Tabla de puntos'!$D$6:$D$16)+(LOOKUP(AY57,'Tabla de puntos'!$C$6:$C$16,'Tabla de puntos'!$E$6:$E$16))+(LOOKUP(AZ57,'Tabla de puntos'!$C$6:$C$16,'Tabla de puntos'!$F$6:$F$16)))),(AU57+AV57+(LOOKUP(AW57,'Tabla de puntos'!$C$21:$C$31,'Tabla de puntos'!$D$21:$D$31)+LOOKUP(AX57,'Tabla de puntos'!$C$21:$C$31,'Tabla de puntos'!$D$21:$D$31)+(LOOKUP(AY57,'Tabla de puntos'!$C$21:$C$31,'Tabla de puntos'!$E$21:$E$31))+(LOOKUP(AZ57,'Tabla de puntos'!$C$21:$C$31,'Tabla de puntos'!$F$21:$F$31)))))</f>
        <v>24</v>
      </c>
      <c r="BB57" s="16">
        <v>1</v>
      </c>
      <c r="BC57" s="15">
        <v>5</v>
      </c>
      <c r="BD57" s="15">
        <v>3</v>
      </c>
      <c r="BE57" s="15">
        <v>3</v>
      </c>
      <c r="BF57" s="15">
        <v>2</v>
      </c>
      <c r="BG57" s="64">
        <v>2</v>
      </c>
      <c r="BH57" s="71">
        <f>IF($BG$54=1,(BB57+BC57+(LOOKUP(BD57,'Tabla de puntos'!$C$6:$C$16,'Tabla de puntos'!$D$6:$D$16)+LOOKUP(BE57,'Tabla de puntos'!$C$6:$C$16,'Tabla de puntos'!$D$6:$D$16)+(LOOKUP(BF57,'Tabla de puntos'!$C$6:$C$16,'Tabla de puntos'!$E$6:$E$16))+(LOOKUP(BG57,'Tabla de puntos'!$C$6:$C$16,'Tabla de puntos'!$F$6:$F$16)))),(BB57+BC57+(LOOKUP(BD57,'Tabla de puntos'!$C$21:$C$31,'Tabla de puntos'!$D$21:$D$31)+LOOKUP(BE57,'Tabla de puntos'!$C$21:$C$31,'Tabla de puntos'!$D$21:$D$31)+(LOOKUP(BF57,'Tabla de puntos'!$C$21:$C$31,'Tabla de puntos'!$E$21:$E$31))+(LOOKUP(BG57,'Tabla de puntos'!$C$21:$C$31,'Tabla de puntos'!$F$21:$F$31)))))</f>
        <v>57</v>
      </c>
      <c r="BI57" s="63">
        <f t="shared" si="1"/>
        <v>292</v>
      </c>
    </row>
    <row r="58" spans="2:66" x14ac:dyDescent="0.25">
      <c r="B58" s="9">
        <v>3</v>
      </c>
      <c r="C58" s="9"/>
      <c r="D58" s="9" t="s">
        <v>301</v>
      </c>
      <c r="E58" s="13">
        <v>1</v>
      </c>
      <c r="F58" s="15">
        <v>5</v>
      </c>
      <c r="G58" s="16">
        <v>2</v>
      </c>
      <c r="H58" s="15">
        <v>2</v>
      </c>
      <c r="I58" s="15">
        <v>3</v>
      </c>
      <c r="J58" s="7">
        <v>2</v>
      </c>
      <c r="K58" s="2">
        <f>IF($J$54=1,(E58+F58+(LOOKUP(G58,'Tabla de puntos'!$C$6:$C$16,'Tabla de puntos'!$D$6:$D$16)+LOOKUP(H58,'Tabla de puntos'!$C$6:$C$16,'Tabla de puntos'!$D$6:$D$16)+(LOOKUP(I58,'Tabla de puntos'!$C$6:$C$16,'Tabla de puntos'!$E$6:$E$16))+(LOOKUP(J58,'Tabla de puntos'!$C$6:$C$16,'Tabla de puntos'!$F$6:$F$16)))),(E58+F58+(LOOKUP(G58,'Tabla de puntos'!$C$21:$C$31,'Tabla de puntos'!$D$21:$D$31)+LOOKUP(H58,'Tabla de puntos'!$C$21:$C$31,'Tabla de puntos'!$D$21:$D$31)+(LOOKUP(I58,'Tabla de puntos'!$C$21:$C$31,'Tabla de puntos'!$E$21:$E$31))+(LOOKUP(J58,'Tabla de puntos'!$C$21:$C$31,'Tabla de puntos'!$F$21:$F$31)))))</f>
        <v>43</v>
      </c>
      <c r="L58" s="13">
        <v>1</v>
      </c>
      <c r="M58" s="15">
        <v>5</v>
      </c>
      <c r="N58" s="15">
        <v>2</v>
      </c>
      <c r="O58" s="15">
        <v>8</v>
      </c>
      <c r="P58" s="15"/>
      <c r="Q58" s="7">
        <v>4</v>
      </c>
      <c r="R58" s="9">
        <f>IF($Q$54=1,(L58+M58+(LOOKUP(N58,'Tabla de puntos'!$C$6:$C$16,'Tabla de puntos'!$D$6:$D$16)+LOOKUP(O58,'Tabla de puntos'!$C$6:$C$16,'Tabla de puntos'!$D$6:$D$16)+(LOOKUP(P58,'Tabla de puntos'!$C$6:$C$16,'Tabla de puntos'!$E$6:$E$16))+(LOOKUP(Q58,'Tabla de puntos'!$C$6:$C$16,'Tabla de puntos'!$F$6:$F$16)))),(L58+M58+(LOOKUP(N58,'Tabla de puntos'!$C$21:$C$31,'Tabla de puntos'!$D$21:$D$31)+LOOKUP(O58,'Tabla de puntos'!$C$21:$C$31,'Tabla de puntos'!$D$21:$D$31)+(LOOKUP(P58,'Tabla de puntos'!$C$21:$C$31,'Tabla de puntos'!$E$21:$E$31))+(LOOKUP(Q58,'Tabla de puntos'!$C$21:$C$31,'Tabla de puntos'!$F$21:$F$31)))))</f>
        <v>40.5</v>
      </c>
      <c r="S58" s="13">
        <v>1</v>
      </c>
      <c r="T58" s="15">
        <v>5</v>
      </c>
      <c r="U58" s="15">
        <v>3</v>
      </c>
      <c r="V58" s="15"/>
      <c r="W58" s="15"/>
      <c r="X58" s="61"/>
      <c r="Y58" s="9">
        <f>IF($X$54=1,(S58+T58+(LOOKUP(U58,'Tabla de puntos'!$C$6:$C$16,'Tabla de puntos'!$D$6:$D$16)+LOOKUP(V58,'Tabla de puntos'!$C$6:$C$16,'Tabla de puntos'!$D$6:$D$16)+(LOOKUP(W58,'Tabla de puntos'!$C$6:$C$16,'Tabla de puntos'!$E$6:$E$16))+(LOOKUP(X58,'Tabla de puntos'!$C$6:$C$16,'Tabla de puntos'!$F$6:$F$16)))),(S58+T58+(LOOKUP(U58,'Tabla de puntos'!$C$21:$C$31,'Tabla de puntos'!$D$21:$D$31)+LOOKUP(V58,'Tabla de puntos'!$C$21:$C$31,'Tabla de puntos'!$D$21:$D$31)+(LOOKUP(W58,'Tabla de puntos'!$C$21:$C$31,'Tabla de puntos'!$E$21:$E$31))+(LOOKUP(X58,'Tabla de puntos'!$C$21:$C$31,'Tabla de puntos'!$F$21:$F$31)))))</f>
        <v>13</v>
      </c>
      <c r="Z58" s="16">
        <v>1</v>
      </c>
      <c r="AA58" s="15">
        <v>5</v>
      </c>
      <c r="AB58" s="15">
        <v>1</v>
      </c>
      <c r="AC58" s="15">
        <v>5</v>
      </c>
      <c r="AD58" s="15">
        <v>2</v>
      </c>
      <c r="AE58" s="61">
        <v>1</v>
      </c>
      <c r="AF58" s="9">
        <f>IF($AE$54=1,(Z58+AA58+(LOOKUP(AB58,'Tabla de puntos'!$C$6:$C$16,'Tabla de puntos'!$D$6:$D$16)+LOOKUP(AC58,'Tabla de puntos'!$C$6:$C$16,'Tabla de puntos'!$D$6:$D$16)+(LOOKUP(AD58,'Tabla de puntos'!$C$6:$C$16,'Tabla de puntos'!$E$6:$E$16))+(LOOKUP(AE58,'Tabla de puntos'!$C$6:$C$16,'Tabla de puntos'!$F$6:$F$16)))),(Z58+AA58+(LOOKUP(AB58,'Tabla de puntos'!$C$21:$C$31,'Tabla de puntos'!$D$21:$D$31)+LOOKUP(AC58,'Tabla de puntos'!$C$21:$C$31,'Tabla de puntos'!$D$21:$D$31)+(LOOKUP(AD58,'Tabla de puntos'!$C$21:$C$31,'Tabla de puntos'!$E$21:$E$31))+(LOOKUP(AE58,'Tabla de puntos'!$C$21:$C$31,'Tabla de puntos'!$F$21:$F$31)))))</f>
        <v>50</v>
      </c>
      <c r="AG58" s="16">
        <v>1</v>
      </c>
      <c r="AH58" s="15">
        <v>5</v>
      </c>
      <c r="AI58" s="15">
        <v>1</v>
      </c>
      <c r="AJ58" s="15">
        <v>7</v>
      </c>
      <c r="AK58" s="15"/>
      <c r="AL58" s="64">
        <v>4</v>
      </c>
      <c r="AM58" s="9">
        <f>IF($AL$54=1,(AG58+AH58+(LOOKUP(AI58,'Tabla de puntos'!$C$6:$C$16,'Tabla de puntos'!$D$6:$D$16)+LOOKUP(AJ58,'Tabla de puntos'!$C$6:$C$16,'Tabla de puntos'!$D$6:$D$16)+(LOOKUP(AK58,'Tabla de puntos'!$C$6:$C$16,'Tabla de puntos'!$E$6:$E$16))+(LOOKUP(AL58,'Tabla de puntos'!$C$6:$C$16,'Tabla de puntos'!$F$6:$F$16)))),(AG58+AH58+(LOOKUP(AI58,'Tabla de puntos'!$C$21:$C$31,'Tabla de puntos'!$D$21:$D$31)+LOOKUP(AJ58,'Tabla de puntos'!$C$21:$C$31,'Tabla de puntos'!$D$21:$D$31)+(LOOKUP(AK58,'Tabla de puntos'!$C$21:$C$31,'Tabla de puntos'!$E$21:$E$31))+(LOOKUP(AL58,'Tabla de puntos'!$C$21:$C$31,'Tabla de puntos'!$F$21:$F$31)))))</f>
        <v>33</v>
      </c>
      <c r="AN58" s="16">
        <v>1</v>
      </c>
      <c r="AO58" s="15">
        <v>5</v>
      </c>
      <c r="AP58" s="15"/>
      <c r="AQ58" s="15">
        <v>4</v>
      </c>
      <c r="AR58" s="15"/>
      <c r="AS58" s="71"/>
      <c r="AT58" s="9">
        <f>IF($AS$54=1,(AN58+AO58+(LOOKUP(AP58,'Tabla de puntos'!$C$6:$C$16,'Tabla de puntos'!$D$6:$D$16)+LOOKUP(AQ58,'Tabla de puntos'!$C$6:$C$16,'Tabla de puntos'!$D$6:$D$16)+(LOOKUP(AR58,'Tabla de puntos'!$C$6:$C$16,'Tabla de puntos'!$E$6:$E$16))+(LOOKUP(AS58,'Tabla de puntos'!$C$6:$C$16,'Tabla de puntos'!$F$6:$F$16)))),(AN58+AO58+(LOOKUP(AP58,'Tabla de puntos'!$C$21:$C$31,'Tabla de puntos'!$D$21:$D$31)+LOOKUP(AQ58,'Tabla de puntos'!$C$21:$C$31,'Tabla de puntos'!$D$21:$D$31)+(LOOKUP(AR58,'Tabla de puntos'!$C$21:$C$31,'Tabla de puntos'!$E$21:$E$31))+(LOOKUP(AS58,'Tabla de puntos'!$C$21:$C$31,'Tabla de puntos'!$F$21:$F$31)))))</f>
        <v>12</v>
      </c>
      <c r="AU58" s="16">
        <v>1</v>
      </c>
      <c r="AV58" s="15">
        <v>5</v>
      </c>
      <c r="AW58" s="15">
        <v>2</v>
      </c>
      <c r="AX58" s="15"/>
      <c r="AY58" s="15"/>
      <c r="AZ58" s="71">
        <v>2</v>
      </c>
      <c r="BA58" s="61">
        <f>IF($AZ$54=1,(AU58+AV58+(LOOKUP(AW58,'Tabla de puntos'!$C$6:$C$16,'Tabla de puntos'!$D$6:$D$16)+LOOKUP(AX58,'Tabla de puntos'!$C$6:$C$16,'Tabla de puntos'!$D$6:$D$16)+(LOOKUP(AY58,'Tabla de puntos'!$C$6:$C$16,'Tabla de puntos'!$E$6:$E$16))+(LOOKUP(AZ58,'Tabla de puntos'!$C$6:$C$16,'Tabla de puntos'!$F$6:$F$16)))),(AU58+AV58+(LOOKUP(AW58,'Tabla de puntos'!$C$21:$C$31,'Tabla de puntos'!$D$21:$D$31)+LOOKUP(AX58,'Tabla de puntos'!$C$21:$C$31,'Tabla de puntos'!$D$21:$D$31)+(LOOKUP(AY58,'Tabla de puntos'!$C$21:$C$31,'Tabla de puntos'!$E$21:$E$31))+(LOOKUP(AZ58,'Tabla de puntos'!$C$21:$C$31,'Tabla de puntos'!$F$21:$F$31)))))</f>
        <v>33</v>
      </c>
      <c r="BB58" s="16">
        <v>1</v>
      </c>
      <c r="BC58" s="15">
        <v>5</v>
      </c>
      <c r="BD58" s="15">
        <v>4</v>
      </c>
      <c r="BE58" s="15">
        <v>6</v>
      </c>
      <c r="BF58" s="15"/>
      <c r="BG58" s="61">
        <v>5</v>
      </c>
      <c r="BH58" s="61">
        <f>IF($BG$54=1,(BB58+BC58+(LOOKUP(BD58,'Tabla de puntos'!$C$6:$C$16,'Tabla de puntos'!$D$6:$D$16)+LOOKUP(BE58,'Tabla de puntos'!$C$6:$C$16,'Tabla de puntos'!$D$6:$D$16)+(LOOKUP(BF58,'Tabla de puntos'!$C$6:$C$16,'Tabla de puntos'!$E$6:$E$16))+(LOOKUP(BG58,'Tabla de puntos'!$C$6:$C$16,'Tabla de puntos'!$F$6:$F$16)))),(BB58+BC58+(LOOKUP(BD58,'Tabla de puntos'!$C$21:$C$31,'Tabla de puntos'!$D$21:$D$31)+LOOKUP(BE58,'Tabla de puntos'!$C$21:$C$31,'Tabla de puntos'!$D$21:$D$31)+(LOOKUP(BF58,'Tabla de puntos'!$C$21:$C$31,'Tabla de puntos'!$E$21:$E$31))+(LOOKUP(BG58,'Tabla de puntos'!$C$21:$C$31,'Tabla de puntos'!$F$21:$F$31)))))</f>
        <v>36</v>
      </c>
      <c r="BI58" s="60">
        <f t="shared" si="1"/>
        <v>260.5</v>
      </c>
    </row>
    <row r="59" spans="2:66" x14ac:dyDescent="0.25">
      <c r="B59" s="9">
        <v>4</v>
      </c>
      <c r="C59" s="9"/>
      <c r="D59" s="9" t="s">
        <v>159</v>
      </c>
      <c r="E59" s="13">
        <v>1</v>
      </c>
      <c r="F59" s="15">
        <v>5</v>
      </c>
      <c r="G59" s="16">
        <v>7</v>
      </c>
      <c r="H59" s="15">
        <v>8</v>
      </c>
      <c r="I59" s="15"/>
      <c r="J59" s="7">
        <v>7</v>
      </c>
      <c r="K59" s="2">
        <f>IF($J$54=1,(E59+F59+(LOOKUP(G59,'Tabla de puntos'!$C$6:$C$16,'Tabla de puntos'!$D$6:$D$16)+LOOKUP(H59,'Tabla de puntos'!$C$6:$C$16,'Tabla de puntos'!$D$6:$D$16)+(LOOKUP(I59,'Tabla de puntos'!$C$6:$C$16,'Tabla de puntos'!$E$6:$E$16))+(LOOKUP(J59,'Tabla de puntos'!$C$6:$C$16,'Tabla de puntos'!$F$6:$F$16)))),(E59+F59+(LOOKUP(G59,'Tabla de puntos'!$C$21:$C$31,'Tabla de puntos'!$D$21:$D$31)+LOOKUP(H59,'Tabla de puntos'!$C$21:$C$31,'Tabla de puntos'!$D$21:$D$31)+(LOOKUP(I59,'Tabla de puntos'!$C$21:$C$31,'Tabla de puntos'!$E$21:$E$31))+(LOOKUP(J59,'Tabla de puntos'!$C$21:$C$31,'Tabla de puntos'!$F$21:$F$31)))))</f>
        <v>17</v>
      </c>
      <c r="L59" s="13">
        <v>1</v>
      </c>
      <c r="M59" s="15">
        <v>5</v>
      </c>
      <c r="N59" s="15">
        <v>6</v>
      </c>
      <c r="O59" s="15">
        <v>6</v>
      </c>
      <c r="P59" s="15"/>
      <c r="Q59" s="7">
        <v>7</v>
      </c>
      <c r="R59" s="9">
        <f>IF($Q$54=1,(L59+M59+(LOOKUP(N59,'Tabla de puntos'!$C$6:$C$16,'Tabla de puntos'!$D$6:$D$16)+LOOKUP(O59,'Tabla de puntos'!$C$6:$C$16,'Tabla de puntos'!$D$6:$D$16)+(LOOKUP(P59,'Tabla de puntos'!$C$6:$C$16,'Tabla de puntos'!$E$6:$E$16))+(LOOKUP(Q59,'Tabla de puntos'!$C$6:$C$16,'Tabla de puntos'!$F$6:$F$16)))),(L59+M59+(LOOKUP(N59,'Tabla de puntos'!$C$21:$C$31,'Tabla de puntos'!$D$21:$D$31)+LOOKUP(O59,'Tabla de puntos'!$C$21:$C$31,'Tabla de puntos'!$D$21:$D$31)+(LOOKUP(P59,'Tabla de puntos'!$C$21:$C$31,'Tabla de puntos'!$E$21:$E$31))+(LOOKUP(Q59,'Tabla de puntos'!$C$21:$C$31,'Tabla de puntos'!$F$21:$F$31)))))</f>
        <v>27</v>
      </c>
      <c r="S59" s="13">
        <v>1</v>
      </c>
      <c r="T59" s="15">
        <v>5</v>
      </c>
      <c r="U59" s="15">
        <v>7</v>
      </c>
      <c r="V59" s="15"/>
      <c r="W59" s="15"/>
      <c r="X59" s="53"/>
      <c r="Y59" s="9">
        <f>IF($X$54=1,(S59+T59+(LOOKUP(U59,'Tabla de puntos'!$C$6:$C$16,'Tabla de puntos'!$D$6:$D$16)+LOOKUP(V59,'Tabla de puntos'!$C$6:$C$16,'Tabla de puntos'!$D$6:$D$16)+(LOOKUP(W59,'Tabla de puntos'!$C$6:$C$16,'Tabla de puntos'!$E$6:$E$16))+(LOOKUP(X59,'Tabla de puntos'!$C$6:$C$16,'Tabla de puntos'!$F$6:$F$16)))),(S59+T59+(LOOKUP(U59,'Tabla de puntos'!$C$21:$C$31,'Tabla de puntos'!$D$21:$D$31)+LOOKUP(V59,'Tabla de puntos'!$C$21:$C$31,'Tabla de puntos'!$D$21:$D$31)+(LOOKUP(W59,'Tabla de puntos'!$C$21:$C$31,'Tabla de puntos'!$E$21:$E$31))+(LOOKUP(X59,'Tabla de puntos'!$C$21:$C$31,'Tabla de puntos'!$F$21:$F$31)))))</f>
        <v>9</v>
      </c>
      <c r="Z59" s="16"/>
      <c r="AA59" s="15"/>
      <c r="AB59" s="15"/>
      <c r="AC59" s="15"/>
      <c r="AD59" s="15"/>
      <c r="AE59" s="7"/>
      <c r="AF59" s="9">
        <f>IF($AE$54=1,(Z59+AA59+(LOOKUP(AB59,'Tabla de puntos'!$C$6:$C$16,'Tabla de puntos'!$D$6:$D$16)+LOOKUP(AC59,'Tabla de puntos'!$C$6:$C$16,'Tabla de puntos'!$D$6:$D$16)+(LOOKUP(AD59,'Tabla de puntos'!$C$6:$C$16,'Tabla de puntos'!$E$6:$E$16))+(LOOKUP(AE59,'Tabla de puntos'!$C$6:$C$16,'Tabla de puntos'!$F$6:$F$16)))),(Z59+AA59+(LOOKUP(AB59,'Tabla de puntos'!$C$21:$C$31,'Tabla de puntos'!$D$21:$D$31)+LOOKUP(AC59,'Tabla de puntos'!$C$21:$C$31,'Tabla de puntos'!$D$21:$D$31)+(LOOKUP(AD59,'Tabla de puntos'!$C$21:$C$31,'Tabla de puntos'!$E$21:$E$31))+(LOOKUP(AE59,'Tabla de puntos'!$C$21:$C$31,'Tabla de puntos'!$F$21:$F$31)))))</f>
        <v>0</v>
      </c>
      <c r="AG59" s="16">
        <v>1</v>
      </c>
      <c r="AH59" s="15">
        <v>5</v>
      </c>
      <c r="AI59" s="15">
        <v>3</v>
      </c>
      <c r="AJ59" s="15"/>
      <c r="AK59" s="15"/>
      <c r="AL59" s="64"/>
      <c r="AM59" s="9">
        <f>IF($AL$54=1,(AG59+AH59+(LOOKUP(AI59,'Tabla de puntos'!$C$6:$C$16,'Tabla de puntos'!$D$6:$D$16)+LOOKUP(AJ59,'Tabla de puntos'!$C$6:$C$16,'Tabla de puntos'!$D$6:$D$16)+(LOOKUP(AK59,'Tabla de puntos'!$C$6:$C$16,'Tabla de puntos'!$E$6:$E$16))+(LOOKUP(AL59,'Tabla de puntos'!$C$6:$C$16,'Tabla de puntos'!$F$6:$F$16)))),(AG59+AH59+(LOOKUP(AI59,'Tabla de puntos'!$C$21:$C$31,'Tabla de puntos'!$D$21:$D$31)+LOOKUP(AJ59,'Tabla de puntos'!$C$21:$C$31,'Tabla de puntos'!$D$21:$D$31)+(LOOKUP(AK59,'Tabla de puntos'!$C$21:$C$31,'Tabla de puntos'!$E$21:$E$31))+(LOOKUP(AL59,'Tabla de puntos'!$C$21:$C$31,'Tabla de puntos'!$F$21:$F$31)))))</f>
        <v>13</v>
      </c>
      <c r="AN59" s="16">
        <v>1</v>
      </c>
      <c r="AO59" s="15">
        <v>5</v>
      </c>
      <c r="AP59" s="15">
        <v>5</v>
      </c>
      <c r="AQ59" s="15">
        <v>7</v>
      </c>
      <c r="AR59" s="15"/>
      <c r="AS59" s="71">
        <v>5</v>
      </c>
      <c r="AT59" s="9">
        <f>IF($AS$54=1,(AN59+AO59+(LOOKUP(AP59,'Tabla de puntos'!$C$6:$C$16,'Tabla de puntos'!$D$6:$D$16)+LOOKUP(AQ59,'Tabla de puntos'!$C$6:$C$16,'Tabla de puntos'!$D$6:$D$16)+(LOOKUP(AR59,'Tabla de puntos'!$C$6:$C$16,'Tabla de puntos'!$E$6:$E$16))+(LOOKUP(AS59,'Tabla de puntos'!$C$6:$C$16,'Tabla de puntos'!$F$6:$F$16)))),(AN59+AO59+(LOOKUP(AP59,'Tabla de puntos'!$C$21:$C$31,'Tabla de puntos'!$D$21:$D$31)+LOOKUP(AQ59,'Tabla de puntos'!$C$21:$C$31,'Tabla de puntos'!$D$21:$D$31)+(LOOKUP(AR59,'Tabla de puntos'!$C$21:$C$31,'Tabla de puntos'!$E$21:$E$31))+(LOOKUP(AS59,'Tabla de puntos'!$C$21:$C$31,'Tabla de puntos'!$F$21:$F$31)))))</f>
        <v>24</v>
      </c>
      <c r="AU59" s="16">
        <v>1</v>
      </c>
      <c r="AV59" s="15">
        <v>5</v>
      </c>
      <c r="AW59" s="15">
        <v>5</v>
      </c>
      <c r="AX59" s="15"/>
      <c r="AY59" s="15"/>
      <c r="AZ59" s="7">
        <v>5</v>
      </c>
      <c r="BA59" s="7">
        <f>IF($AZ$54=1,(AU59+AV59+(LOOKUP(AW59,'Tabla de puntos'!$C$6:$C$16,'Tabla de puntos'!$D$6:$D$16)+LOOKUP(AX59,'Tabla de puntos'!$C$6:$C$16,'Tabla de puntos'!$D$6:$D$16)+(LOOKUP(AY59,'Tabla de puntos'!$C$6:$C$16,'Tabla de puntos'!$E$6:$E$16))+(LOOKUP(AZ59,'Tabla de puntos'!$C$6:$C$16,'Tabla de puntos'!$F$6:$F$16)))),(AU59+AV59+(LOOKUP(AW59,'Tabla de puntos'!$C$21:$C$31,'Tabla de puntos'!$D$21:$D$31)+LOOKUP(AX59,'Tabla de puntos'!$C$21:$C$31,'Tabla de puntos'!$D$21:$D$31)+(LOOKUP(AY59,'Tabla de puntos'!$C$21:$C$31,'Tabla de puntos'!$E$21:$E$31))+(LOOKUP(AZ59,'Tabla de puntos'!$C$21:$C$31,'Tabla de puntos'!$F$21:$F$31)))))</f>
        <v>21</v>
      </c>
      <c r="BB59" s="16">
        <v>1</v>
      </c>
      <c r="BC59" s="15">
        <v>5</v>
      </c>
      <c r="BD59" s="15">
        <v>1</v>
      </c>
      <c r="BE59" s="15">
        <v>2</v>
      </c>
      <c r="BF59" s="15">
        <v>3</v>
      </c>
      <c r="BG59" s="7">
        <v>1</v>
      </c>
      <c r="BH59" s="7">
        <f>IF($BG$11=1,(BB59+BC59+(LOOKUP(BD59,'Tabla de puntos'!$C$6:$C$16,'Tabla de puntos'!$D$6:$D$16)+LOOKUP(BE59,'Tabla de puntos'!$C$6:$C$16,'Tabla de puntos'!$D$6:$D$16)+(LOOKUP(BF59,'Tabla de puntos'!$C$6:$C$16,'Tabla de puntos'!$E$6:$E$16))+(LOOKUP(BG59,'Tabla de puntos'!$C$6:$C$16,'Tabla de puntos'!$F$6:$F$16)))),(BB59+BC59+(LOOKUP(BD59,'Tabla de puntos'!$C$21:$C$31,'Tabla de puntos'!$D$21:$D$31)+LOOKUP(BE59,'Tabla de puntos'!$C$21:$C$31,'Tabla de puntos'!$D$21:$D$31)+(LOOKUP(BF59,'Tabla de puntos'!$C$21:$C$31,'Tabla de puntos'!$E$21:$E$31))+(LOOKUP(BG59,'Tabla de puntos'!$C$21:$C$31,'Tabla de puntos'!$F$21:$F$31)))))</f>
        <v>76.5</v>
      </c>
      <c r="BI59" s="52">
        <f t="shared" si="1"/>
        <v>187.5</v>
      </c>
    </row>
    <row r="60" spans="2:66" x14ac:dyDescent="0.25">
      <c r="B60" s="9">
        <v>5</v>
      </c>
      <c r="C60" s="9"/>
      <c r="D60" s="9" t="s">
        <v>161</v>
      </c>
      <c r="E60" s="13">
        <v>1</v>
      </c>
      <c r="F60" s="15">
        <v>5</v>
      </c>
      <c r="G60" s="16">
        <v>8</v>
      </c>
      <c r="H60" s="15">
        <v>5</v>
      </c>
      <c r="I60" s="15"/>
      <c r="J60" s="7">
        <v>6</v>
      </c>
      <c r="K60" s="2">
        <f>IF($J$54=1,(E60+F60+(LOOKUP(G60,'Tabla de puntos'!$C$6:$C$16,'Tabla de puntos'!$D$6:$D$16)+LOOKUP(H60,'Tabla de puntos'!$C$6:$C$16,'Tabla de puntos'!$D$6:$D$16)+(LOOKUP(I60,'Tabla de puntos'!$C$6:$C$16,'Tabla de puntos'!$E$6:$E$16))+(LOOKUP(J60,'Tabla de puntos'!$C$6:$C$16,'Tabla de puntos'!$F$6:$F$16)))),(E60+F60+(LOOKUP(G60,'Tabla de puntos'!$C$21:$C$31,'Tabla de puntos'!$D$21:$D$31)+LOOKUP(H60,'Tabla de puntos'!$C$21:$C$31,'Tabla de puntos'!$D$21:$D$31)+(LOOKUP(I60,'Tabla de puntos'!$C$21:$C$31,'Tabla de puntos'!$E$21:$E$31))+(LOOKUP(J60,'Tabla de puntos'!$C$21:$C$31,'Tabla de puntos'!$F$21:$F$31)))))</f>
        <v>21</v>
      </c>
      <c r="L60" s="13">
        <v>1</v>
      </c>
      <c r="M60" s="15">
        <v>5</v>
      </c>
      <c r="N60" s="15"/>
      <c r="O60" s="15">
        <v>3</v>
      </c>
      <c r="P60" s="15">
        <v>3</v>
      </c>
      <c r="Q60" s="7">
        <v>5</v>
      </c>
      <c r="R60" s="9">
        <f>IF($Q$54=1,(L60+M60+(LOOKUP(N60,'Tabla de puntos'!$C$6:$C$16,'Tabla de puntos'!$D$6:$D$16)+LOOKUP(O60,'Tabla de puntos'!$C$6:$C$16,'Tabla de puntos'!$D$6:$D$16)+(LOOKUP(P60,'Tabla de puntos'!$C$6:$C$16,'Tabla de puntos'!$E$6:$E$16))+(LOOKUP(Q60,'Tabla de puntos'!$C$6:$C$16,'Tabla de puntos'!$F$6:$F$16)))),(L60+M60+(LOOKUP(N60,'Tabla de puntos'!$C$21:$C$31,'Tabla de puntos'!$D$21:$D$31)+LOOKUP(O60,'Tabla de puntos'!$C$21:$C$31,'Tabla de puntos'!$D$21:$D$31)+(LOOKUP(P60,'Tabla de puntos'!$C$21:$C$31,'Tabla de puntos'!$E$21:$E$31))+(LOOKUP(Q60,'Tabla de puntos'!$C$21:$C$31,'Tabla de puntos'!$F$21:$F$31)))))</f>
        <v>33</v>
      </c>
      <c r="S60" s="13">
        <v>1</v>
      </c>
      <c r="T60" s="15">
        <v>5</v>
      </c>
      <c r="U60" s="15">
        <v>4</v>
      </c>
      <c r="V60" s="15">
        <v>4</v>
      </c>
      <c r="W60" s="15"/>
      <c r="X60" s="7">
        <v>3</v>
      </c>
      <c r="Y60" s="9">
        <f>IF($X$54=1,(S60+T60+(LOOKUP(U60,'Tabla de puntos'!$C$6:$C$16,'Tabla de puntos'!$D$6:$D$16)+LOOKUP(V60,'Tabla de puntos'!$C$6:$C$16,'Tabla de puntos'!$D$6:$D$16)+(LOOKUP(W60,'Tabla de puntos'!$C$6:$C$16,'Tabla de puntos'!$E$6:$E$16))+(LOOKUP(X60,'Tabla de puntos'!$C$6:$C$16,'Tabla de puntos'!$F$6:$F$16)))),(S60+T60+(LOOKUP(U60,'Tabla de puntos'!$C$21:$C$31,'Tabla de puntos'!$D$21:$D$31)+LOOKUP(V60,'Tabla de puntos'!$C$21:$C$31,'Tabla de puntos'!$D$21:$D$31)+(LOOKUP(W60,'Tabla de puntos'!$C$21:$C$31,'Tabla de puntos'!$E$21:$E$31))+(LOOKUP(X60,'Tabla de puntos'!$C$21:$C$31,'Tabla de puntos'!$F$21:$F$31)))))</f>
        <v>33</v>
      </c>
      <c r="Z60" s="16">
        <v>1</v>
      </c>
      <c r="AA60" s="15">
        <v>5</v>
      </c>
      <c r="AB60" s="15"/>
      <c r="AC60" s="15">
        <v>3</v>
      </c>
      <c r="AD60" s="15"/>
      <c r="AE60" s="7">
        <v>7</v>
      </c>
      <c r="AF60" s="9">
        <f>IF($AE$54=1,(Z60+AA60+(LOOKUP(AB60,'Tabla de puntos'!$C$6:$C$16,'Tabla de puntos'!$D$6:$D$16)+LOOKUP(AC60,'Tabla de puntos'!$C$6:$C$16,'Tabla de puntos'!$D$6:$D$16)+(LOOKUP(AD60,'Tabla de puntos'!$C$6:$C$16,'Tabla de puntos'!$E$6:$E$16))+(LOOKUP(AE60,'Tabla de puntos'!$C$6:$C$16,'Tabla de puntos'!$F$6:$F$16)))),(Z60+AA60+(LOOKUP(AB60,'Tabla de puntos'!$C$21:$C$31,'Tabla de puntos'!$D$21:$D$31)+LOOKUP(AC60,'Tabla de puntos'!$C$21:$C$31,'Tabla de puntos'!$D$21:$D$31)+(LOOKUP(AD60,'Tabla de puntos'!$C$21:$C$31,'Tabla de puntos'!$E$21:$E$31))+(LOOKUP(AE60,'Tabla de puntos'!$C$21:$C$31,'Tabla de puntos'!$F$21:$F$31)))))</f>
        <v>19</v>
      </c>
      <c r="AG60" s="16">
        <v>1</v>
      </c>
      <c r="AH60" s="15">
        <v>5</v>
      </c>
      <c r="AI60" s="15">
        <v>5</v>
      </c>
      <c r="AJ60" s="15">
        <v>5</v>
      </c>
      <c r="AK60" s="15"/>
      <c r="AL60" s="7">
        <v>5</v>
      </c>
      <c r="AM60" s="9">
        <f>IF($AL$54=1,(AG60+AH60+(LOOKUP(AI60,'Tabla de puntos'!$C$6:$C$16,'Tabla de puntos'!$D$6:$D$16)+LOOKUP(AJ60,'Tabla de puntos'!$C$6:$C$16,'Tabla de puntos'!$D$6:$D$16)+(LOOKUP(AK60,'Tabla de puntos'!$C$6:$C$16,'Tabla de puntos'!$E$6:$E$16))+(LOOKUP(AL60,'Tabla de puntos'!$C$6:$C$16,'Tabla de puntos'!$F$6:$F$16)))),(AG60+AH60+(LOOKUP(AI60,'Tabla de puntos'!$C$21:$C$31,'Tabla de puntos'!$D$21:$D$31)+LOOKUP(AJ60,'Tabla de puntos'!$C$21:$C$31,'Tabla de puntos'!$D$21:$D$31)+(LOOKUP(AK60,'Tabla de puntos'!$C$21:$C$31,'Tabla de puntos'!$E$21:$E$31))+(LOOKUP(AL60,'Tabla de puntos'!$C$21:$C$31,'Tabla de puntos'!$F$21:$F$31)))))</f>
        <v>26</v>
      </c>
      <c r="AN60" s="16">
        <v>1</v>
      </c>
      <c r="AO60" s="15">
        <v>5</v>
      </c>
      <c r="AP60" s="15">
        <v>2</v>
      </c>
      <c r="AQ60" s="15">
        <v>5</v>
      </c>
      <c r="AR60" s="15">
        <v>3</v>
      </c>
      <c r="AS60" s="7">
        <v>3</v>
      </c>
      <c r="AT60" s="9">
        <f>IF($AS$54=1,(AN60+AO60+(LOOKUP(AP60,'Tabla de puntos'!$C$6:$C$16,'Tabla de puntos'!$D$6:$D$16)+LOOKUP(AQ60,'Tabla de puntos'!$C$6:$C$16,'Tabla de puntos'!$D$6:$D$16)+(LOOKUP(AR60,'Tabla de puntos'!$C$6:$C$16,'Tabla de puntos'!$E$6:$E$16))+(LOOKUP(AS60,'Tabla de puntos'!$C$6:$C$16,'Tabla de puntos'!$F$6:$F$16)))),(AN60+AO60+(LOOKUP(AP60,'Tabla de puntos'!$C$21:$C$31,'Tabla de puntos'!$D$21:$D$31)+LOOKUP(AQ60,'Tabla de puntos'!$C$21:$C$31,'Tabla de puntos'!$D$21:$D$31)+(LOOKUP(AR60,'Tabla de puntos'!$C$21:$C$31,'Tabla de puntos'!$E$21:$E$31))+(LOOKUP(AS60,'Tabla de puntos'!$C$21:$C$31,'Tabla de puntos'!$F$21:$F$31)))))</f>
        <v>36</v>
      </c>
      <c r="AU60" s="16">
        <v>1</v>
      </c>
      <c r="AV60" s="15">
        <v>5</v>
      </c>
      <c r="AW60" s="15"/>
      <c r="AX60" s="15"/>
      <c r="AY60" s="15"/>
      <c r="AZ60" s="7"/>
      <c r="BA60" s="7">
        <f>IF($AZ$54=1,(AU60+AV60+(LOOKUP(AW60,'Tabla de puntos'!$C$6:$C$16,'Tabla de puntos'!$D$6:$D$16)+LOOKUP(AX60,'Tabla de puntos'!$C$6:$C$16,'Tabla de puntos'!$D$6:$D$16)+(LOOKUP(AY60,'Tabla de puntos'!$C$6:$C$16,'Tabla de puntos'!$E$6:$E$16))+(LOOKUP(AZ60,'Tabla de puntos'!$C$6:$C$16,'Tabla de puntos'!$F$6:$F$16)))),(AU60+AV60+(LOOKUP(AW60,'Tabla de puntos'!$C$21:$C$31,'Tabla de puntos'!$D$21:$D$31)+LOOKUP(AX60,'Tabla de puntos'!$C$21:$C$31,'Tabla de puntos'!$D$21:$D$31)+(LOOKUP(AY60,'Tabla de puntos'!$C$21:$C$31,'Tabla de puntos'!$E$21:$E$31))+(LOOKUP(AZ60,'Tabla de puntos'!$C$21:$C$31,'Tabla de puntos'!$F$21:$F$31)))))</f>
        <v>6</v>
      </c>
      <c r="BB60" s="16">
        <v>1</v>
      </c>
      <c r="BC60" s="15">
        <v>5</v>
      </c>
      <c r="BD60" s="15"/>
      <c r="BE60" s="15"/>
      <c r="BF60" s="15"/>
      <c r="BG60" s="7"/>
      <c r="BH60" s="7">
        <f>IF($BG$11=1,(BB60+BC60+(LOOKUP(BD60,'Tabla de puntos'!$C$6:$C$16,'Tabla de puntos'!$D$6:$D$16)+LOOKUP(BE60,'Tabla de puntos'!$C$6:$C$16,'Tabla de puntos'!$D$6:$D$16)+(LOOKUP(BF60,'Tabla de puntos'!$C$6:$C$16,'Tabla de puntos'!$E$6:$E$16))+(LOOKUP(BG60,'Tabla de puntos'!$C$6:$C$16,'Tabla de puntos'!$F$6:$F$16)))),(BB60+BC60+(LOOKUP(BD60,'Tabla de puntos'!$C$21:$C$31,'Tabla de puntos'!$D$21:$D$31)+LOOKUP(BE60,'Tabla de puntos'!$C$21:$C$31,'Tabla de puntos'!$D$21:$D$31)+(LOOKUP(BF60,'Tabla de puntos'!$C$21:$C$31,'Tabla de puntos'!$E$21:$E$31))+(LOOKUP(BG60,'Tabla de puntos'!$C$21:$C$31,'Tabla de puntos'!$F$21:$F$31)))))</f>
        <v>6</v>
      </c>
      <c r="BI60" s="24">
        <f t="shared" si="1"/>
        <v>180</v>
      </c>
    </row>
    <row r="61" spans="2:66" x14ac:dyDescent="0.25">
      <c r="B61" s="9">
        <v>6</v>
      </c>
      <c r="C61" s="9"/>
      <c r="D61" s="9" t="s">
        <v>163</v>
      </c>
      <c r="E61" s="13">
        <v>1</v>
      </c>
      <c r="F61" s="15">
        <v>5</v>
      </c>
      <c r="G61" s="16">
        <v>5</v>
      </c>
      <c r="H61" s="15"/>
      <c r="I61" s="15"/>
      <c r="J61" s="7">
        <v>9</v>
      </c>
      <c r="K61" s="2">
        <f>IF($J$54=1,(E61+F61+(LOOKUP(G61,'Tabla de puntos'!$C$6:$C$16,'Tabla de puntos'!$D$6:$D$16)+LOOKUP(H61,'Tabla de puntos'!$C$6:$C$16,'Tabla de puntos'!$D$6:$D$16)+(LOOKUP(I61,'Tabla de puntos'!$C$6:$C$16,'Tabla de puntos'!$E$6:$E$16))+(LOOKUP(J61,'Tabla de puntos'!$C$6:$C$16,'Tabla de puntos'!$F$6:$F$16)))),(E61+F61+(LOOKUP(G61,'Tabla de puntos'!$C$21:$C$31,'Tabla de puntos'!$D$21:$D$31)+LOOKUP(H61,'Tabla de puntos'!$C$21:$C$31,'Tabla de puntos'!$D$21:$D$31)+(LOOKUP(I61,'Tabla de puntos'!$C$21:$C$31,'Tabla de puntos'!$E$21:$E$31))+(LOOKUP(J61,'Tabla de puntos'!$C$21:$C$31,'Tabla de puntos'!$F$21:$F$31)))))</f>
        <v>13</v>
      </c>
      <c r="L61" s="13">
        <v>1</v>
      </c>
      <c r="M61" s="15">
        <v>5</v>
      </c>
      <c r="N61" s="15"/>
      <c r="O61" s="15">
        <v>7</v>
      </c>
      <c r="P61" s="15"/>
      <c r="Q61" s="7">
        <v>8</v>
      </c>
      <c r="R61" s="9">
        <f>IF($Q$54=1,(L61+M61+(LOOKUP(N61,'Tabla de puntos'!$C$6:$C$16,'Tabla de puntos'!$D$6:$D$16)+LOOKUP(O61,'Tabla de puntos'!$C$6:$C$16,'Tabla de puntos'!$D$6:$D$16)+(LOOKUP(P61,'Tabla de puntos'!$C$6:$C$16,'Tabla de puntos'!$E$6:$E$16))+(LOOKUP(Q61,'Tabla de puntos'!$C$6:$C$16,'Tabla de puntos'!$F$6:$F$16)))),(L61+M61+(LOOKUP(N61,'Tabla de puntos'!$C$21:$C$31,'Tabla de puntos'!$D$21:$D$31)+LOOKUP(O61,'Tabla de puntos'!$C$21:$C$31,'Tabla de puntos'!$D$21:$D$31)+(LOOKUP(P61,'Tabla de puntos'!$C$21:$C$31,'Tabla de puntos'!$E$21:$E$31))+(LOOKUP(Q61,'Tabla de puntos'!$C$21:$C$31,'Tabla de puntos'!$F$21:$F$31)))))</f>
        <v>16.5</v>
      </c>
      <c r="S61" s="13">
        <v>1</v>
      </c>
      <c r="T61" s="15">
        <v>5</v>
      </c>
      <c r="U61" s="15">
        <v>8</v>
      </c>
      <c r="V61" s="15"/>
      <c r="W61" s="15"/>
      <c r="X61" s="53"/>
      <c r="Y61" s="9">
        <f>IF($X$54=1,(S61+T61+(LOOKUP(U61,'Tabla de puntos'!$C$6:$C$16,'Tabla de puntos'!$D$6:$D$16)+LOOKUP(V61,'Tabla de puntos'!$C$6:$C$16,'Tabla de puntos'!$D$6:$D$16)+(LOOKUP(W61,'Tabla de puntos'!$C$6:$C$16,'Tabla de puntos'!$E$6:$E$16))+(LOOKUP(X61,'Tabla de puntos'!$C$6:$C$16,'Tabla de puntos'!$F$6:$F$16)))),(S61+T61+(LOOKUP(U61,'Tabla de puntos'!$C$21:$C$31,'Tabla de puntos'!$D$21:$D$31)+LOOKUP(V61,'Tabla de puntos'!$C$21:$C$31,'Tabla de puntos'!$D$21:$D$31)+(LOOKUP(W61,'Tabla de puntos'!$C$21:$C$31,'Tabla de puntos'!$E$21:$E$31))+(LOOKUP(X61,'Tabla de puntos'!$C$21:$C$31,'Tabla de puntos'!$F$21:$F$31)))))</f>
        <v>8</v>
      </c>
      <c r="Z61" s="16">
        <v>1</v>
      </c>
      <c r="AA61" s="15"/>
      <c r="AB61" s="15">
        <v>5</v>
      </c>
      <c r="AC61" s="15">
        <v>7</v>
      </c>
      <c r="AD61" s="15"/>
      <c r="AE61" s="7">
        <v>4</v>
      </c>
      <c r="AF61" s="9">
        <f>IF($AE$54=1,(Z61+AA61+(LOOKUP(AB61,'Tabla de puntos'!$C$6:$C$16,'Tabla de puntos'!$D$6:$D$16)+LOOKUP(AC61,'Tabla de puntos'!$C$6:$C$16,'Tabla de puntos'!$D$6:$D$16)+(LOOKUP(AD61,'Tabla de puntos'!$C$6:$C$16,'Tabla de puntos'!$E$6:$E$16))+(LOOKUP(AE61,'Tabla de puntos'!$C$6:$C$16,'Tabla de puntos'!$F$6:$F$16)))),(Z61+AA61+(LOOKUP(AB61,'Tabla de puntos'!$C$21:$C$31,'Tabla de puntos'!$D$21:$D$31)+LOOKUP(AC61,'Tabla de puntos'!$C$21:$C$31,'Tabla de puntos'!$D$21:$D$31)+(LOOKUP(AD61,'Tabla de puntos'!$C$21:$C$31,'Tabla de puntos'!$E$21:$E$31))+(LOOKUP(AE61,'Tabla de puntos'!$C$21:$C$31,'Tabla de puntos'!$F$21:$F$31)))))</f>
        <v>21</v>
      </c>
      <c r="AG61" s="16">
        <v>1</v>
      </c>
      <c r="AH61" s="15">
        <v>5</v>
      </c>
      <c r="AI61" s="15">
        <v>8</v>
      </c>
      <c r="AJ61" s="15">
        <v>4</v>
      </c>
      <c r="AK61" s="15">
        <v>2</v>
      </c>
      <c r="AL61" s="7">
        <v>6</v>
      </c>
      <c r="AM61" s="9">
        <f>IF($AL$54=1,(AG61+AH61+(LOOKUP(AI61,'Tabla de puntos'!$C$6:$C$16,'Tabla de puntos'!$D$6:$D$16)+LOOKUP(AJ61,'Tabla de puntos'!$C$6:$C$16,'Tabla de puntos'!$D$6:$D$16)+(LOOKUP(AK61,'Tabla de puntos'!$C$6:$C$16,'Tabla de puntos'!$E$6:$E$16))+(LOOKUP(AL61,'Tabla de puntos'!$C$6:$C$16,'Tabla de puntos'!$F$6:$F$16)))),(AG61+AH61+(LOOKUP(AI61,'Tabla de puntos'!$C$21:$C$31,'Tabla de puntos'!$D$21:$D$31)+LOOKUP(AJ61,'Tabla de puntos'!$C$21:$C$31,'Tabla de puntos'!$D$21:$D$31)+(LOOKUP(AK61,'Tabla de puntos'!$C$21:$C$31,'Tabla de puntos'!$E$21:$E$31))+(LOOKUP(AL61,'Tabla de puntos'!$C$21:$C$31,'Tabla de puntos'!$F$21:$F$31)))))</f>
        <v>24</v>
      </c>
      <c r="AN61" s="16">
        <v>1</v>
      </c>
      <c r="AO61" s="15">
        <v>5</v>
      </c>
      <c r="AP61" s="15">
        <v>4</v>
      </c>
      <c r="AQ61" s="15">
        <v>3</v>
      </c>
      <c r="AR61" s="15"/>
      <c r="AS61" s="71">
        <v>4</v>
      </c>
      <c r="AT61" s="9">
        <f>IF($AS$54=1,(AN61+AO61+(LOOKUP(AP61,'Tabla de puntos'!$C$6:$C$16,'Tabla de puntos'!$D$6:$D$16)+LOOKUP(AQ61,'Tabla de puntos'!$C$6:$C$16,'Tabla de puntos'!$D$6:$D$16)+(LOOKUP(AR61,'Tabla de puntos'!$C$6:$C$16,'Tabla de puntos'!$E$6:$E$16))+(LOOKUP(AS61,'Tabla de puntos'!$C$6:$C$16,'Tabla de puntos'!$F$6:$F$16)))),(AN61+AO61+(LOOKUP(AP61,'Tabla de puntos'!$C$21:$C$31,'Tabla de puntos'!$D$21:$D$31)+LOOKUP(AQ61,'Tabla de puntos'!$C$21:$C$31,'Tabla de puntos'!$D$21:$D$31)+(LOOKUP(AR61,'Tabla de puntos'!$C$21:$C$31,'Tabla de puntos'!$E$21:$E$31))+(LOOKUP(AS61,'Tabla de puntos'!$C$21:$C$31,'Tabla de puntos'!$F$21:$F$31)))))</f>
        <v>31</v>
      </c>
      <c r="AU61" s="16">
        <v>1</v>
      </c>
      <c r="AV61" s="15">
        <v>5</v>
      </c>
      <c r="AW61" s="15"/>
      <c r="AX61" s="15"/>
      <c r="AY61" s="15"/>
      <c r="AZ61" s="71"/>
      <c r="BA61" s="7">
        <f>IF($AZ$54=1,(AU61+AV61+(LOOKUP(AW61,'Tabla de puntos'!$C$6:$C$16,'Tabla de puntos'!$D$6:$D$16)+LOOKUP(AX61,'Tabla de puntos'!$C$6:$C$16,'Tabla de puntos'!$D$6:$D$16)+(LOOKUP(AY61,'Tabla de puntos'!$C$6:$C$16,'Tabla de puntos'!$E$6:$E$16))+(LOOKUP(AZ61,'Tabla de puntos'!$C$6:$C$16,'Tabla de puntos'!$F$6:$F$16)))),(AU61+AV61+(LOOKUP(AW61,'Tabla de puntos'!$C$21:$C$31,'Tabla de puntos'!$D$21:$D$31)+LOOKUP(AX61,'Tabla de puntos'!$C$21:$C$31,'Tabla de puntos'!$D$21:$D$31)+(LOOKUP(AY61,'Tabla de puntos'!$C$21:$C$31,'Tabla de puntos'!$E$21:$E$31))+(LOOKUP(AZ61,'Tabla de puntos'!$C$21:$C$31,'Tabla de puntos'!$F$21:$F$31)))))</f>
        <v>6</v>
      </c>
      <c r="BB61" s="16">
        <v>1</v>
      </c>
      <c r="BC61" s="15">
        <v>5</v>
      </c>
      <c r="BD61" s="15">
        <v>7</v>
      </c>
      <c r="BE61" s="15">
        <v>4</v>
      </c>
      <c r="BF61" s="15"/>
      <c r="BG61" s="7">
        <v>4</v>
      </c>
      <c r="BH61" s="7">
        <f>IF($BG$11=1,(BB61+BC61+(LOOKUP(BD61,'Tabla de puntos'!$C$6:$C$16,'Tabla de puntos'!$D$6:$D$16)+LOOKUP(BE61,'Tabla de puntos'!$C$6:$C$16,'Tabla de puntos'!$D$6:$D$16)+(LOOKUP(BF61,'Tabla de puntos'!$C$6:$C$16,'Tabla de puntos'!$E$6:$E$16))+(LOOKUP(BG61,'Tabla de puntos'!$C$6:$C$16,'Tabla de puntos'!$F$6:$F$16)))),(BB61+BC61+(LOOKUP(BD61,'Tabla de puntos'!$C$21:$C$31,'Tabla de puntos'!$D$21:$D$31)+LOOKUP(BE61,'Tabla de puntos'!$C$21:$C$31,'Tabla de puntos'!$D$21:$D$31)+(LOOKUP(BF61,'Tabla de puntos'!$C$21:$C$31,'Tabla de puntos'!$E$21:$E$31))+(LOOKUP(BG61,'Tabla de puntos'!$C$21:$C$31,'Tabla de puntos'!$F$21:$F$31)))))</f>
        <v>37.5</v>
      </c>
      <c r="BI61" s="24">
        <f t="shared" si="1"/>
        <v>157</v>
      </c>
    </row>
    <row r="62" spans="2:66" x14ac:dyDescent="0.25">
      <c r="B62" s="9">
        <v>7</v>
      </c>
      <c r="C62" s="9"/>
      <c r="D62" s="9" t="s">
        <v>162</v>
      </c>
      <c r="E62" s="13">
        <v>1</v>
      </c>
      <c r="F62" s="15">
        <v>5</v>
      </c>
      <c r="G62" s="16">
        <v>4</v>
      </c>
      <c r="H62" s="15">
        <v>7</v>
      </c>
      <c r="I62" s="15"/>
      <c r="J62" s="7">
        <v>5</v>
      </c>
      <c r="K62" s="2">
        <f>IF($J$54=1,(E62+F62+(LOOKUP(G62,'Tabla de puntos'!$C$6:$C$16,'Tabla de puntos'!$D$6:$D$16)+LOOKUP(H62,'Tabla de puntos'!$C$6:$C$16,'Tabla de puntos'!$D$6:$D$16)+(LOOKUP(I62,'Tabla de puntos'!$C$6:$C$16,'Tabla de puntos'!$E$6:$E$16))+(LOOKUP(J62,'Tabla de puntos'!$C$6:$C$16,'Tabla de puntos'!$F$6:$F$16)))),(E62+F62+(LOOKUP(G62,'Tabla de puntos'!$C$21:$C$31,'Tabla de puntos'!$D$21:$D$31)+LOOKUP(H62,'Tabla de puntos'!$C$21:$C$31,'Tabla de puntos'!$D$21:$D$31)+(LOOKUP(I62,'Tabla de puntos'!$C$21:$C$31,'Tabla de puntos'!$E$21:$E$31))+(LOOKUP(J62,'Tabla de puntos'!$C$21:$C$31,'Tabla de puntos'!$F$21:$F$31)))))</f>
        <v>25</v>
      </c>
      <c r="L62" s="13">
        <v>1</v>
      </c>
      <c r="M62" s="15">
        <v>5</v>
      </c>
      <c r="N62" s="15">
        <v>5</v>
      </c>
      <c r="O62" s="15">
        <v>5</v>
      </c>
      <c r="P62" s="15"/>
      <c r="Q62" s="55">
        <v>6</v>
      </c>
      <c r="R62" s="9">
        <f>IF($Q$54=1,(L62+M62+(LOOKUP(N62,'Tabla de puntos'!$C$6:$C$16,'Tabla de puntos'!$D$6:$D$16)+LOOKUP(O62,'Tabla de puntos'!$C$6:$C$16,'Tabla de puntos'!$D$6:$D$16)+(LOOKUP(P62,'Tabla de puntos'!$C$6:$C$16,'Tabla de puntos'!$E$6:$E$16))+(LOOKUP(Q62,'Tabla de puntos'!$C$6:$C$16,'Tabla de puntos'!$F$6:$F$16)))),(L62+M62+(LOOKUP(N62,'Tabla de puntos'!$C$21:$C$31,'Tabla de puntos'!$D$21:$D$31)+LOOKUP(O62,'Tabla de puntos'!$C$21:$C$31,'Tabla de puntos'!$D$21:$D$31)+(LOOKUP(P62,'Tabla de puntos'!$C$21:$C$31,'Tabla de puntos'!$E$21:$E$31))+(LOOKUP(Q62,'Tabla de puntos'!$C$21:$C$31,'Tabla de puntos'!$F$21:$F$31)))))</f>
        <v>33</v>
      </c>
      <c r="S62" s="13"/>
      <c r="T62" s="15"/>
      <c r="U62" s="15"/>
      <c r="V62" s="15"/>
      <c r="W62" s="15"/>
      <c r="X62" s="53"/>
      <c r="Y62" s="9">
        <f>IF($X$54=1,(S62+T62+(LOOKUP(U62,'Tabla de puntos'!$C$6:$C$16,'Tabla de puntos'!$D$6:$D$16)+LOOKUP(V62,'Tabla de puntos'!$C$6:$C$16,'Tabla de puntos'!$D$6:$D$16)+(LOOKUP(W62,'Tabla de puntos'!$C$6:$C$16,'Tabla de puntos'!$E$6:$E$16))+(LOOKUP(X62,'Tabla de puntos'!$C$6:$C$16,'Tabla de puntos'!$F$6:$F$16)))),(S62+T62+(LOOKUP(U62,'Tabla de puntos'!$C$21:$C$31,'Tabla de puntos'!$D$21:$D$31)+LOOKUP(V62,'Tabla de puntos'!$C$21:$C$31,'Tabla de puntos'!$D$21:$D$31)+(LOOKUP(W62,'Tabla de puntos'!$C$21:$C$31,'Tabla de puntos'!$E$21:$E$31))+(LOOKUP(X62,'Tabla de puntos'!$C$21:$C$31,'Tabla de puntos'!$F$21:$F$31)))))</f>
        <v>0</v>
      </c>
      <c r="Z62" s="16"/>
      <c r="AA62" s="15"/>
      <c r="AB62" s="15"/>
      <c r="AC62" s="15"/>
      <c r="AD62" s="15"/>
      <c r="AE62" s="61"/>
      <c r="AF62" s="9">
        <f>IF($AE$54=1,(Z62+AA62+(LOOKUP(AB62,'Tabla de puntos'!$C$6:$C$16,'Tabla de puntos'!$D$6:$D$16)+LOOKUP(AC62,'Tabla de puntos'!$C$6:$C$16,'Tabla de puntos'!$D$6:$D$16)+(LOOKUP(AD62,'Tabla de puntos'!$C$6:$C$16,'Tabla de puntos'!$E$6:$E$16))+(LOOKUP(AE62,'Tabla de puntos'!$C$6:$C$16,'Tabla de puntos'!$F$6:$F$16)))),(Z62+AA62+(LOOKUP(AB62,'Tabla de puntos'!$C$21:$C$31,'Tabla de puntos'!$D$21:$D$31)+LOOKUP(AC62,'Tabla de puntos'!$C$21:$C$31,'Tabla de puntos'!$D$21:$D$31)+(LOOKUP(AD62,'Tabla de puntos'!$C$21:$C$31,'Tabla de puntos'!$E$21:$E$31))+(LOOKUP(AE62,'Tabla de puntos'!$C$21:$C$31,'Tabla de puntos'!$F$21:$F$31)))))</f>
        <v>0</v>
      </c>
      <c r="AG62" s="16">
        <v>1</v>
      </c>
      <c r="AH62" s="15">
        <v>5</v>
      </c>
      <c r="AI62" s="15">
        <v>6</v>
      </c>
      <c r="AJ62" s="15">
        <v>3</v>
      </c>
      <c r="AK62" s="15"/>
      <c r="AL62" s="64">
        <v>3</v>
      </c>
      <c r="AM62" s="9">
        <f>IF($AL$54=1,(AG62+AH62+(LOOKUP(AI62,'Tabla de puntos'!$C$6:$C$16,'Tabla de puntos'!$D$6:$D$16)+LOOKUP(AJ62,'Tabla de puntos'!$C$6:$C$16,'Tabla de puntos'!$D$6:$D$16)+(LOOKUP(AK62,'Tabla de puntos'!$C$6:$C$16,'Tabla de puntos'!$E$6:$E$16))+(LOOKUP(AL62,'Tabla de puntos'!$C$6:$C$16,'Tabla de puntos'!$F$6:$F$16)))),(AG62+AH62+(LOOKUP(AI62,'Tabla de puntos'!$C$21:$C$31,'Tabla de puntos'!$D$21:$D$31)+LOOKUP(AJ62,'Tabla de puntos'!$C$21:$C$31,'Tabla de puntos'!$D$21:$D$31)+(LOOKUP(AK62,'Tabla de puntos'!$C$21:$C$31,'Tabla de puntos'!$E$21:$E$31))+(LOOKUP(AL62,'Tabla de puntos'!$C$21:$C$31,'Tabla de puntos'!$F$21:$F$31)))))</f>
        <v>32</v>
      </c>
      <c r="AN62" s="16">
        <v>1</v>
      </c>
      <c r="AO62" s="15">
        <v>5</v>
      </c>
      <c r="AP62" s="15">
        <v>6</v>
      </c>
      <c r="AQ62" s="15"/>
      <c r="AR62" s="15"/>
      <c r="AS62" s="7"/>
      <c r="AT62" s="9">
        <f>IF($AS$54=1,(AN62+AO62+(LOOKUP(AP62,'Tabla de puntos'!$C$6:$C$16,'Tabla de puntos'!$D$6:$D$16)+LOOKUP(AQ62,'Tabla de puntos'!$C$6:$C$16,'Tabla de puntos'!$D$6:$D$16)+(LOOKUP(AR62,'Tabla de puntos'!$C$6:$C$16,'Tabla de puntos'!$E$6:$E$16))+(LOOKUP(AS62,'Tabla de puntos'!$C$6:$C$16,'Tabla de puntos'!$F$6:$F$16)))),(AN62+AO62+(LOOKUP(AP62,'Tabla de puntos'!$C$21:$C$31,'Tabla de puntos'!$D$21:$D$31)+LOOKUP(AQ62,'Tabla de puntos'!$C$21:$C$31,'Tabla de puntos'!$D$21:$D$31)+(LOOKUP(AR62,'Tabla de puntos'!$C$21:$C$31,'Tabla de puntos'!$E$21:$E$31))+(LOOKUP(AS62,'Tabla de puntos'!$C$21:$C$31,'Tabla de puntos'!$F$21:$F$31)))))</f>
        <v>10</v>
      </c>
      <c r="AU62" s="16">
        <v>1</v>
      </c>
      <c r="AV62" s="15">
        <v>5</v>
      </c>
      <c r="AW62" s="15">
        <v>3</v>
      </c>
      <c r="AX62" s="15"/>
      <c r="AY62" s="15"/>
      <c r="AZ62" s="71">
        <v>3</v>
      </c>
      <c r="BA62" s="7">
        <f>IF($AZ$54=1,(AU62+AV62+(LOOKUP(AW62,'Tabla de puntos'!$C$6:$C$16,'Tabla de puntos'!$D$6:$D$16)+LOOKUP(AX62,'Tabla de puntos'!$C$6:$C$16,'Tabla de puntos'!$D$6:$D$16)+(LOOKUP(AY62,'Tabla de puntos'!$C$6:$C$16,'Tabla de puntos'!$E$6:$E$16))+(LOOKUP(AZ62,'Tabla de puntos'!$C$6:$C$16,'Tabla de puntos'!$F$6:$F$16)))),(AU62+AV62+(LOOKUP(AW62,'Tabla de puntos'!$C$21:$C$31,'Tabla de puntos'!$D$21:$D$31)+LOOKUP(AX62,'Tabla de puntos'!$C$21:$C$31,'Tabla de puntos'!$D$21:$D$31)+(LOOKUP(AY62,'Tabla de puntos'!$C$21:$C$31,'Tabla de puntos'!$E$21:$E$31))+(LOOKUP(AZ62,'Tabla de puntos'!$C$21:$C$31,'Tabla de puntos'!$F$21:$F$31)))))</f>
        <v>28</v>
      </c>
      <c r="BB62" s="16">
        <v>1</v>
      </c>
      <c r="BC62" s="15">
        <v>5</v>
      </c>
      <c r="BD62" s="15">
        <v>2</v>
      </c>
      <c r="BE62" s="15"/>
      <c r="BF62" s="15"/>
      <c r="BG62" s="7"/>
      <c r="BH62" s="7">
        <f>IF($BG$11=1,(BB62+BC62+(LOOKUP(BD62,'Tabla de puntos'!$C$6:$C$16,'Tabla de puntos'!$D$6:$D$16)+LOOKUP(BE62,'Tabla de puntos'!$C$6:$C$16,'Tabla de puntos'!$D$6:$D$16)+(LOOKUP(BF62,'Tabla de puntos'!$C$6:$C$16,'Tabla de puntos'!$E$6:$E$16))+(LOOKUP(BG62,'Tabla de puntos'!$C$6:$C$16,'Tabla de puntos'!$F$6:$F$16)))),(BB62+BC62+(LOOKUP(BD62,'Tabla de puntos'!$C$21:$C$31,'Tabla de puntos'!$D$21:$D$31)+LOOKUP(BE62,'Tabla de puntos'!$C$21:$C$31,'Tabla de puntos'!$D$21:$D$31)+(LOOKUP(BF62,'Tabla de puntos'!$C$21:$C$31,'Tabla de puntos'!$E$21:$E$31))+(LOOKUP(BG62,'Tabla de puntos'!$C$21:$C$31,'Tabla de puntos'!$F$21:$F$31)))))</f>
        <v>19.5</v>
      </c>
      <c r="BI62" s="24">
        <f t="shared" si="1"/>
        <v>147.5</v>
      </c>
    </row>
    <row r="63" spans="2:66" x14ac:dyDescent="0.25">
      <c r="B63" s="9">
        <v>8</v>
      </c>
      <c r="C63" s="9"/>
      <c r="D63" s="9" t="s">
        <v>160</v>
      </c>
      <c r="E63" s="13">
        <v>1</v>
      </c>
      <c r="F63" s="15">
        <v>5</v>
      </c>
      <c r="G63" s="16"/>
      <c r="H63" s="15"/>
      <c r="I63" s="15"/>
      <c r="J63" s="7"/>
      <c r="K63" s="2">
        <f>IF($J$54=1,(E63+F63+(LOOKUP(G63,'Tabla de puntos'!$C$6:$C$16,'Tabla de puntos'!$D$6:$D$16)+LOOKUP(H63,'Tabla de puntos'!$C$6:$C$16,'Tabla de puntos'!$D$6:$D$16)+(LOOKUP(I63,'Tabla de puntos'!$C$6:$C$16,'Tabla de puntos'!$E$6:$E$16))+(LOOKUP(J63,'Tabla de puntos'!$C$6:$C$16,'Tabla de puntos'!$F$6:$F$16)))),(E63+F63+(LOOKUP(G63,'Tabla de puntos'!$C$21:$C$31,'Tabla de puntos'!$D$21:$D$31)+LOOKUP(H63,'Tabla de puntos'!$C$21:$C$31,'Tabla de puntos'!$D$21:$D$31)+(LOOKUP(I63,'Tabla de puntos'!$C$21:$C$31,'Tabla de puntos'!$E$21:$E$31))+(LOOKUP(J63,'Tabla de puntos'!$C$21:$C$31,'Tabla de puntos'!$F$21:$F$31)))))</f>
        <v>6</v>
      </c>
      <c r="L63" s="13">
        <v>1</v>
      </c>
      <c r="M63" s="15">
        <v>5</v>
      </c>
      <c r="N63" s="15">
        <v>4</v>
      </c>
      <c r="O63" s="15">
        <v>4</v>
      </c>
      <c r="P63" s="15"/>
      <c r="Q63" s="7">
        <v>3</v>
      </c>
      <c r="R63" s="9">
        <f>IF($Q$54=1,(L63+M63+(LOOKUP(N63,'Tabla de puntos'!$C$6:$C$16,'Tabla de puntos'!$D$6:$D$16)+LOOKUP(O63,'Tabla de puntos'!$C$6:$C$16,'Tabla de puntos'!$D$6:$D$16)+(LOOKUP(P63,'Tabla de puntos'!$C$6:$C$16,'Tabla de puntos'!$E$6:$E$16))+(LOOKUP(Q63,'Tabla de puntos'!$C$6:$C$16,'Tabla de puntos'!$F$6:$F$16)))),(L63+M63+(LOOKUP(N63,'Tabla de puntos'!$C$21:$C$31,'Tabla de puntos'!$D$21:$D$31)+LOOKUP(O63,'Tabla de puntos'!$C$21:$C$31,'Tabla de puntos'!$D$21:$D$31)+(LOOKUP(P63,'Tabla de puntos'!$C$21:$C$31,'Tabla de puntos'!$E$21:$E$31))+(LOOKUP(Q63,'Tabla de puntos'!$C$21:$C$31,'Tabla de puntos'!$F$21:$F$31)))))</f>
        <v>46.5</v>
      </c>
      <c r="S63" s="13">
        <v>1</v>
      </c>
      <c r="T63" s="15">
        <v>5</v>
      </c>
      <c r="U63" s="15">
        <v>6</v>
      </c>
      <c r="V63" s="15">
        <v>6</v>
      </c>
      <c r="W63" s="15">
        <v>3</v>
      </c>
      <c r="X63" s="7">
        <v>4</v>
      </c>
      <c r="Y63" s="9">
        <f>IF($X$54=1,(S63+T63+(LOOKUP(U63,'Tabla de puntos'!$C$6:$C$16,'Tabla de puntos'!$D$6:$D$16)+LOOKUP(V63,'Tabla de puntos'!$C$6:$C$16,'Tabla de puntos'!$D$6:$D$16)+(LOOKUP(W63,'Tabla de puntos'!$C$6:$C$16,'Tabla de puntos'!$E$6:$E$16))+(LOOKUP(X63,'Tabla de puntos'!$C$6:$C$16,'Tabla de puntos'!$F$6:$F$16)))),(S63+T63+(LOOKUP(U63,'Tabla de puntos'!$C$21:$C$31,'Tabla de puntos'!$D$21:$D$31)+LOOKUP(V63,'Tabla de puntos'!$C$21:$C$31,'Tabla de puntos'!$D$21:$D$31)+(LOOKUP(W63,'Tabla de puntos'!$C$21:$C$31,'Tabla de puntos'!$E$21:$E$31))+(LOOKUP(X63,'Tabla de puntos'!$C$21:$C$31,'Tabla de puntos'!$F$21:$F$31)))))</f>
        <v>27</v>
      </c>
      <c r="Z63" s="16"/>
      <c r="AA63" s="15"/>
      <c r="AB63" s="15"/>
      <c r="AC63" s="15"/>
      <c r="AD63" s="15"/>
      <c r="AE63" s="7"/>
      <c r="AF63" s="9">
        <f>IF($AE$54=1,(Z63+AA63+(LOOKUP(AB63,'Tabla de puntos'!$C$6:$C$16,'Tabla de puntos'!$D$6:$D$16)+LOOKUP(AC63,'Tabla de puntos'!$C$6:$C$16,'Tabla de puntos'!$D$6:$D$16)+(LOOKUP(AD63,'Tabla de puntos'!$C$6:$C$16,'Tabla de puntos'!$E$6:$E$16))+(LOOKUP(AE63,'Tabla de puntos'!$C$6:$C$16,'Tabla de puntos'!$F$6:$F$16)))),(Z63+AA63+(LOOKUP(AB63,'Tabla de puntos'!$C$21:$C$31,'Tabla de puntos'!$D$21:$D$31)+LOOKUP(AC63,'Tabla de puntos'!$C$21:$C$31,'Tabla de puntos'!$D$21:$D$31)+(LOOKUP(AD63,'Tabla de puntos'!$C$21:$C$31,'Tabla de puntos'!$E$21:$E$31))+(LOOKUP(AE63,'Tabla de puntos'!$C$21:$C$31,'Tabla de puntos'!$F$21:$F$31)))))</f>
        <v>0</v>
      </c>
      <c r="AG63" s="16"/>
      <c r="AH63" s="15"/>
      <c r="AI63" s="15"/>
      <c r="AJ63" s="15"/>
      <c r="AK63" s="15"/>
      <c r="AL63" s="64"/>
      <c r="AM63" s="9">
        <f>IF($AL$54=1,(AG63+AH63+(LOOKUP(AI63,'Tabla de puntos'!$C$6:$C$16,'Tabla de puntos'!$D$6:$D$16)+LOOKUP(AJ63,'Tabla de puntos'!$C$6:$C$16,'Tabla de puntos'!$D$6:$D$16)+(LOOKUP(AK63,'Tabla de puntos'!$C$6:$C$16,'Tabla de puntos'!$E$6:$E$16))+(LOOKUP(AL63,'Tabla de puntos'!$C$6:$C$16,'Tabla de puntos'!$F$6:$F$16)))),(AG63+AH63+(LOOKUP(AI63,'Tabla de puntos'!$C$21:$C$31,'Tabla de puntos'!$D$21:$D$31)+LOOKUP(AJ63,'Tabla de puntos'!$C$21:$C$31,'Tabla de puntos'!$D$21:$D$31)+(LOOKUP(AK63,'Tabla de puntos'!$C$21:$C$31,'Tabla de puntos'!$E$21:$E$31))+(LOOKUP(AL63,'Tabla de puntos'!$C$21:$C$31,'Tabla de puntos'!$F$21:$F$31)))))</f>
        <v>0</v>
      </c>
      <c r="AN63" s="16"/>
      <c r="AO63" s="15"/>
      <c r="AP63" s="15"/>
      <c r="AQ63" s="15"/>
      <c r="AR63" s="15"/>
      <c r="AS63" s="7"/>
      <c r="AT63" s="9">
        <f>IF($AS$54=1,(AN63+AO63+(LOOKUP(AP63,'Tabla de puntos'!$C$6:$C$16,'Tabla de puntos'!$D$6:$D$16)+LOOKUP(AQ63,'Tabla de puntos'!$C$6:$C$16,'Tabla de puntos'!$D$6:$D$16)+(LOOKUP(AR63,'Tabla de puntos'!$C$6:$C$16,'Tabla de puntos'!$E$6:$E$16))+(LOOKUP(AS63,'Tabla de puntos'!$C$6:$C$16,'Tabla de puntos'!$F$6:$F$16)))),(AN63+AO63+(LOOKUP(AP63,'Tabla de puntos'!$C$21:$C$31,'Tabla de puntos'!$D$21:$D$31)+LOOKUP(AQ63,'Tabla de puntos'!$C$21:$C$31,'Tabla de puntos'!$D$21:$D$31)+(LOOKUP(AR63,'Tabla de puntos'!$C$21:$C$31,'Tabla de puntos'!$E$21:$E$31))+(LOOKUP(AS63,'Tabla de puntos'!$C$21:$C$31,'Tabla de puntos'!$F$21:$F$31)))))</f>
        <v>0</v>
      </c>
      <c r="AU63" s="16"/>
      <c r="AV63" s="15"/>
      <c r="AW63" s="15"/>
      <c r="AX63" s="15"/>
      <c r="AY63" s="15"/>
      <c r="AZ63" s="7"/>
      <c r="BA63" s="7">
        <f>IF($AZ$54=1,(AU63+AV63+(LOOKUP(AW63,'Tabla de puntos'!$C$6:$C$16,'Tabla de puntos'!$D$6:$D$16)+LOOKUP(AX63,'Tabla de puntos'!$C$6:$C$16,'Tabla de puntos'!$D$6:$D$16)+(LOOKUP(AY63,'Tabla de puntos'!$C$6:$C$16,'Tabla de puntos'!$E$6:$E$16))+(LOOKUP(AZ63,'Tabla de puntos'!$C$6:$C$16,'Tabla de puntos'!$F$6:$F$16)))),(AU63+AV63+(LOOKUP(AW63,'Tabla de puntos'!$C$21:$C$31,'Tabla de puntos'!$D$21:$D$31)+LOOKUP(AX63,'Tabla de puntos'!$C$21:$C$31,'Tabla de puntos'!$D$21:$D$31)+(LOOKUP(AY63,'Tabla de puntos'!$C$21:$C$31,'Tabla de puntos'!$E$21:$E$31))+(LOOKUP(AZ63,'Tabla de puntos'!$C$21:$C$31,'Tabla de puntos'!$F$21:$F$31)))))</f>
        <v>0</v>
      </c>
      <c r="BB63" s="16"/>
      <c r="BC63" s="15"/>
      <c r="BD63" s="15"/>
      <c r="BE63" s="15"/>
      <c r="BF63" s="15"/>
      <c r="BG63" s="7"/>
      <c r="BH63" s="7">
        <f>IF($BG$11=1,(BB63+BC63+(LOOKUP(BD63,'Tabla de puntos'!$C$6:$C$16,'Tabla de puntos'!$D$6:$D$16)+LOOKUP(BE63,'Tabla de puntos'!$C$6:$C$16,'Tabla de puntos'!$D$6:$D$16)+(LOOKUP(BF63,'Tabla de puntos'!$C$6:$C$16,'Tabla de puntos'!$E$6:$E$16))+(LOOKUP(BG63,'Tabla de puntos'!$C$6:$C$16,'Tabla de puntos'!$F$6:$F$16)))),(BB63+BC63+(LOOKUP(BD63,'Tabla de puntos'!$C$21:$C$31,'Tabla de puntos'!$D$21:$D$31)+LOOKUP(BE63,'Tabla de puntos'!$C$21:$C$31,'Tabla de puntos'!$D$21:$D$31)+(LOOKUP(BF63,'Tabla de puntos'!$C$21:$C$31,'Tabla de puntos'!$E$21:$E$31))+(LOOKUP(BG63,'Tabla de puntos'!$C$21:$C$31,'Tabla de puntos'!$F$21:$F$31)))))</f>
        <v>0</v>
      </c>
      <c r="BI63" s="24">
        <f t="shared" si="1"/>
        <v>79.5</v>
      </c>
    </row>
    <row r="64" spans="2:66" x14ac:dyDescent="0.25">
      <c r="B64" s="9">
        <v>9</v>
      </c>
      <c r="C64" s="9"/>
      <c r="D64" s="9" t="s">
        <v>195</v>
      </c>
      <c r="E64" s="13"/>
      <c r="F64" s="15"/>
      <c r="G64" s="16"/>
      <c r="H64" s="15"/>
      <c r="I64" s="15"/>
      <c r="J64" s="7"/>
      <c r="K64" s="2">
        <f>IF($J$54=1,(E64+F64+(LOOKUP(G64,'Tabla de puntos'!$C$6:$C$16,'Tabla de puntos'!$D$6:$D$16)+LOOKUP(H64,'Tabla de puntos'!$C$6:$C$16,'Tabla de puntos'!$D$6:$D$16)+(LOOKUP(I64,'Tabla de puntos'!$C$6:$C$16,'Tabla de puntos'!$E$6:$E$16))+(LOOKUP(J64,'Tabla de puntos'!$C$6:$C$16,'Tabla de puntos'!$F$6:$F$16)))),(E64+F64+(LOOKUP(G64,'Tabla de puntos'!$C$21:$C$31,'Tabla de puntos'!$D$21:$D$31)+LOOKUP(H64,'Tabla de puntos'!$C$21:$C$31,'Tabla de puntos'!$D$21:$D$31)+(LOOKUP(I64,'Tabla de puntos'!$C$21:$C$31,'Tabla de puntos'!$E$21:$E$31))+(LOOKUP(J64,'Tabla de puntos'!$C$21:$C$31,'Tabla de puntos'!$F$21:$F$31)))))</f>
        <v>0</v>
      </c>
      <c r="L64" s="13">
        <v>1</v>
      </c>
      <c r="M64" s="15">
        <v>5</v>
      </c>
      <c r="N64" s="15">
        <v>7</v>
      </c>
      <c r="O64" s="15"/>
      <c r="P64" s="15"/>
      <c r="Q64" s="7"/>
      <c r="R64" s="9">
        <f>IF($Q$54=1,(L64+M64+(LOOKUP(N64,'Tabla de puntos'!$C$6:$C$16,'Tabla de puntos'!$D$6:$D$16)+LOOKUP(O64,'Tabla de puntos'!$C$6:$C$16,'Tabla de puntos'!$D$6:$D$16)+(LOOKUP(P64,'Tabla de puntos'!$C$6:$C$16,'Tabla de puntos'!$E$6:$E$16))+(LOOKUP(Q64,'Tabla de puntos'!$C$6:$C$16,'Tabla de puntos'!$F$6:$F$16)))),(L64+M64+(LOOKUP(N64,'Tabla de puntos'!$C$21:$C$31,'Tabla de puntos'!$D$21:$D$31)+LOOKUP(O64,'Tabla de puntos'!$C$21:$C$31,'Tabla de puntos'!$D$21:$D$31)+(LOOKUP(P64,'Tabla de puntos'!$C$21:$C$31,'Tabla de puntos'!$E$21:$E$31))+(LOOKUP(Q64,'Tabla de puntos'!$C$21:$C$31,'Tabla de puntos'!$F$21:$F$31)))))</f>
        <v>10.5</v>
      </c>
      <c r="S64" s="13">
        <v>1</v>
      </c>
      <c r="T64" s="15">
        <v>5</v>
      </c>
      <c r="U64" s="15"/>
      <c r="V64" s="15">
        <v>8</v>
      </c>
      <c r="W64" s="15"/>
      <c r="X64" s="7"/>
      <c r="Y64" s="9">
        <f>IF($X$54=1,(S64+T64+(LOOKUP(U64,'Tabla de puntos'!$C$6:$C$16,'Tabla de puntos'!$D$6:$D$16)+LOOKUP(V64,'Tabla de puntos'!$C$6:$C$16,'Tabla de puntos'!$D$6:$D$16)+(LOOKUP(W64,'Tabla de puntos'!$C$6:$C$16,'Tabla de puntos'!$E$6:$E$16))+(LOOKUP(X64,'Tabla de puntos'!$C$6:$C$16,'Tabla de puntos'!$F$6:$F$16)))),(S64+T64+(LOOKUP(U64,'Tabla de puntos'!$C$21:$C$31,'Tabla de puntos'!$D$21:$D$31)+LOOKUP(V64,'Tabla de puntos'!$C$21:$C$31,'Tabla de puntos'!$D$21:$D$31)+(LOOKUP(W64,'Tabla de puntos'!$C$21:$C$31,'Tabla de puntos'!$E$21:$E$31))+(LOOKUP(X64,'Tabla de puntos'!$C$21:$C$31,'Tabla de puntos'!$F$21:$F$31)))))</f>
        <v>8</v>
      </c>
      <c r="Z64" s="16">
        <v>1</v>
      </c>
      <c r="AA64" s="15">
        <v>5</v>
      </c>
      <c r="AB64" s="15">
        <v>3</v>
      </c>
      <c r="AC64" s="15">
        <v>2</v>
      </c>
      <c r="AD64" s="15"/>
      <c r="AE64" s="7">
        <v>2</v>
      </c>
      <c r="AF64" s="9">
        <f>IF($AE$54=1,(Z64+AA64+(LOOKUP(AB64,'Tabla de puntos'!$C$6:$C$16,'Tabla de puntos'!$D$6:$D$16)+LOOKUP(AC64,'Tabla de puntos'!$C$6:$C$16,'Tabla de puntos'!$D$6:$D$16)+(LOOKUP(AD64,'Tabla de puntos'!$C$6:$C$16,'Tabla de puntos'!$E$6:$E$16))+(LOOKUP(AE64,'Tabla de puntos'!$C$6:$C$16,'Tabla de puntos'!$F$6:$F$16)))),(Z64+AA64+(LOOKUP(AB64,'Tabla de puntos'!$C$21:$C$31,'Tabla de puntos'!$D$21:$D$31)+LOOKUP(AC64,'Tabla de puntos'!$C$21:$C$31,'Tabla de puntos'!$D$21:$D$31)+(LOOKUP(AD64,'Tabla de puntos'!$C$21:$C$31,'Tabla de puntos'!$E$21:$E$31))+(LOOKUP(AE64,'Tabla de puntos'!$C$21:$C$31,'Tabla de puntos'!$F$21:$F$31)))))</f>
        <v>40</v>
      </c>
      <c r="AG64" s="16">
        <v>1</v>
      </c>
      <c r="AH64" s="15">
        <v>5</v>
      </c>
      <c r="AI64" s="15">
        <v>9</v>
      </c>
      <c r="AJ64" s="15">
        <v>6</v>
      </c>
      <c r="AK64" s="15"/>
      <c r="AL64" s="64">
        <v>7</v>
      </c>
      <c r="AM64" s="9">
        <f>IF($AL$54=1,(AG64+AH64+(LOOKUP(AI64,'Tabla de puntos'!$C$6:$C$16,'Tabla de puntos'!$D$6:$D$16)+LOOKUP(AJ64,'Tabla de puntos'!$C$6:$C$16,'Tabla de puntos'!$D$6:$D$16)+(LOOKUP(AK64,'Tabla de puntos'!$C$6:$C$16,'Tabla de puntos'!$E$6:$E$16))+(LOOKUP(AL64,'Tabla de puntos'!$C$6:$C$16,'Tabla de puntos'!$F$6:$F$16)))),(AG64+AH64+(LOOKUP(AI64,'Tabla de puntos'!$C$21:$C$31,'Tabla de puntos'!$D$21:$D$31)+LOOKUP(AJ64,'Tabla de puntos'!$C$21:$C$31,'Tabla de puntos'!$D$21:$D$31)+(LOOKUP(AK64,'Tabla de puntos'!$C$21:$C$31,'Tabla de puntos'!$E$21:$E$31))+(LOOKUP(AL64,'Tabla de puntos'!$C$21:$C$31,'Tabla de puntos'!$F$21:$F$31)))))</f>
        <v>16</v>
      </c>
      <c r="AN64" s="16"/>
      <c r="AO64" s="15"/>
      <c r="AP64" s="15"/>
      <c r="AQ64" s="15"/>
      <c r="AR64" s="15"/>
      <c r="AS64" s="71"/>
      <c r="AT64" s="9">
        <f>IF($AS$54=1,(AN64+AO64+(LOOKUP(AP64,'Tabla de puntos'!$C$6:$C$16,'Tabla de puntos'!$D$6:$D$16)+LOOKUP(AQ64,'Tabla de puntos'!$C$6:$C$16,'Tabla de puntos'!$D$6:$D$16)+(LOOKUP(AR64,'Tabla de puntos'!$C$6:$C$16,'Tabla de puntos'!$E$6:$E$16))+(LOOKUP(AS64,'Tabla de puntos'!$C$6:$C$16,'Tabla de puntos'!$F$6:$F$16)))),(AN64+AO64+(LOOKUP(AP64,'Tabla de puntos'!$C$21:$C$31,'Tabla de puntos'!$D$21:$D$31)+LOOKUP(AQ64,'Tabla de puntos'!$C$21:$C$31,'Tabla de puntos'!$D$21:$D$31)+(LOOKUP(AR64,'Tabla de puntos'!$C$21:$C$31,'Tabla de puntos'!$E$21:$E$31))+(LOOKUP(AS64,'Tabla de puntos'!$C$21:$C$31,'Tabla de puntos'!$F$21:$F$31)))))</f>
        <v>0</v>
      </c>
      <c r="AU64" s="16"/>
      <c r="AV64" s="15"/>
      <c r="AW64" s="15"/>
      <c r="AX64" s="15"/>
      <c r="AY64" s="15"/>
      <c r="AZ64" s="7"/>
      <c r="BA64" s="7">
        <f>IF($AZ$54=1,(AU64+AV64+(LOOKUP(AW64,'Tabla de puntos'!$C$6:$C$16,'Tabla de puntos'!$D$6:$D$16)+LOOKUP(AX64,'Tabla de puntos'!$C$6:$C$16,'Tabla de puntos'!$D$6:$D$16)+(LOOKUP(AY64,'Tabla de puntos'!$C$6:$C$16,'Tabla de puntos'!$E$6:$E$16))+(LOOKUP(AZ64,'Tabla de puntos'!$C$6:$C$16,'Tabla de puntos'!$F$6:$F$16)))),(AU64+AV64+(LOOKUP(AW64,'Tabla de puntos'!$C$21:$C$31,'Tabla de puntos'!$D$21:$D$31)+LOOKUP(AX64,'Tabla de puntos'!$C$21:$C$31,'Tabla de puntos'!$D$21:$D$31)+(LOOKUP(AY64,'Tabla de puntos'!$C$21:$C$31,'Tabla de puntos'!$E$21:$E$31))+(LOOKUP(AZ64,'Tabla de puntos'!$C$21:$C$31,'Tabla de puntos'!$F$21:$F$31)))))</f>
        <v>0</v>
      </c>
      <c r="BB64" s="16"/>
      <c r="BC64" s="15"/>
      <c r="BD64" s="15"/>
      <c r="BE64" s="15"/>
      <c r="BF64" s="15"/>
      <c r="BG64" s="7"/>
      <c r="BH64" s="7">
        <f>IF($BG$11=1,(BB64+BC64+(LOOKUP(BD64,'Tabla de puntos'!$C$6:$C$16,'Tabla de puntos'!$D$6:$D$16)+LOOKUP(BE64,'Tabla de puntos'!$C$6:$C$16,'Tabla de puntos'!$D$6:$D$16)+(LOOKUP(BF64,'Tabla de puntos'!$C$6:$C$16,'Tabla de puntos'!$E$6:$E$16))+(LOOKUP(BG64,'Tabla de puntos'!$C$6:$C$16,'Tabla de puntos'!$F$6:$F$16)))),(BB64+BC64+(LOOKUP(BD64,'Tabla de puntos'!$C$21:$C$31,'Tabla de puntos'!$D$21:$D$31)+LOOKUP(BE64,'Tabla de puntos'!$C$21:$C$31,'Tabla de puntos'!$D$21:$D$31)+(LOOKUP(BF64,'Tabla de puntos'!$C$21:$C$31,'Tabla de puntos'!$E$21:$E$31))+(LOOKUP(BG64,'Tabla de puntos'!$C$21:$C$31,'Tabla de puntos'!$F$21:$F$31)))))</f>
        <v>0</v>
      </c>
      <c r="BI64" s="24">
        <f t="shared" si="1"/>
        <v>74.5</v>
      </c>
    </row>
    <row r="65" spans="2:61" x14ac:dyDescent="0.25">
      <c r="B65" s="9">
        <v>10</v>
      </c>
      <c r="C65" s="9"/>
      <c r="D65" s="9" t="s">
        <v>194</v>
      </c>
      <c r="E65" s="13"/>
      <c r="F65" s="15"/>
      <c r="G65" s="16"/>
      <c r="H65" s="15"/>
      <c r="I65" s="15"/>
      <c r="J65" s="7"/>
      <c r="K65" s="2">
        <f>IF($J$54=1,(E65+F65+(LOOKUP(G65,'Tabla de puntos'!$C$6:$C$16,'Tabla de puntos'!$D$6:$D$16)+LOOKUP(H65,'Tabla de puntos'!$C$6:$C$16,'Tabla de puntos'!$D$6:$D$16)+(LOOKUP(I65,'Tabla de puntos'!$C$6:$C$16,'Tabla de puntos'!$E$6:$E$16))+(LOOKUP(J65,'Tabla de puntos'!$C$6:$C$16,'Tabla de puntos'!$F$6:$F$16)))),(E65+F65+(LOOKUP(G65,'Tabla de puntos'!$C$21:$C$31,'Tabla de puntos'!$D$21:$D$31)+LOOKUP(H65,'Tabla de puntos'!$C$21:$C$31,'Tabla de puntos'!$D$21:$D$31)+(LOOKUP(I65,'Tabla de puntos'!$C$21:$C$31,'Tabla de puntos'!$E$21:$E$31))+(LOOKUP(J65,'Tabla de puntos'!$C$21:$C$31,'Tabla de puntos'!$F$21:$F$31)))))</f>
        <v>0</v>
      </c>
      <c r="L65" s="13">
        <v>1</v>
      </c>
      <c r="M65" s="15">
        <v>5</v>
      </c>
      <c r="N65" s="15"/>
      <c r="O65" s="15"/>
      <c r="P65" s="15"/>
      <c r="Q65" s="7"/>
      <c r="R65" s="9">
        <f>IF($Q$54=1,(L65+M65+(LOOKUP(N65,'Tabla de puntos'!$C$6:$C$16,'Tabla de puntos'!$D$6:$D$16)+LOOKUP(O65,'Tabla de puntos'!$C$6:$C$16,'Tabla de puntos'!$D$6:$D$16)+(LOOKUP(P65,'Tabla de puntos'!$C$6:$C$16,'Tabla de puntos'!$E$6:$E$16))+(LOOKUP(Q65,'Tabla de puntos'!$C$6:$C$16,'Tabla de puntos'!$F$6:$F$16)))),(L65+M65+(LOOKUP(N65,'Tabla de puntos'!$C$21:$C$31,'Tabla de puntos'!$D$21:$D$31)+LOOKUP(O65,'Tabla de puntos'!$C$21:$C$31,'Tabla de puntos'!$D$21:$D$31)+(LOOKUP(P65,'Tabla de puntos'!$C$21:$C$31,'Tabla de puntos'!$E$21:$E$31))+(LOOKUP(Q65,'Tabla de puntos'!$C$21:$C$31,'Tabla de puntos'!$F$21:$F$31)))))</f>
        <v>6</v>
      </c>
      <c r="S65" s="13">
        <v>1</v>
      </c>
      <c r="T65" s="15">
        <v>5</v>
      </c>
      <c r="U65" s="15"/>
      <c r="V65" s="15">
        <v>7</v>
      </c>
      <c r="W65" s="15"/>
      <c r="X65" s="7">
        <v>7</v>
      </c>
      <c r="Y65" s="9">
        <f>IF($X$54=1,(S65+T65+(LOOKUP(U65,'Tabla de puntos'!$C$6:$C$16,'Tabla de puntos'!$D$6:$D$16)+LOOKUP(V65,'Tabla de puntos'!$C$6:$C$16,'Tabla de puntos'!$D$6:$D$16)+(LOOKUP(W65,'Tabla de puntos'!$C$6:$C$16,'Tabla de puntos'!$E$6:$E$16))+(LOOKUP(X65,'Tabla de puntos'!$C$6:$C$16,'Tabla de puntos'!$F$6:$F$16)))),(S65+T65+(LOOKUP(U65,'Tabla de puntos'!$C$21:$C$31,'Tabla de puntos'!$D$21:$D$31)+LOOKUP(V65,'Tabla de puntos'!$C$21:$C$31,'Tabla de puntos'!$D$21:$D$31)+(LOOKUP(W65,'Tabla de puntos'!$C$21:$C$31,'Tabla de puntos'!$E$21:$E$31))+(LOOKUP(X65,'Tabla de puntos'!$C$21:$C$31,'Tabla de puntos'!$F$21:$F$31)))))</f>
        <v>15</v>
      </c>
      <c r="Z65" s="16">
        <v>1</v>
      </c>
      <c r="AA65" s="15">
        <v>5</v>
      </c>
      <c r="AB65" s="15"/>
      <c r="AC65" s="15"/>
      <c r="AD65" s="15"/>
      <c r="AE65" s="7"/>
      <c r="AF65" s="9">
        <f>IF($AE$54=1,(Z65+AA65+(LOOKUP(AB65,'Tabla de puntos'!$C$6:$C$16,'Tabla de puntos'!$D$6:$D$16)+LOOKUP(AC65,'Tabla de puntos'!$C$6:$C$16,'Tabla de puntos'!$D$6:$D$16)+(LOOKUP(AD65,'Tabla de puntos'!$C$6:$C$16,'Tabla de puntos'!$E$6:$E$16))+(LOOKUP(AE65,'Tabla de puntos'!$C$6:$C$16,'Tabla de puntos'!$F$6:$F$16)))),(Z65+AA65+(LOOKUP(AB65,'Tabla de puntos'!$C$21:$C$31,'Tabla de puntos'!$D$21:$D$31)+LOOKUP(AC65,'Tabla de puntos'!$C$21:$C$31,'Tabla de puntos'!$D$21:$D$31)+(LOOKUP(AD65,'Tabla de puntos'!$C$21:$C$31,'Tabla de puntos'!$E$21:$E$31))+(LOOKUP(AE65,'Tabla de puntos'!$C$21:$C$31,'Tabla de puntos'!$F$21:$F$31)))))</f>
        <v>6</v>
      </c>
      <c r="AG65" s="16"/>
      <c r="AH65" s="15"/>
      <c r="AI65" s="15"/>
      <c r="AJ65" s="15"/>
      <c r="AK65" s="15"/>
      <c r="AL65" s="7"/>
      <c r="AM65" s="9">
        <f>IF($AL$54=1,(AG65+AH65+(LOOKUP(AI65,'Tabla de puntos'!$C$6:$C$16,'Tabla de puntos'!$D$6:$D$16)+LOOKUP(AJ65,'Tabla de puntos'!$C$6:$C$16,'Tabla de puntos'!$D$6:$D$16)+(LOOKUP(AK65,'Tabla de puntos'!$C$6:$C$16,'Tabla de puntos'!$E$6:$E$16))+(LOOKUP(AL65,'Tabla de puntos'!$C$6:$C$16,'Tabla de puntos'!$F$6:$F$16)))),(AG65+AH65+(LOOKUP(AI65,'Tabla de puntos'!$C$21:$C$31,'Tabla de puntos'!$D$21:$D$31)+LOOKUP(AJ65,'Tabla de puntos'!$C$21:$C$31,'Tabla de puntos'!$D$21:$D$31)+(LOOKUP(AK65,'Tabla de puntos'!$C$21:$C$31,'Tabla de puntos'!$E$21:$E$31))+(LOOKUP(AL65,'Tabla de puntos'!$C$21:$C$31,'Tabla de puntos'!$F$21:$F$31)))))</f>
        <v>0</v>
      </c>
      <c r="AN65" s="16"/>
      <c r="AO65" s="15"/>
      <c r="AP65" s="15"/>
      <c r="AQ65" s="15"/>
      <c r="AR65" s="15"/>
      <c r="AS65" s="7"/>
      <c r="AT65" s="9">
        <f>IF($AS$54=1,(AN65+AO65+(LOOKUP(AP65,'Tabla de puntos'!$C$6:$C$16,'Tabla de puntos'!$D$6:$D$16)+LOOKUP(AQ65,'Tabla de puntos'!$C$6:$C$16,'Tabla de puntos'!$D$6:$D$16)+(LOOKUP(AR65,'Tabla de puntos'!$C$6:$C$16,'Tabla de puntos'!$E$6:$E$16))+(LOOKUP(AS65,'Tabla de puntos'!$C$6:$C$16,'Tabla de puntos'!$F$6:$F$16)))),(AN65+AO65+(LOOKUP(AP65,'Tabla de puntos'!$C$21:$C$31,'Tabla de puntos'!$D$21:$D$31)+LOOKUP(AQ65,'Tabla de puntos'!$C$21:$C$31,'Tabla de puntos'!$D$21:$D$31)+(LOOKUP(AR65,'Tabla de puntos'!$C$21:$C$31,'Tabla de puntos'!$E$21:$E$31))+(LOOKUP(AS65,'Tabla de puntos'!$C$21:$C$31,'Tabla de puntos'!$F$21:$F$31)))))</f>
        <v>0</v>
      </c>
      <c r="AU65" s="16"/>
      <c r="AV65" s="15"/>
      <c r="AW65" s="15"/>
      <c r="AX65" s="15"/>
      <c r="AY65" s="15"/>
      <c r="AZ65" s="7"/>
      <c r="BA65" s="7">
        <f>IF($AZ$54=1,(AU65+AV65+(LOOKUP(AW65,'Tabla de puntos'!$C$6:$C$16,'Tabla de puntos'!$D$6:$D$16)+LOOKUP(AX65,'Tabla de puntos'!$C$6:$C$16,'Tabla de puntos'!$D$6:$D$16)+(LOOKUP(AY65,'Tabla de puntos'!$C$6:$C$16,'Tabla de puntos'!$E$6:$E$16))+(LOOKUP(AZ65,'Tabla de puntos'!$C$6:$C$16,'Tabla de puntos'!$F$6:$F$16)))),(AU65+AV65+(LOOKUP(AW65,'Tabla de puntos'!$C$21:$C$31,'Tabla de puntos'!$D$21:$D$31)+LOOKUP(AX65,'Tabla de puntos'!$C$21:$C$31,'Tabla de puntos'!$D$21:$D$31)+(LOOKUP(AY65,'Tabla de puntos'!$C$21:$C$31,'Tabla de puntos'!$E$21:$E$31))+(LOOKUP(AZ65,'Tabla de puntos'!$C$21:$C$31,'Tabla de puntos'!$F$21:$F$31)))))</f>
        <v>0</v>
      </c>
      <c r="BB65" s="16">
        <v>1</v>
      </c>
      <c r="BC65" s="15">
        <v>5</v>
      </c>
      <c r="BD65" s="15">
        <v>5</v>
      </c>
      <c r="BE65" s="15">
        <v>5</v>
      </c>
      <c r="BF65" s="15"/>
      <c r="BG65" s="7">
        <v>3</v>
      </c>
      <c r="BH65" s="7">
        <f>IF($BG$11=1,(BB65+BC65+(LOOKUP(BD65,'Tabla de puntos'!$C$6:$C$16,'Tabla de puntos'!$D$6:$D$16)+LOOKUP(BE65,'Tabla de puntos'!$C$6:$C$16,'Tabla de puntos'!$D$6:$D$16)+(LOOKUP(BF65,'Tabla de puntos'!$C$6:$C$16,'Tabla de puntos'!$E$6:$E$16))+(LOOKUP(BG65,'Tabla de puntos'!$C$6:$C$16,'Tabla de puntos'!$F$6:$F$16)))),(BB65+BC65+(LOOKUP(BD65,'Tabla de puntos'!$C$21:$C$31,'Tabla de puntos'!$D$21:$D$31)+LOOKUP(BE65,'Tabla de puntos'!$C$21:$C$31,'Tabla de puntos'!$D$21:$D$31)+(LOOKUP(BF65,'Tabla de puntos'!$C$21:$C$31,'Tabla de puntos'!$E$21:$E$31))+(LOOKUP(BG65,'Tabla de puntos'!$C$21:$C$31,'Tabla de puntos'!$F$21:$F$31)))))</f>
        <v>43.5</v>
      </c>
      <c r="BI65" s="24">
        <f t="shared" si="1"/>
        <v>70.5</v>
      </c>
    </row>
    <row r="66" spans="2:61" x14ac:dyDescent="0.25">
      <c r="B66" s="9">
        <v>11</v>
      </c>
      <c r="C66" s="9"/>
      <c r="D66" s="9" t="s">
        <v>166</v>
      </c>
      <c r="E66" s="13">
        <v>1</v>
      </c>
      <c r="F66" s="15">
        <v>5</v>
      </c>
      <c r="G66" s="16"/>
      <c r="H66" s="15">
        <v>6</v>
      </c>
      <c r="I66" s="15"/>
      <c r="J66" s="7">
        <v>8</v>
      </c>
      <c r="K66" s="2">
        <f>IF($J$54=1,(E66+F66+(LOOKUP(G66,'Tabla de puntos'!$C$6:$C$16,'Tabla de puntos'!$D$6:$D$16)+LOOKUP(H66,'Tabla de puntos'!$C$6:$C$16,'Tabla de puntos'!$D$6:$D$16)+(LOOKUP(I66,'Tabla de puntos'!$C$6:$C$16,'Tabla de puntos'!$E$6:$E$16))+(LOOKUP(J66,'Tabla de puntos'!$C$6:$C$16,'Tabla de puntos'!$F$6:$F$16)))),(E66+F66+(LOOKUP(G66,'Tabla de puntos'!$C$21:$C$31,'Tabla de puntos'!$D$21:$D$31)+LOOKUP(H66,'Tabla de puntos'!$C$21:$C$31,'Tabla de puntos'!$D$21:$D$31)+(LOOKUP(I66,'Tabla de puntos'!$C$21:$C$31,'Tabla de puntos'!$E$21:$E$31))+(LOOKUP(J66,'Tabla de puntos'!$C$21:$C$31,'Tabla de puntos'!$F$21:$F$31)))))</f>
        <v>14</v>
      </c>
      <c r="L66" s="13">
        <v>1</v>
      </c>
      <c r="M66" s="15">
        <v>5</v>
      </c>
      <c r="N66" s="15"/>
      <c r="O66" s="15"/>
      <c r="P66" s="15"/>
      <c r="Q66" s="7"/>
      <c r="R66" s="9">
        <f>IF($Q$54=1,(L66+M66+(LOOKUP(N66,'Tabla de puntos'!$C$6:$C$16,'Tabla de puntos'!$D$6:$D$16)+LOOKUP(O66,'Tabla de puntos'!$C$6:$C$16,'Tabla de puntos'!$D$6:$D$16)+(LOOKUP(P66,'Tabla de puntos'!$C$6:$C$16,'Tabla de puntos'!$E$6:$E$16))+(LOOKUP(Q66,'Tabla de puntos'!$C$6:$C$16,'Tabla de puntos'!$F$6:$F$16)))),(L66+M66+(LOOKUP(N66,'Tabla de puntos'!$C$21:$C$31,'Tabla de puntos'!$D$21:$D$31)+LOOKUP(O66,'Tabla de puntos'!$C$21:$C$31,'Tabla de puntos'!$D$21:$D$31)+(LOOKUP(P66,'Tabla de puntos'!$C$21:$C$31,'Tabla de puntos'!$E$21:$E$31))+(LOOKUP(Q66,'Tabla de puntos'!$C$21:$C$31,'Tabla de puntos'!$F$21:$F$31)))))</f>
        <v>6</v>
      </c>
      <c r="S66" s="13">
        <v>1</v>
      </c>
      <c r="T66" s="15">
        <v>5</v>
      </c>
      <c r="U66" s="15"/>
      <c r="V66" s="15">
        <v>3</v>
      </c>
      <c r="W66" s="15"/>
      <c r="X66" s="53">
        <v>5</v>
      </c>
      <c r="Y66" s="9">
        <f>IF($X$54=1,(S66+T66+(LOOKUP(U66,'Tabla de puntos'!$C$6:$C$16,'Tabla de puntos'!$D$6:$D$16)+LOOKUP(V66,'Tabla de puntos'!$C$6:$C$16,'Tabla de puntos'!$D$6:$D$16)+(LOOKUP(W66,'Tabla de puntos'!$C$6:$C$16,'Tabla de puntos'!$E$6:$E$16))+(LOOKUP(X66,'Tabla de puntos'!$C$6:$C$16,'Tabla de puntos'!$F$6:$F$16)))),(S66+T66+(LOOKUP(U66,'Tabla de puntos'!$C$21:$C$31,'Tabla de puntos'!$D$21:$D$31)+LOOKUP(V66,'Tabla de puntos'!$C$21:$C$31,'Tabla de puntos'!$D$21:$D$31)+(LOOKUP(W66,'Tabla de puntos'!$C$21:$C$31,'Tabla de puntos'!$E$21:$E$31))+(LOOKUP(X66,'Tabla de puntos'!$C$21:$C$31,'Tabla de puntos'!$F$21:$F$31)))))</f>
        <v>23</v>
      </c>
      <c r="Z66" s="16"/>
      <c r="AA66" s="15"/>
      <c r="AB66" s="15"/>
      <c r="AC66" s="15"/>
      <c r="AD66" s="15"/>
      <c r="AE66" s="61"/>
      <c r="AF66" s="9">
        <f>IF($AE$54=1,(Z66+AA66+(LOOKUP(AB66,'Tabla de puntos'!$C$6:$C$16,'Tabla de puntos'!$D$6:$D$16)+LOOKUP(AC66,'Tabla de puntos'!$C$6:$C$16,'Tabla de puntos'!$D$6:$D$16)+(LOOKUP(AD66,'Tabla de puntos'!$C$6:$C$16,'Tabla de puntos'!$E$6:$E$16))+(LOOKUP(AE66,'Tabla de puntos'!$C$6:$C$16,'Tabla de puntos'!$F$6:$F$16)))),(Z66+AA66+(LOOKUP(AB66,'Tabla de puntos'!$C$21:$C$31,'Tabla de puntos'!$D$21:$D$31)+LOOKUP(AC66,'Tabla de puntos'!$C$21:$C$31,'Tabla de puntos'!$D$21:$D$31)+(LOOKUP(AD66,'Tabla de puntos'!$C$21:$C$31,'Tabla de puntos'!$E$21:$E$31))+(LOOKUP(AE66,'Tabla de puntos'!$C$21:$C$31,'Tabla de puntos'!$F$21:$F$31)))))</f>
        <v>0</v>
      </c>
      <c r="AG66" s="16"/>
      <c r="AH66" s="15"/>
      <c r="AI66" s="15"/>
      <c r="AJ66" s="15"/>
      <c r="AK66" s="15"/>
      <c r="AL66" s="7"/>
      <c r="AM66" s="9">
        <f>IF($AL$54=1,(AG66+AH66+(LOOKUP(AI66,'Tabla de puntos'!$C$6:$C$16,'Tabla de puntos'!$D$6:$D$16)+LOOKUP(AJ66,'Tabla de puntos'!$C$6:$C$16,'Tabla de puntos'!$D$6:$D$16)+(LOOKUP(AK66,'Tabla de puntos'!$C$6:$C$16,'Tabla de puntos'!$E$6:$E$16))+(LOOKUP(AL66,'Tabla de puntos'!$C$6:$C$16,'Tabla de puntos'!$F$6:$F$16)))),(AG66+AH66+(LOOKUP(AI66,'Tabla de puntos'!$C$21:$C$31,'Tabla de puntos'!$D$21:$D$31)+LOOKUP(AJ66,'Tabla de puntos'!$C$21:$C$31,'Tabla de puntos'!$D$21:$D$31)+(LOOKUP(AK66,'Tabla de puntos'!$C$21:$C$31,'Tabla de puntos'!$E$21:$E$31))+(LOOKUP(AL66,'Tabla de puntos'!$C$21:$C$31,'Tabla de puntos'!$F$21:$F$31)))))</f>
        <v>0</v>
      </c>
      <c r="AN66" s="16"/>
      <c r="AO66" s="15"/>
      <c r="AP66" s="15"/>
      <c r="AQ66" s="15"/>
      <c r="AR66" s="15"/>
      <c r="AS66" s="7"/>
      <c r="AT66" s="9">
        <f>IF($AS$54=1,(AN66+AO66+(LOOKUP(AP66,'Tabla de puntos'!$C$6:$C$16,'Tabla de puntos'!$D$6:$D$16)+LOOKUP(AQ66,'Tabla de puntos'!$C$6:$C$16,'Tabla de puntos'!$D$6:$D$16)+(LOOKUP(AR66,'Tabla de puntos'!$C$6:$C$16,'Tabla de puntos'!$E$6:$E$16))+(LOOKUP(AS66,'Tabla de puntos'!$C$6:$C$16,'Tabla de puntos'!$F$6:$F$16)))),(AN66+AO66+(LOOKUP(AP66,'Tabla de puntos'!$C$21:$C$31,'Tabla de puntos'!$D$21:$D$31)+LOOKUP(AQ66,'Tabla de puntos'!$C$21:$C$31,'Tabla de puntos'!$D$21:$D$31)+(LOOKUP(AR66,'Tabla de puntos'!$C$21:$C$31,'Tabla de puntos'!$E$21:$E$31))+(LOOKUP(AS66,'Tabla de puntos'!$C$21:$C$31,'Tabla de puntos'!$F$21:$F$31)))))</f>
        <v>0</v>
      </c>
      <c r="AU66" s="16">
        <v>1</v>
      </c>
      <c r="AV66" s="15">
        <v>5</v>
      </c>
      <c r="AW66" s="15"/>
      <c r="AX66" s="15"/>
      <c r="AY66" s="15"/>
      <c r="AZ66" s="7"/>
      <c r="BA66" s="7">
        <f>IF($AZ$54=1,(AU66+AV66+(LOOKUP(AW66,'Tabla de puntos'!$C$6:$C$16,'Tabla de puntos'!$D$6:$D$16)+LOOKUP(AX66,'Tabla de puntos'!$C$6:$C$16,'Tabla de puntos'!$D$6:$D$16)+(LOOKUP(AY66,'Tabla de puntos'!$C$6:$C$16,'Tabla de puntos'!$E$6:$E$16))+(LOOKUP(AZ66,'Tabla de puntos'!$C$6:$C$16,'Tabla de puntos'!$F$6:$F$16)))),(AU66+AV66+(LOOKUP(AW66,'Tabla de puntos'!$C$21:$C$31,'Tabla de puntos'!$D$21:$D$31)+LOOKUP(AX66,'Tabla de puntos'!$C$21:$C$31,'Tabla de puntos'!$D$21:$D$31)+(LOOKUP(AY66,'Tabla de puntos'!$C$21:$C$31,'Tabla de puntos'!$E$21:$E$31))+(LOOKUP(AZ66,'Tabla de puntos'!$C$21:$C$31,'Tabla de puntos'!$F$21:$F$31)))))</f>
        <v>6</v>
      </c>
      <c r="BB66" s="16">
        <v>1</v>
      </c>
      <c r="BC66" s="15">
        <v>5</v>
      </c>
      <c r="BD66" s="15">
        <v>6</v>
      </c>
      <c r="BE66" s="15"/>
      <c r="BF66" s="15"/>
      <c r="BG66" s="7"/>
      <c r="BH66" s="7">
        <f>IF($BG$11=1,(BB66+BC66+(LOOKUP(BD66,'Tabla de puntos'!$C$6:$C$16,'Tabla de puntos'!$D$6:$D$16)+LOOKUP(BE66,'Tabla de puntos'!$C$6:$C$16,'Tabla de puntos'!$D$6:$D$16)+(LOOKUP(BF66,'Tabla de puntos'!$C$6:$C$16,'Tabla de puntos'!$E$6:$E$16))+(LOOKUP(BG66,'Tabla de puntos'!$C$6:$C$16,'Tabla de puntos'!$F$6:$F$16)))),(BB66+BC66+(LOOKUP(BD66,'Tabla de puntos'!$C$21:$C$31,'Tabla de puntos'!$D$21:$D$31)+LOOKUP(BE66,'Tabla de puntos'!$C$21:$C$31,'Tabla de puntos'!$D$21:$D$31)+(LOOKUP(BF66,'Tabla de puntos'!$C$21:$C$31,'Tabla de puntos'!$E$21:$E$31))+(LOOKUP(BG66,'Tabla de puntos'!$C$21:$C$31,'Tabla de puntos'!$F$21:$F$31)))))</f>
        <v>12</v>
      </c>
      <c r="BI66" s="40">
        <f t="shared" si="1"/>
        <v>61</v>
      </c>
    </row>
    <row r="67" spans="2:61" x14ac:dyDescent="0.25">
      <c r="B67" s="9">
        <v>12</v>
      </c>
      <c r="C67" s="9"/>
      <c r="D67" s="9" t="s">
        <v>196</v>
      </c>
      <c r="E67" s="13"/>
      <c r="F67" s="15"/>
      <c r="G67" s="16"/>
      <c r="H67" s="15"/>
      <c r="I67" s="15"/>
      <c r="J67" s="7"/>
      <c r="K67" s="2">
        <f>IF($J$54=1,(E67+F67+(LOOKUP(G67,'Tabla de puntos'!$C$6:$C$16,'Tabla de puntos'!$D$6:$D$16)+LOOKUP(H67,'Tabla de puntos'!$C$6:$C$16,'Tabla de puntos'!$D$6:$D$16)+(LOOKUP(I67,'Tabla de puntos'!$C$6:$C$16,'Tabla de puntos'!$E$6:$E$16))+(LOOKUP(J67,'Tabla de puntos'!$C$6:$C$16,'Tabla de puntos'!$F$6:$F$16)))),(E67+F67+(LOOKUP(G67,'Tabla de puntos'!$C$21:$C$31,'Tabla de puntos'!$D$21:$D$31)+LOOKUP(H67,'Tabla de puntos'!$C$21:$C$31,'Tabla de puntos'!$D$21:$D$31)+(LOOKUP(I67,'Tabla de puntos'!$C$21:$C$31,'Tabla de puntos'!$E$21:$E$31))+(LOOKUP(J67,'Tabla de puntos'!$C$21:$C$31,'Tabla de puntos'!$F$21:$F$31)))))</f>
        <v>0</v>
      </c>
      <c r="L67" s="13">
        <v>1</v>
      </c>
      <c r="M67" s="15">
        <v>5</v>
      </c>
      <c r="N67" s="15">
        <v>3</v>
      </c>
      <c r="O67" s="15">
        <v>2</v>
      </c>
      <c r="P67" s="15">
        <v>2</v>
      </c>
      <c r="Q67" s="7">
        <v>2</v>
      </c>
      <c r="R67" s="9">
        <f>IF($Q$54=1,(L67+M67+(LOOKUP(N67,'Tabla de puntos'!$C$6:$C$16,'Tabla de puntos'!$D$6:$D$16)+LOOKUP(O67,'Tabla de puntos'!$C$6:$C$16,'Tabla de puntos'!$D$6:$D$16)+(LOOKUP(P67,'Tabla de puntos'!$C$6:$C$16,'Tabla de puntos'!$E$6:$E$16))+(LOOKUP(Q67,'Tabla de puntos'!$C$6:$C$16,'Tabla de puntos'!$F$6:$F$16)))),(L67+M67+(LOOKUP(N67,'Tabla de puntos'!$C$21:$C$31,'Tabla de puntos'!$D$21:$D$31)+LOOKUP(O67,'Tabla de puntos'!$C$21:$C$31,'Tabla de puntos'!$D$21:$D$31)+(LOOKUP(P67,'Tabla de puntos'!$C$21:$C$31,'Tabla de puntos'!$E$21:$E$31))+(LOOKUP(Q67,'Tabla de puntos'!$C$21:$C$31,'Tabla de puntos'!$F$21:$F$31)))))</f>
        <v>60</v>
      </c>
      <c r="S67" s="13"/>
      <c r="T67" s="15"/>
      <c r="U67" s="15"/>
      <c r="V67" s="15"/>
      <c r="W67" s="15"/>
      <c r="X67" s="53"/>
      <c r="Y67" s="9">
        <f>IF($X$54=1,(S67+T67+(LOOKUP(U67,'Tabla de puntos'!$C$6:$C$16,'Tabla de puntos'!$D$6:$D$16)+LOOKUP(V67,'Tabla de puntos'!$C$6:$C$16,'Tabla de puntos'!$D$6:$D$16)+(LOOKUP(W67,'Tabla de puntos'!$C$6:$C$16,'Tabla de puntos'!$E$6:$E$16))+(LOOKUP(X67,'Tabla de puntos'!$C$6:$C$16,'Tabla de puntos'!$F$6:$F$16)))),(S67+T67+(LOOKUP(U67,'Tabla de puntos'!$C$21:$C$31,'Tabla de puntos'!$D$21:$D$31)+LOOKUP(V67,'Tabla de puntos'!$C$21:$C$31,'Tabla de puntos'!$D$21:$D$31)+(LOOKUP(W67,'Tabla de puntos'!$C$21:$C$31,'Tabla de puntos'!$E$21:$E$31))+(LOOKUP(X67,'Tabla de puntos'!$C$21:$C$31,'Tabla de puntos'!$F$21:$F$31)))))</f>
        <v>0</v>
      </c>
      <c r="Z67" s="16"/>
      <c r="AA67" s="15"/>
      <c r="AB67" s="15"/>
      <c r="AC67" s="15"/>
      <c r="AD67" s="15"/>
      <c r="AE67" s="7"/>
      <c r="AF67" s="9">
        <f>IF($AE$54=1,(Z67+AA67+(LOOKUP(AB67,'Tabla de puntos'!$C$6:$C$16,'Tabla de puntos'!$D$6:$D$16)+LOOKUP(AC67,'Tabla de puntos'!$C$6:$C$16,'Tabla de puntos'!$D$6:$D$16)+(LOOKUP(AD67,'Tabla de puntos'!$C$6:$C$16,'Tabla de puntos'!$E$6:$E$16))+(LOOKUP(AE67,'Tabla de puntos'!$C$6:$C$16,'Tabla de puntos'!$F$6:$F$16)))),(Z67+AA67+(LOOKUP(AB67,'Tabla de puntos'!$C$21:$C$31,'Tabla de puntos'!$D$21:$D$31)+LOOKUP(AC67,'Tabla de puntos'!$C$21:$C$31,'Tabla de puntos'!$D$21:$D$31)+(LOOKUP(AD67,'Tabla de puntos'!$C$21:$C$31,'Tabla de puntos'!$E$21:$E$31))+(LOOKUP(AE67,'Tabla de puntos'!$C$21:$C$31,'Tabla de puntos'!$F$21:$F$31)))))</f>
        <v>0</v>
      </c>
      <c r="AG67" s="16"/>
      <c r="AH67" s="15"/>
      <c r="AI67" s="15"/>
      <c r="AJ67" s="15"/>
      <c r="AK67" s="15"/>
      <c r="AL67" s="7"/>
      <c r="AM67" s="9">
        <f>IF($AL$54=1,(AG67+AH67+(LOOKUP(AI67,'Tabla de puntos'!$C$6:$C$16,'Tabla de puntos'!$D$6:$D$16)+LOOKUP(AJ67,'Tabla de puntos'!$C$6:$C$16,'Tabla de puntos'!$D$6:$D$16)+(LOOKUP(AK67,'Tabla de puntos'!$C$6:$C$16,'Tabla de puntos'!$E$6:$E$16))+(LOOKUP(AL67,'Tabla de puntos'!$C$6:$C$16,'Tabla de puntos'!$F$6:$F$16)))),(AG67+AH67+(LOOKUP(AI67,'Tabla de puntos'!$C$21:$C$31,'Tabla de puntos'!$D$21:$D$31)+LOOKUP(AJ67,'Tabla de puntos'!$C$21:$C$31,'Tabla de puntos'!$D$21:$D$31)+(LOOKUP(AK67,'Tabla de puntos'!$C$21:$C$31,'Tabla de puntos'!$E$21:$E$31))+(LOOKUP(AL67,'Tabla de puntos'!$C$21:$C$31,'Tabla de puntos'!$F$21:$F$31)))))</f>
        <v>0</v>
      </c>
      <c r="AN67" s="16"/>
      <c r="AO67" s="15"/>
      <c r="AP67" s="15"/>
      <c r="AQ67" s="15"/>
      <c r="AR67" s="15"/>
      <c r="AS67" s="7"/>
      <c r="AT67" s="9">
        <f>IF($AS$54=1,(AN67+AO67+(LOOKUP(AP67,'Tabla de puntos'!$C$6:$C$16,'Tabla de puntos'!$D$6:$D$16)+LOOKUP(AQ67,'Tabla de puntos'!$C$6:$C$16,'Tabla de puntos'!$D$6:$D$16)+(LOOKUP(AR67,'Tabla de puntos'!$C$6:$C$16,'Tabla de puntos'!$E$6:$E$16))+(LOOKUP(AS67,'Tabla de puntos'!$C$6:$C$16,'Tabla de puntos'!$F$6:$F$16)))),(AN67+AO67+(LOOKUP(AP67,'Tabla de puntos'!$C$21:$C$31,'Tabla de puntos'!$D$21:$D$31)+LOOKUP(AQ67,'Tabla de puntos'!$C$21:$C$31,'Tabla de puntos'!$D$21:$D$31)+(LOOKUP(AR67,'Tabla de puntos'!$C$21:$C$31,'Tabla de puntos'!$E$21:$E$31))+(LOOKUP(AS67,'Tabla de puntos'!$C$21:$C$31,'Tabla de puntos'!$F$21:$F$31)))))</f>
        <v>0</v>
      </c>
      <c r="AU67" s="16"/>
      <c r="AV67" s="15"/>
      <c r="AW67" s="15"/>
      <c r="AX67" s="15"/>
      <c r="AY67" s="15"/>
      <c r="AZ67" s="7"/>
      <c r="BA67" s="7">
        <f>IF($AZ$54=1,(AU67+AV67+(LOOKUP(AW67,'Tabla de puntos'!$C$6:$C$16,'Tabla de puntos'!$D$6:$D$16)+LOOKUP(AX67,'Tabla de puntos'!$C$6:$C$16,'Tabla de puntos'!$D$6:$D$16)+(LOOKUP(AY67,'Tabla de puntos'!$C$6:$C$16,'Tabla de puntos'!$E$6:$E$16))+(LOOKUP(AZ67,'Tabla de puntos'!$C$6:$C$16,'Tabla de puntos'!$F$6:$F$16)))),(AU67+AV67+(LOOKUP(AW67,'Tabla de puntos'!$C$21:$C$31,'Tabla de puntos'!$D$21:$D$31)+LOOKUP(AX67,'Tabla de puntos'!$C$21:$C$31,'Tabla de puntos'!$D$21:$D$31)+(LOOKUP(AY67,'Tabla de puntos'!$C$21:$C$31,'Tabla de puntos'!$E$21:$E$31))+(LOOKUP(AZ67,'Tabla de puntos'!$C$21:$C$31,'Tabla de puntos'!$F$21:$F$31)))))</f>
        <v>0</v>
      </c>
      <c r="BB67" s="16"/>
      <c r="BC67" s="15"/>
      <c r="BD67" s="15"/>
      <c r="BE67" s="15"/>
      <c r="BF67" s="15"/>
      <c r="BG67" s="7"/>
      <c r="BH67" s="7">
        <f>IF($BG$11=1,(BB67+BC67+(LOOKUP(BD67,'Tabla de puntos'!$C$6:$C$16,'Tabla de puntos'!$D$6:$D$16)+LOOKUP(BE67,'Tabla de puntos'!$C$6:$C$16,'Tabla de puntos'!$D$6:$D$16)+(LOOKUP(BF67,'Tabla de puntos'!$C$6:$C$16,'Tabla de puntos'!$E$6:$E$16))+(LOOKUP(BG67,'Tabla de puntos'!$C$6:$C$16,'Tabla de puntos'!$F$6:$F$16)))),(BB67+BC67+(LOOKUP(BD67,'Tabla de puntos'!$C$21:$C$31,'Tabla de puntos'!$D$21:$D$31)+LOOKUP(BE67,'Tabla de puntos'!$C$21:$C$31,'Tabla de puntos'!$D$21:$D$31)+(LOOKUP(BF67,'Tabla de puntos'!$C$21:$C$31,'Tabla de puntos'!$E$21:$E$31))+(LOOKUP(BG67,'Tabla de puntos'!$C$21:$C$31,'Tabla de puntos'!$F$21:$F$31)))))</f>
        <v>0</v>
      </c>
      <c r="BI67" s="40">
        <f t="shared" si="1"/>
        <v>60</v>
      </c>
    </row>
    <row r="68" spans="2:61" x14ac:dyDescent="0.25">
      <c r="B68" s="9">
        <v>13</v>
      </c>
      <c r="C68" s="9"/>
      <c r="D68" s="9" t="s">
        <v>167</v>
      </c>
      <c r="E68" s="13">
        <v>1</v>
      </c>
      <c r="F68" s="15">
        <v>5</v>
      </c>
      <c r="G68" s="16"/>
      <c r="H68" s="15"/>
      <c r="I68" s="15"/>
      <c r="J68" s="7"/>
      <c r="K68" s="2">
        <f>IF($J$54=1,(E68+F68+(LOOKUP(G68,'Tabla de puntos'!$C$6:$C$16,'Tabla de puntos'!$D$6:$D$16)+LOOKUP(H68,'Tabla de puntos'!$C$6:$C$16,'Tabla de puntos'!$D$6:$D$16)+(LOOKUP(I68,'Tabla de puntos'!$C$6:$C$16,'Tabla de puntos'!$E$6:$E$16))+(LOOKUP(J68,'Tabla de puntos'!$C$6:$C$16,'Tabla de puntos'!$F$6:$F$16)))),(E68+F68+(LOOKUP(G68,'Tabla de puntos'!$C$21:$C$31,'Tabla de puntos'!$D$21:$D$31)+LOOKUP(H68,'Tabla de puntos'!$C$21:$C$31,'Tabla de puntos'!$D$21:$D$31)+(LOOKUP(I68,'Tabla de puntos'!$C$21:$C$31,'Tabla de puntos'!$E$21:$E$31))+(LOOKUP(J68,'Tabla de puntos'!$C$21:$C$31,'Tabla de puntos'!$F$21:$F$31)))))</f>
        <v>6</v>
      </c>
      <c r="L68" s="13">
        <v>1</v>
      </c>
      <c r="M68" s="15">
        <v>5</v>
      </c>
      <c r="N68" s="15"/>
      <c r="O68" s="15"/>
      <c r="P68" s="15"/>
      <c r="Q68" s="7">
        <v>9</v>
      </c>
      <c r="R68" s="9">
        <f>IF($Q$54=1,(L68+M68+(LOOKUP(N68,'Tabla de puntos'!$C$6:$C$16,'Tabla de puntos'!$D$6:$D$16)+LOOKUP(O68,'Tabla de puntos'!$C$6:$C$16,'Tabla de puntos'!$D$6:$D$16)+(LOOKUP(P68,'Tabla de puntos'!$C$6:$C$16,'Tabla de puntos'!$E$6:$E$16))+(LOOKUP(Q68,'Tabla de puntos'!$C$6:$C$16,'Tabla de puntos'!$F$6:$F$16)))),(L68+M68+(LOOKUP(N68,'Tabla de puntos'!$C$21:$C$31,'Tabla de puntos'!$D$21:$D$31)+LOOKUP(O68,'Tabla de puntos'!$C$21:$C$31,'Tabla de puntos'!$D$21:$D$31)+(LOOKUP(P68,'Tabla de puntos'!$C$21:$C$31,'Tabla de puntos'!$E$21:$E$31))+(LOOKUP(Q68,'Tabla de puntos'!$C$21:$C$31,'Tabla de puntos'!$F$21:$F$31)))))</f>
        <v>9</v>
      </c>
      <c r="S68" s="13">
        <v>1</v>
      </c>
      <c r="T68" s="15">
        <v>5</v>
      </c>
      <c r="U68" s="15"/>
      <c r="V68" s="15"/>
      <c r="W68" s="15"/>
      <c r="X68" s="7"/>
      <c r="Y68" s="9">
        <f>IF($X$54=1,(S68+T68+(LOOKUP(U68,'Tabla de puntos'!$C$6:$C$16,'Tabla de puntos'!$D$6:$D$16)+LOOKUP(V68,'Tabla de puntos'!$C$6:$C$16,'Tabla de puntos'!$D$6:$D$16)+(LOOKUP(W68,'Tabla de puntos'!$C$6:$C$16,'Tabla de puntos'!$E$6:$E$16))+(LOOKUP(X68,'Tabla de puntos'!$C$6:$C$16,'Tabla de puntos'!$F$6:$F$16)))),(S68+T68+(LOOKUP(U68,'Tabla de puntos'!$C$21:$C$31,'Tabla de puntos'!$D$21:$D$31)+LOOKUP(V68,'Tabla de puntos'!$C$21:$C$31,'Tabla de puntos'!$D$21:$D$31)+(LOOKUP(W68,'Tabla de puntos'!$C$21:$C$31,'Tabla de puntos'!$E$21:$E$31))+(LOOKUP(X68,'Tabla de puntos'!$C$21:$C$31,'Tabla de puntos'!$F$21:$F$31)))))</f>
        <v>6</v>
      </c>
      <c r="Z68" s="16">
        <v>1</v>
      </c>
      <c r="AA68" s="15">
        <v>5</v>
      </c>
      <c r="AB68" s="15"/>
      <c r="AC68" s="15"/>
      <c r="AD68" s="15"/>
      <c r="AE68" s="7">
        <v>9</v>
      </c>
      <c r="AF68" s="9">
        <f>IF($AE$54=1,(Z68+AA68+(LOOKUP(AB68,'Tabla de puntos'!$C$6:$C$16,'Tabla de puntos'!$D$6:$D$16)+LOOKUP(AC68,'Tabla de puntos'!$C$6:$C$16,'Tabla de puntos'!$D$6:$D$16)+(LOOKUP(AD68,'Tabla de puntos'!$C$6:$C$16,'Tabla de puntos'!$E$6:$E$16))+(LOOKUP(AE68,'Tabla de puntos'!$C$6:$C$16,'Tabla de puntos'!$F$6:$F$16)))),(Z68+AA68+(LOOKUP(AB68,'Tabla de puntos'!$C$21:$C$31,'Tabla de puntos'!$D$21:$D$31)+LOOKUP(AC68,'Tabla de puntos'!$C$21:$C$31,'Tabla de puntos'!$D$21:$D$31)+(LOOKUP(AD68,'Tabla de puntos'!$C$21:$C$31,'Tabla de puntos'!$E$21:$E$31))+(LOOKUP(AE68,'Tabla de puntos'!$C$21:$C$31,'Tabla de puntos'!$F$21:$F$31)))))</f>
        <v>8</v>
      </c>
      <c r="AG68" s="16">
        <v>1</v>
      </c>
      <c r="AH68" s="15">
        <v>5</v>
      </c>
      <c r="AI68" s="15"/>
      <c r="AJ68" s="15"/>
      <c r="AK68" s="15"/>
      <c r="AL68" s="7"/>
      <c r="AM68" s="9">
        <f>IF($AL$54=1,(AG68+AH68+(LOOKUP(AI68,'Tabla de puntos'!$C$6:$C$16,'Tabla de puntos'!$D$6:$D$16)+LOOKUP(AJ68,'Tabla de puntos'!$C$6:$C$16,'Tabla de puntos'!$D$6:$D$16)+(LOOKUP(AK68,'Tabla de puntos'!$C$6:$C$16,'Tabla de puntos'!$E$6:$E$16))+(LOOKUP(AL68,'Tabla de puntos'!$C$6:$C$16,'Tabla de puntos'!$F$6:$F$16)))),(AG68+AH68+(LOOKUP(AI68,'Tabla de puntos'!$C$21:$C$31,'Tabla de puntos'!$D$21:$D$31)+LOOKUP(AJ68,'Tabla de puntos'!$C$21:$C$31,'Tabla de puntos'!$D$21:$D$31)+(LOOKUP(AK68,'Tabla de puntos'!$C$21:$C$31,'Tabla de puntos'!$E$21:$E$31))+(LOOKUP(AL68,'Tabla de puntos'!$C$21:$C$31,'Tabla de puntos'!$F$21:$F$31)))))</f>
        <v>6</v>
      </c>
      <c r="AN68" s="16">
        <v>1</v>
      </c>
      <c r="AO68" s="15">
        <v>5</v>
      </c>
      <c r="AP68" s="15"/>
      <c r="AQ68" s="15"/>
      <c r="AR68" s="15"/>
      <c r="AS68" s="71">
        <v>10</v>
      </c>
      <c r="AT68" s="9">
        <f>IF($AS$54=1,(AN68+AO68+(LOOKUP(AP68,'Tabla de puntos'!$C$6:$C$16,'Tabla de puntos'!$D$6:$D$16)+LOOKUP(AQ68,'Tabla de puntos'!$C$6:$C$16,'Tabla de puntos'!$D$6:$D$16)+(LOOKUP(AR68,'Tabla de puntos'!$C$6:$C$16,'Tabla de puntos'!$E$6:$E$16))+(LOOKUP(AS68,'Tabla de puntos'!$C$6:$C$16,'Tabla de puntos'!$F$6:$F$16)))),(AN68+AO68+(LOOKUP(AP68,'Tabla de puntos'!$C$21:$C$31,'Tabla de puntos'!$D$21:$D$31)+LOOKUP(AQ68,'Tabla de puntos'!$C$21:$C$31,'Tabla de puntos'!$D$21:$D$31)+(LOOKUP(AR68,'Tabla de puntos'!$C$21:$C$31,'Tabla de puntos'!$E$21:$E$31))+(LOOKUP(AS68,'Tabla de puntos'!$C$21:$C$31,'Tabla de puntos'!$F$21:$F$31)))))</f>
        <v>7</v>
      </c>
      <c r="AU68" s="16">
        <v>1</v>
      </c>
      <c r="AV68" s="15">
        <v>5</v>
      </c>
      <c r="AW68" s="15"/>
      <c r="AX68" s="15"/>
      <c r="AY68" s="15"/>
      <c r="AZ68" s="71">
        <v>10</v>
      </c>
      <c r="BA68" s="7">
        <f>IF($AZ$54=1,(AU68+AV68+(LOOKUP(AW68,'Tabla de puntos'!$C$6:$C$16,'Tabla de puntos'!$D$6:$D$16)+LOOKUP(AX68,'Tabla de puntos'!$C$6:$C$16,'Tabla de puntos'!$D$6:$D$16)+(LOOKUP(AY68,'Tabla de puntos'!$C$6:$C$16,'Tabla de puntos'!$E$6:$E$16))+(LOOKUP(AZ68,'Tabla de puntos'!$C$6:$C$16,'Tabla de puntos'!$F$6:$F$16)))),(AU68+AV68+(LOOKUP(AW68,'Tabla de puntos'!$C$21:$C$31,'Tabla de puntos'!$D$21:$D$31)+LOOKUP(AX68,'Tabla de puntos'!$C$21:$C$31,'Tabla de puntos'!$D$21:$D$31)+(LOOKUP(AY68,'Tabla de puntos'!$C$21:$C$31,'Tabla de puntos'!$E$21:$E$31))+(LOOKUP(AZ68,'Tabla de puntos'!$C$21:$C$31,'Tabla de puntos'!$F$21:$F$31)))))</f>
        <v>7</v>
      </c>
      <c r="BB68" s="16"/>
      <c r="BC68" s="15"/>
      <c r="BD68" s="15"/>
      <c r="BE68" s="15"/>
      <c r="BF68" s="15"/>
      <c r="BG68" s="7"/>
      <c r="BH68" s="7">
        <f>IF($BG$11=1,(BB68+BC68+(LOOKUP(BD68,'Tabla de puntos'!$C$6:$C$16,'Tabla de puntos'!$D$6:$D$16)+LOOKUP(BE68,'Tabla de puntos'!$C$6:$C$16,'Tabla de puntos'!$D$6:$D$16)+(LOOKUP(BF68,'Tabla de puntos'!$C$6:$C$16,'Tabla de puntos'!$E$6:$E$16))+(LOOKUP(BG68,'Tabla de puntos'!$C$6:$C$16,'Tabla de puntos'!$F$6:$F$16)))),(BB68+BC68+(LOOKUP(BD68,'Tabla de puntos'!$C$21:$C$31,'Tabla de puntos'!$D$21:$D$31)+LOOKUP(BE68,'Tabla de puntos'!$C$21:$C$31,'Tabla de puntos'!$D$21:$D$31)+(LOOKUP(BF68,'Tabla de puntos'!$C$21:$C$31,'Tabla de puntos'!$E$21:$E$31))+(LOOKUP(BG68,'Tabla de puntos'!$C$21:$C$31,'Tabla de puntos'!$F$21:$F$31)))))</f>
        <v>0</v>
      </c>
      <c r="BI68" s="40">
        <f t="shared" si="1"/>
        <v>49</v>
      </c>
    </row>
    <row r="69" spans="2:61" x14ac:dyDescent="0.25">
      <c r="B69" s="9">
        <v>14</v>
      </c>
      <c r="C69" s="9"/>
      <c r="D69" s="9" t="s">
        <v>252</v>
      </c>
      <c r="E69" s="13"/>
      <c r="F69" s="15"/>
      <c r="G69" s="16"/>
      <c r="H69" s="15"/>
      <c r="I69" s="15"/>
      <c r="J69" s="7"/>
      <c r="K69" s="2">
        <f>IF($J$54=1,(E69+F69+(LOOKUP(G69,'Tabla de puntos'!$C$6:$C$16,'Tabla de puntos'!$D$6:$D$16)+LOOKUP(H69,'Tabla de puntos'!$C$6:$C$16,'Tabla de puntos'!$D$6:$D$16)+(LOOKUP(I69,'Tabla de puntos'!$C$6:$C$16,'Tabla de puntos'!$E$6:$E$16))+(LOOKUP(J69,'Tabla de puntos'!$C$6:$C$16,'Tabla de puntos'!$F$6:$F$16)))),(E69+F69+(LOOKUP(G69,'Tabla de puntos'!$C$21:$C$31,'Tabla de puntos'!$D$21:$D$31)+LOOKUP(H69,'Tabla de puntos'!$C$21:$C$31,'Tabla de puntos'!$D$21:$D$31)+(LOOKUP(I69,'Tabla de puntos'!$C$21:$C$31,'Tabla de puntos'!$E$21:$E$31))+(LOOKUP(J69,'Tabla de puntos'!$C$21:$C$31,'Tabla de puntos'!$F$21:$F$31)))))</f>
        <v>0</v>
      </c>
      <c r="L69" s="13"/>
      <c r="M69" s="15"/>
      <c r="N69" s="15"/>
      <c r="O69" s="15"/>
      <c r="P69" s="15"/>
      <c r="Q69" s="7"/>
      <c r="R69" s="9">
        <f>IF($Q$54=1,(L69+M69+(LOOKUP(N69,'Tabla de puntos'!$C$6:$C$16,'Tabla de puntos'!$D$6:$D$16)+LOOKUP(O69,'Tabla de puntos'!$C$6:$C$16,'Tabla de puntos'!$D$6:$D$16)+(LOOKUP(P69,'Tabla de puntos'!$C$6:$C$16,'Tabla de puntos'!$E$6:$E$16))+(LOOKUP(Q69,'Tabla de puntos'!$C$6:$C$16,'Tabla de puntos'!$F$6:$F$16)))),(L69+M69+(LOOKUP(N69,'Tabla de puntos'!$C$21:$C$31,'Tabla de puntos'!$D$21:$D$31)+LOOKUP(O69,'Tabla de puntos'!$C$21:$C$31,'Tabla de puntos'!$D$21:$D$31)+(LOOKUP(P69,'Tabla de puntos'!$C$21:$C$31,'Tabla de puntos'!$E$21:$E$31))+(LOOKUP(Q69,'Tabla de puntos'!$C$21:$C$31,'Tabla de puntos'!$F$21:$F$31)))))</f>
        <v>0</v>
      </c>
      <c r="S69" s="13">
        <v>1</v>
      </c>
      <c r="T69" s="15">
        <v>5</v>
      </c>
      <c r="U69" s="15">
        <v>2</v>
      </c>
      <c r="V69" s="15">
        <v>1</v>
      </c>
      <c r="W69" s="15">
        <v>1</v>
      </c>
      <c r="X69" s="7">
        <v>2</v>
      </c>
      <c r="Y69" s="9">
        <f>IF($X$54=1,(S69+T69+(LOOKUP(U69,'Tabla de puntos'!$C$6:$C$16,'Tabla de puntos'!$D$6:$D$16)+LOOKUP(V69,'Tabla de puntos'!$C$6:$C$16,'Tabla de puntos'!$D$6:$D$16)+(LOOKUP(W69,'Tabla de puntos'!$C$6:$C$16,'Tabla de puntos'!$E$6:$E$16))+(LOOKUP(X69,'Tabla de puntos'!$C$6:$C$16,'Tabla de puntos'!$F$6:$F$16)))),(S69+T69+(LOOKUP(U69,'Tabla de puntos'!$C$21:$C$31,'Tabla de puntos'!$D$21:$D$31)+LOOKUP(V69,'Tabla de puntos'!$C$21:$C$31,'Tabla de puntos'!$D$21:$D$31)+(LOOKUP(W69,'Tabla de puntos'!$C$21:$C$31,'Tabla de puntos'!$E$21:$E$31))+(LOOKUP(X69,'Tabla de puntos'!$C$21:$C$31,'Tabla de puntos'!$F$21:$F$31)))))</f>
        <v>48</v>
      </c>
      <c r="Z69" s="16"/>
      <c r="AA69" s="15"/>
      <c r="AB69" s="15"/>
      <c r="AC69" s="15"/>
      <c r="AD69" s="15"/>
      <c r="AE69" s="7"/>
      <c r="AF69" s="9">
        <f>IF($AE$54=1,(Z69+AA69+(LOOKUP(AB69,'Tabla de puntos'!$C$6:$C$16,'Tabla de puntos'!$D$6:$D$16)+LOOKUP(AC69,'Tabla de puntos'!$C$6:$C$16,'Tabla de puntos'!$D$6:$D$16)+(LOOKUP(AD69,'Tabla de puntos'!$C$6:$C$16,'Tabla de puntos'!$E$6:$E$16))+(LOOKUP(AE69,'Tabla de puntos'!$C$6:$C$16,'Tabla de puntos'!$F$6:$F$16)))),(Z69+AA69+(LOOKUP(AB69,'Tabla de puntos'!$C$21:$C$31,'Tabla de puntos'!$D$21:$D$31)+LOOKUP(AC69,'Tabla de puntos'!$C$21:$C$31,'Tabla de puntos'!$D$21:$D$31)+(LOOKUP(AD69,'Tabla de puntos'!$C$21:$C$31,'Tabla de puntos'!$E$21:$E$31))+(LOOKUP(AE69,'Tabla de puntos'!$C$21:$C$31,'Tabla de puntos'!$F$21:$F$31)))))</f>
        <v>0</v>
      </c>
      <c r="AG69" s="16"/>
      <c r="AH69" s="15"/>
      <c r="AI69" s="15"/>
      <c r="AJ69" s="15"/>
      <c r="AK69" s="15"/>
      <c r="AL69" s="7"/>
      <c r="AM69" s="9">
        <f>IF($AL$54=1,(AG69+AH69+(LOOKUP(AI69,'Tabla de puntos'!$C$6:$C$16,'Tabla de puntos'!$D$6:$D$16)+LOOKUP(AJ69,'Tabla de puntos'!$C$6:$C$16,'Tabla de puntos'!$D$6:$D$16)+(LOOKUP(AK69,'Tabla de puntos'!$C$6:$C$16,'Tabla de puntos'!$E$6:$E$16))+(LOOKUP(AL69,'Tabla de puntos'!$C$6:$C$16,'Tabla de puntos'!$F$6:$F$16)))),(AG69+AH69+(LOOKUP(AI69,'Tabla de puntos'!$C$21:$C$31,'Tabla de puntos'!$D$21:$D$31)+LOOKUP(AJ69,'Tabla de puntos'!$C$21:$C$31,'Tabla de puntos'!$D$21:$D$31)+(LOOKUP(AK69,'Tabla de puntos'!$C$21:$C$31,'Tabla de puntos'!$E$21:$E$31))+(LOOKUP(AL69,'Tabla de puntos'!$C$21:$C$31,'Tabla de puntos'!$F$21:$F$31)))))</f>
        <v>0</v>
      </c>
      <c r="AN69" s="16"/>
      <c r="AO69" s="15"/>
      <c r="AP69" s="15"/>
      <c r="AQ69" s="15"/>
      <c r="AR69" s="15"/>
      <c r="AS69" s="7"/>
      <c r="AT69" s="9">
        <f>IF($AS$54=1,(AN69+AO69+(LOOKUP(AP69,'Tabla de puntos'!$C$6:$C$16,'Tabla de puntos'!$D$6:$D$16)+LOOKUP(AQ69,'Tabla de puntos'!$C$6:$C$16,'Tabla de puntos'!$D$6:$D$16)+(LOOKUP(AR69,'Tabla de puntos'!$C$6:$C$16,'Tabla de puntos'!$E$6:$E$16))+(LOOKUP(AS69,'Tabla de puntos'!$C$6:$C$16,'Tabla de puntos'!$F$6:$F$16)))),(AN69+AO69+(LOOKUP(AP69,'Tabla de puntos'!$C$21:$C$31,'Tabla de puntos'!$D$21:$D$31)+LOOKUP(AQ69,'Tabla de puntos'!$C$21:$C$31,'Tabla de puntos'!$D$21:$D$31)+(LOOKUP(AR69,'Tabla de puntos'!$C$21:$C$31,'Tabla de puntos'!$E$21:$E$31))+(LOOKUP(AS69,'Tabla de puntos'!$C$21:$C$31,'Tabla de puntos'!$F$21:$F$31)))))</f>
        <v>0</v>
      </c>
      <c r="AU69" s="16"/>
      <c r="AV69" s="15"/>
      <c r="AW69" s="15"/>
      <c r="AX69" s="15"/>
      <c r="AY69" s="15"/>
      <c r="AZ69" s="7"/>
      <c r="BA69" s="7">
        <f>IF($AZ$54=1,(AU69+AV69+(LOOKUP(AW69,'Tabla de puntos'!$C$6:$C$16,'Tabla de puntos'!$D$6:$D$16)+LOOKUP(AX69,'Tabla de puntos'!$C$6:$C$16,'Tabla de puntos'!$D$6:$D$16)+(LOOKUP(AY69,'Tabla de puntos'!$C$6:$C$16,'Tabla de puntos'!$E$6:$E$16))+(LOOKUP(AZ69,'Tabla de puntos'!$C$6:$C$16,'Tabla de puntos'!$F$6:$F$16)))),(AU69+AV69+(LOOKUP(AW69,'Tabla de puntos'!$C$21:$C$31,'Tabla de puntos'!$D$21:$D$31)+LOOKUP(AX69,'Tabla de puntos'!$C$21:$C$31,'Tabla de puntos'!$D$21:$D$31)+(LOOKUP(AY69,'Tabla de puntos'!$C$21:$C$31,'Tabla de puntos'!$E$21:$E$31))+(LOOKUP(AZ69,'Tabla de puntos'!$C$21:$C$31,'Tabla de puntos'!$F$21:$F$31)))))</f>
        <v>0</v>
      </c>
      <c r="BB69" s="16"/>
      <c r="BC69" s="15"/>
      <c r="BD69" s="15"/>
      <c r="BE69" s="15"/>
      <c r="BF69" s="15"/>
      <c r="BG69" s="7"/>
      <c r="BH69" s="7">
        <f>IF($BG$11=1,(BB69+BC69+(LOOKUP(BD69,'Tabla de puntos'!$C$6:$C$16,'Tabla de puntos'!$D$6:$D$16)+LOOKUP(BE69,'Tabla de puntos'!$C$6:$C$16,'Tabla de puntos'!$D$6:$D$16)+(LOOKUP(BF69,'Tabla de puntos'!$C$6:$C$16,'Tabla de puntos'!$E$6:$E$16))+(LOOKUP(BG69,'Tabla de puntos'!$C$6:$C$16,'Tabla de puntos'!$F$6:$F$16)))),(BB69+BC69+(LOOKUP(BD69,'Tabla de puntos'!$C$21:$C$31,'Tabla de puntos'!$D$21:$D$31)+LOOKUP(BE69,'Tabla de puntos'!$C$21:$C$31,'Tabla de puntos'!$D$21:$D$31)+(LOOKUP(BF69,'Tabla de puntos'!$C$21:$C$31,'Tabla de puntos'!$E$21:$E$31))+(LOOKUP(BG69,'Tabla de puntos'!$C$21:$C$31,'Tabla de puntos'!$F$21:$F$31)))))</f>
        <v>0</v>
      </c>
      <c r="BI69" s="40">
        <f t="shared" si="1"/>
        <v>48</v>
      </c>
    </row>
    <row r="70" spans="2:61" x14ac:dyDescent="0.25">
      <c r="B70" s="9">
        <v>15</v>
      </c>
      <c r="C70" s="9"/>
      <c r="D70" s="9" t="s">
        <v>253</v>
      </c>
      <c r="E70" s="13"/>
      <c r="F70" s="15"/>
      <c r="G70" s="16"/>
      <c r="H70" s="15"/>
      <c r="I70" s="15"/>
      <c r="J70" s="7"/>
      <c r="K70" s="2">
        <f>IF($J$54=1,(E70+F70+(LOOKUP(G70,'Tabla de puntos'!$C$6:$C$16,'Tabla de puntos'!$D$6:$D$16)+LOOKUP(H70,'Tabla de puntos'!$C$6:$C$16,'Tabla de puntos'!$D$6:$D$16)+(LOOKUP(I70,'Tabla de puntos'!$C$6:$C$16,'Tabla de puntos'!$E$6:$E$16))+(LOOKUP(J70,'Tabla de puntos'!$C$6:$C$16,'Tabla de puntos'!$F$6:$F$16)))),(E70+F70+(LOOKUP(G70,'Tabla de puntos'!$C$21:$C$31,'Tabla de puntos'!$D$21:$D$31)+LOOKUP(H70,'Tabla de puntos'!$C$21:$C$31,'Tabla de puntos'!$D$21:$D$31)+(LOOKUP(I70,'Tabla de puntos'!$C$21:$C$31,'Tabla de puntos'!$E$21:$E$31))+(LOOKUP(J70,'Tabla de puntos'!$C$21:$C$31,'Tabla de puntos'!$F$21:$F$31)))))</f>
        <v>0</v>
      </c>
      <c r="L70" s="13"/>
      <c r="M70" s="15"/>
      <c r="N70" s="15"/>
      <c r="O70" s="15"/>
      <c r="P70" s="15"/>
      <c r="Q70" s="7"/>
      <c r="R70" s="9">
        <f>IF($Q$54=1,(L70+M70+(LOOKUP(N70,'Tabla de puntos'!$C$6:$C$16,'Tabla de puntos'!$D$6:$D$16)+LOOKUP(O70,'Tabla de puntos'!$C$6:$C$16,'Tabla de puntos'!$D$6:$D$16)+(LOOKUP(P70,'Tabla de puntos'!$C$6:$C$16,'Tabla de puntos'!$E$6:$E$16))+(LOOKUP(Q70,'Tabla de puntos'!$C$6:$C$16,'Tabla de puntos'!$F$6:$F$16)))),(L70+M70+(LOOKUP(N70,'Tabla de puntos'!$C$21:$C$31,'Tabla de puntos'!$D$21:$D$31)+LOOKUP(O70,'Tabla de puntos'!$C$21:$C$31,'Tabla de puntos'!$D$21:$D$31)+(LOOKUP(P70,'Tabla de puntos'!$C$21:$C$31,'Tabla de puntos'!$E$21:$E$31))+(LOOKUP(Q70,'Tabla de puntos'!$C$21:$C$31,'Tabla de puntos'!$F$21:$F$31)))))</f>
        <v>0</v>
      </c>
      <c r="S70" s="13">
        <v>1</v>
      </c>
      <c r="T70" s="15">
        <v>5</v>
      </c>
      <c r="U70" s="15"/>
      <c r="V70" s="15"/>
      <c r="W70" s="15"/>
      <c r="X70" s="7"/>
      <c r="Y70" s="9">
        <f>IF($X$54=1,(S70+T70+(LOOKUP(U70,'Tabla de puntos'!$C$6:$C$16,'Tabla de puntos'!$D$6:$D$16)+LOOKUP(V70,'Tabla de puntos'!$C$6:$C$16,'Tabla de puntos'!$D$6:$D$16)+(LOOKUP(W70,'Tabla de puntos'!$C$6:$C$16,'Tabla de puntos'!$E$6:$E$16))+(LOOKUP(X70,'Tabla de puntos'!$C$6:$C$16,'Tabla de puntos'!$F$6:$F$16)))),(S70+T70+(LOOKUP(U70,'Tabla de puntos'!$C$21:$C$31,'Tabla de puntos'!$D$21:$D$31)+LOOKUP(V70,'Tabla de puntos'!$C$21:$C$31,'Tabla de puntos'!$D$21:$D$31)+(LOOKUP(W70,'Tabla de puntos'!$C$21:$C$31,'Tabla de puntos'!$E$21:$E$31))+(LOOKUP(X70,'Tabla de puntos'!$C$21:$C$31,'Tabla de puntos'!$F$21:$F$31)))))</f>
        <v>6</v>
      </c>
      <c r="Z70" s="16">
        <v>1</v>
      </c>
      <c r="AA70" s="15">
        <v>5</v>
      </c>
      <c r="AB70" s="15">
        <v>4</v>
      </c>
      <c r="AC70" s="15"/>
      <c r="AD70" s="15"/>
      <c r="AE70" s="61"/>
      <c r="AF70" s="9">
        <f>IF($AE$54=1,(Z70+AA70+(LOOKUP(AB70,'Tabla de puntos'!$C$6:$C$16,'Tabla de puntos'!$D$6:$D$16)+LOOKUP(AC70,'Tabla de puntos'!$C$6:$C$16,'Tabla de puntos'!$D$6:$D$16)+(LOOKUP(AD70,'Tabla de puntos'!$C$6:$C$16,'Tabla de puntos'!$E$6:$E$16))+(LOOKUP(AE70,'Tabla de puntos'!$C$6:$C$16,'Tabla de puntos'!$F$6:$F$16)))),(Z70+AA70+(LOOKUP(AB70,'Tabla de puntos'!$C$21:$C$31,'Tabla de puntos'!$D$21:$D$31)+LOOKUP(AC70,'Tabla de puntos'!$C$21:$C$31,'Tabla de puntos'!$D$21:$D$31)+(LOOKUP(AD70,'Tabla de puntos'!$C$21:$C$31,'Tabla de puntos'!$E$21:$E$31))+(LOOKUP(AE70,'Tabla de puntos'!$C$21:$C$31,'Tabla de puntos'!$F$21:$F$31)))))</f>
        <v>12</v>
      </c>
      <c r="AG70" s="16"/>
      <c r="AH70" s="15"/>
      <c r="AI70" s="15"/>
      <c r="AJ70" s="15"/>
      <c r="AK70" s="15"/>
      <c r="AL70" s="7"/>
      <c r="AM70" s="9">
        <f>IF($AL$54=1,(AG70+AH70+(LOOKUP(AI70,'Tabla de puntos'!$C$6:$C$16,'Tabla de puntos'!$D$6:$D$16)+LOOKUP(AJ70,'Tabla de puntos'!$C$6:$C$16,'Tabla de puntos'!$D$6:$D$16)+(LOOKUP(AK70,'Tabla de puntos'!$C$6:$C$16,'Tabla de puntos'!$E$6:$E$16))+(LOOKUP(AL70,'Tabla de puntos'!$C$6:$C$16,'Tabla de puntos'!$F$6:$F$16)))),(AG70+AH70+(LOOKUP(AI70,'Tabla de puntos'!$C$21:$C$31,'Tabla de puntos'!$D$21:$D$31)+LOOKUP(AJ70,'Tabla de puntos'!$C$21:$C$31,'Tabla de puntos'!$D$21:$D$31)+(LOOKUP(AK70,'Tabla de puntos'!$C$21:$C$31,'Tabla de puntos'!$E$21:$E$31))+(LOOKUP(AL70,'Tabla de puntos'!$C$21:$C$31,'Tabla de puntos'!$F$21:$F$31)))))</f>
        <v>0</v>
      </c>
      <c r="AN70" s="16"/>
      <c r="AO70" s="15"/>
      <c r="AP70" s="15"/>
      <c r="AQ70" s="15"/>
      <c r="AR70" s="15"/>
      <c r="AS70" s="7"/>
      <c r="AT70" s="9">
        <f>IF($AS$54=1,(AN70+AO70+(LOOKUP(AP70,'Tabla de puntos'!$C$6:$C$16,'Tabla de puntos'!$D$6:$D$16)+LOOKUP(AQ70,'Tabla de puntos'!$C$6:$C$16,'Tabla de puntos'!$D$6:$D$16)+(LOOKUP(AR70,'Tabla de puntos'!$C$6:$C$16,'Tabla de puntos'!$E$6:$E$16))+(LOOKUP(AS70,'Tabla de puntos'!$C$6:$C$16,'Tabla de puntos'!$F$6:$F$16)))),(AN70+AO70+(LOOKUP(AP70,'Tabla de puntos'!$C$21:$C$31,'Tabla de puntos'!$D$21:$D$31)+LOOKUP(AQ70,'Tabla de puntos'!$C$21:$C$31,'Tabla de puntos'!$D$21:$D$31)+(LOOKUP(AR70,'Tabla de puntos'!$C$21:$C$31,'Tabla de puntos'!$E$21:$E$31))+(LOOKUP(AS70,'Tabla de puntos'!$C$21:$C$31,'Tabla de puntos'!$F$21:$F$31)))))</f>
        <v>0</v>
      </c>
      <c r="AU70" s="16">
        <v>1</v>
      </c>
      <c r="AV70" s="15">
        <v>5</v>
      </c>
      <c r="AW70" s="15">
        <v>6</v>
      </c>
      <c r="AX70" s="15"/>
      <c r="AY70" s="15"/>
      <c r="AZ70" s="7">
        <v>6</v>
      </c>
      <c r="BA70" s="7">
        <f>IF($AZ$54=1,(AU70+AV70+(LOOKUP(AW70,'Tabla de puntos'!$C$6:$C$16,'Tabla de puntos'!$D$6:$D$16)+LOOKUP(AX70,'Tabla de puntos'!$C$6:$C$16,'Tabla de puntos'!$D$6:$D$16)+(LOOKUP(AY70,'Tabla de puntos'!$C$6:$C$16,'Tabla de puntos'!$E$6:$E$16))+(LOOKUP(AZ70,'Tabla de puntos'!$C$6:$C$16,'Tabla de puntos'!$F$6:$F$16)))),(AU70+AV70+(LOOKUP(AW70,'Tabla de puntos'!$C$21:$C$31,'Tabla de puntos'!$D$21:$D$31)+LOOKUP(AX70,'Tabla de puntos'!$C$21:$C$31,'Tabla de puntos'!$D$21:$D$31)+(LOOKUP(AY70,'Tabla de puntos'!$C$21:$C$31,'Tabla de puntos'!$E$21:$E$31))+(LOOKUP(AZ70,'Tabla de puntos'!$C$21:$C$31,'Tabla de puntos'!$F$21:$F$31)))))</f>
        <v>18</v>
      </c>
      <c r="BB70" s="16">
        <v>1</v>
      </c>
      <c r="BC70" s="15">
        <v>5</v>
      </c>
      <c r="BD70" s="15"/>
      <c r="BE70" s="15"/>
      <c r="BF70" s="15"/>
      <c r="BG70" s="7"/>
      <c r="BH70" s="7">
        <f>IF($BG$11=1,(BB70+BC70+(LOOKUP(BD70,'Tabla de puntos'!$C$6:$C$16,'Tabla de puntos'!$D$6:$D$16)+LOOKUP(BE70,'Tabla de puntos'!$C$6:$C$16,'Tabla de puntos'!$D$6:$D$16)+(LOOKUP(BF70,'Tabla de puntos'!$C$6:$C$16,'Tabla de puntos'!$E$6:$E$16))+(LOOKUP(BG70,'Tabla de puntos'!$C$6:$C$16,'Tabla de puntos'!$F$6:$F$16)))),(BB70+BC70+(LOOKUP(BD70,'Tabla de puntos'!$C$21:$C$31,'Tabla de puntos'!$D$21:$D$31)+LOOKUP(BE70,'Tabla de puntos'!$C$21:$C$31,'Tabla de puntos'!$D$21:$D$31)+(LOOKUP(BF70,'Tabla de puntos'!$C$21:$C$31,'Tabla de puntos'!$E$21:$E$31))+(LOOKUP(BG70,'Tabla de puntos'!$C$21:$C$31,'Tabla de puntos'!$F$21:$F$31)))))</f>
        <v>6</v>
      </c>
      <c r="BI70" s="40">
        <f t="shared" si="1"/>
        <v>42</v>
      </c>
    </row>
    <row r="71" spans="2:61" x14ac:dyDescent="0.25">
      <c r="B71" s="9">
        <v>16</v>
      </c>
      <c r="C71" s="9"/>
      <c r="D71" s="9" t="s">
        <v>329</v>
      </c>
      <c r="E71" s="13"/>
      <c r="F71" s="15"/>
      <c r="G71" s="16"/>
      <c r="H71" s="15"/>
      <c r="I71" s="15"/>
      <c r="J71" s="7"/>
      <c r="K71" s="2">
        <f>IF($J$54=1,(E71+F71+(LOOKUP(G71,'Tabla de puntos'!$C$6:$C$16,'Tabla de puntos'!$D$6:$D$16)+LOOKUP(H71,'Tabla de puntos'!$C$6:$C$16,'Tabla de puntos'!$D$6:$D$16)+(LOOKUP(I71,'Tabla de puntos'!$C$6:$C$16,'Tabla de puntos'!$E$6:$E$16))+(LOOKUP(J71,'Tabla de puntos'!$C$6:$C$16,'Tabla de puntos'!$F$6:$F$16)))),(E71+F71+(LOOKUP(G71,'Tabla de puntos'!$C$21:$C$31,'Tabla de puntos'!$D$21:$D$31)+LOOKUP(H71,'Tabla de puntos'!$C$21:$C$31,'Tabla de puntos'!$D$21:$D$31)+(LOOKUP(I71,'Tabla de puntos'!$C$21:$C$31,'Tabla de puntos'!$E$21:$E$31))+(LOOKUP(J71,'Tabla de puntos'!$C$21:$C$31,'Tabla de puntos'!$F$21:$F$31)))))</f>
        <v>0</v>
      </c>
      <c r="L71" s="13"/>
      <c r="M71" s="15"/>
      <c r="N71" s="15"/>
      <c r="O71" s="15"/>
      <c r="P71" s="15"/>
      <c r="Q71" s="7"/>
      <c r="R71" s="9">
        <f>IF($Q$54=1,(L71+M71+(LOOKUP(N71,'Tabla de puntos'!$C$6:$C$16,'Tabla de puntos'!$D$6:$D$16)+LOOKUP(O71,'Tabla de puntos'!$C$6:$C$16,'Tabla de puntos'!$D$6:$D$16)+(LOOKUP(P71,'Tabla de puntos'!$C$6:$C$16,'Tabla de puntos'!$E$6:$E$16))+(LOOKUP(Q71,'Tabla de puntos'!$C$6:$C$16,'Tabla de puntos'!$F$6:$F$16)))),(L71+M71+(LOOKUP(N71,'Tabla de puntos'!$C$21:$C$31,'Tabla de puntos'!$D$21:$D$31)+LOOKUP(O71,'Tabla de puntos'!$C$21:$C$31,'Tabla de puntos'!$D$21:$D$31)+(LOOKUP(P71,'Tabla de puntos'!$C$21:$C$31,'Tabla de puntos'!$E$21:$E$31))+(LOOKUP(Q71,'Tabla de puntos'!$C$21:$C$31,'Tabla de puntos'!$F$21:$F$31)))))</f>
        <v>0</v>
      </c>
      <c r="S71" s="13"/>
      <c r="T71" s="15"/>
      <c r="U71" s="15"/>
      <c r="V71" s="15"/>
      <c r="W71" s="15"/>
      <c r="X71" s="7"/>
      <c r="Y71" s="9">
        <f>IF($X$54=1,(S71+T71+(LOOKUP(U71,'Tabla de puntos'!$C$6:$C$16,'Tabla de puntos'!$D$6:$D$16)+LOOKUP(V71,'Tabla de puntos'!$C$6:$C$16,'Tabla de puntos'!$D$6:$D$16)+(LOOKUP(W71,'Tabla de puntos'!$C$6:$C$16,'Tabla de puntos'!$E$6:$E$16))+(LOOKUP(X71,'Tabla de puntos'!$C$6:$C$16,'Tabla de puntos'!$F$6:$F$16)))),(S71+T71+(LOOKUP(U71,'Tabla de puntos'!$C$21:$C$31,'Tabla de puntos'!$D$21:$D$31)+LOOKUP(V71,'Tabla de puntos'!$C$21:$C$31,'Tabla de puntos'!$D$21:$D$31)+(LOOKUP(W71,'Tabla de puntos'!$C$21:$C$31,'Tabla de puntos'!$E$21:$E$31))+(LOOKUP(X71,'Tabla de puntos'!$C$21:$C$31,'Tabla de puntos'!$F$21:$F$31)))))</f>
        <v>0</v>
      </c>
      <c r="Z71" s="16"/>
      <c r="AA71" s="15"/>
      <c r="AB71" s="15"/>
      <c r="AC71" s="15"/>
      <c r="AD71" s="15"/>
      <c r="AE71" s="7"/>
      <c r="AF71" s="9">
        <f>IF($AE$54=1,(Z71+AA71+(LOOKUP(AB71,'Tabla de puntos'!$C$6:$C$16,'Tabla de puntos'!$D$6:$D$16)+LOOKUP(AC71,'Tabla de puntos'!$C$6:$C$16,'Tabla de puntos'!$D$6:$D$16)+(LOOKUP(AD71,'Tabla de puntos'!$C$6:$C$16,'Tabla de puntos'!$E$6:$E$16))+(LOOKUP(AE71,'Tabla de puntos'!$C$6:$C$16,'Tabla de puntos'!$F$6:$F$16)))),(Z71+AA71+(LOOKUP(AB71,'Tabla de puntos'!$C$21:$C$31,'Tabla de puntos'!$D$21:$D$31)+LOOKUP(AC71,'Tabla de puntos'!$C$21:$C$31,'Tabla de puntos'!$D$21:$D$31)+(LOOKUP(AD71,'Tabla de puntos'!$C$21:$C$31,'Tabla de puntos'!$E$21:$E$31))+(LOOKUP(AE71,'Tabla de puntos'!$C$21:$C$31,'Tabla de puntos'!$F$21:$F$31)))))</f>
        <v>0</v>
      </c>
      <c r="AG71" s="16">
        <v>1</v>
      </c>
      <c r="AH71" s="15">
        <v>5</v>
      </c>
      <c r="AI71" s="15"/>
      <c r="AJ71" s="15">
        <v>8</v>
      </c>
      <c r="AK71" s="15"/>
      <c r="AL71" s="7">
        <v>8</v>
      </c>
      <c r="AM71" s="9">
        <f>IF($AL$54=1,(AG71+AH71+(LOOKUP(AI71,'Tabla de puntos'!$C$6:$C$16,'Tabla de puntos'!$D$6:$D$16)+LOOKUP(AJ71,'Tabla de puntos'!$C$6:$C$16,'Tabla de puntos'!$D$6:$D$16)+(LOOKUP(AK71,'Tabla de puntos'!$C$6:$C$16,'Tabla de puntos'!$E$6:$E$16))+(LOOKUP(AL71,'Tabla de puntos'!$C$6:$C$16,'Tabla de puntos'!$F$6:$F$16)))),(AG71+AH71+(LOOKUP(AI71,'Tabla de puntos'!$C$21:$C$31,'Tabla de puntos'!$D$21:$D$31)+LOOKUP(AJ71,'Tabla de puntos'!$C$21:$C$31,'Tabla de puntos'!$D$21:$D$31)+(LOOKUP(AK71,'Tabla de puntos'!$C$21:$C$31,'Tabla de puntos'!$E$21:$E$31))+(LOOKUP(AL71,'Tabla de puntos'!$C$21:$C$31,'Tabla de puntos'!$F$21:$F$31)))))</f>
        <v>12</v>
      </c>
      <c r="AN71" s="16">
        <v>1</v>
      </c>
      <c r="AO71" s="15">
        <v>5</v>
      </c>
      <c r="AP71" s="15"/>
      <c r="AQ71" s="15">
        <v>8</v>
      </c>
      <c r="AR71" s="15"/>
      <c r="AS71" s="7">
        <v>8</v>
      </c>
      <c r="AT71" s="9">
        <f>IF($AS$54=1,(AN71+AO71+(LOOKUP(AP71,'Tabla de puntos'!$C$6:$C$16,'Tabla de puntos'!$D$6:$D$16)+LOOKUP(AQ71,'Tabla de puntos'!$C$6:$C$16,'Tabla de puntos'!$D$6:$D$16)+(LOOKUP(AR71,'Tabla de puntos'!$C$6:$C$16,'Tabla de puntos'!$E$6:$E$16))+(LOOKUP(AS71,'Tabla de puntos'!$C$6:$C$16,'Tabla de puntos'!$F$6:$F$16)))),(AN71+AO71+(LOOKUP(AP71,'Tabla de puntos'!$C$21:$C$31,'Tabla de puntos'!$D$21:$D$31)+LOOKUP(AQ71,'Tabla de puntos'!$C$21:$C$31,'Tabla de puntos'!$D$21:$D$31)+(LOOKUP(AR71,'Tabla de puntos'!$C$21:$C$31,'Tabla de puntos'!$E$21:$E$31))+(LOOKUP(AS71,'Tabla de puntos'!$C$21:$C$31,'Tabla de puntos'!$F$21:$F$31)))))</f>
        <v>12</v>
      </c>
      <c r="AU71" s="16">
        <v>1</v>
      </c>
      <c r="AV71" s="15">
        <v>5</v>
      </c>
      <c r="AW71" s="15">
        <v>8</v>
      </c>
      <c r="AX71" s="15"/>
      <c r="AY71" s="15"/>
      <c r="AZ71" s="7">
        <v>8</v>
      </c>
      <c r="BA71" s="7">
        <f>IF($AZ$54=1,(AU71+AV71+(LOOKUP(AW71,'Tabla de puntos'!$C$6:$C$16,'Tabla de puntos'!$D$6:$D$16)+LOOKUP(AX71,'Tabla de puntos'!$C$6:$C$16,'Tabla de puntos'!$D$6:$D$16)+(LOOKUP(AY71,'Tabla de puntos'!$C$6:$C$16,'Tabla de puntos'!$E$6:$E$16))+(LOOKUP(AZ71,'Tabla de puntos'!$C$6:$C$16,'Tabla de puntos'!$F$6:$F$16)))),(AU71+AV71+(LOOKUP(AW71,'Tabla de puntos'!$C$21:$C$31,'Tabla de puntos'!$D$21:$D$31)+LOOKUP(AX71,'Tabla de puntos'!$C$21:$C$31,'Tabla de puntos'!$D$21:$D$31)+(LOOKUP(AY71,'Tabla de puntos'!$C$21:$C$31,'Tabla de puntos'!$E$21:$E$31))+(LOOKUP(AZ71,'Tabla de puntos'!$C$21:$C$31,'Tabla de puntos'!$F$21:$F$31)))))</f>
        <v>12</v>
      </c>
      <c r="BB71" s="16"/>
      <c r="BC71" s="15"/>
      <c r="BD71" s="15"/>
      <c r="BE71" s="15"/>
      <c r="BF71" s="15"/>
      <c r="BG71" s="7"/>
      <c r="BH71" s="7">
        <f>IF($BG$11=1,(BB71+BC71+(LOOKUP(BD71,'Tabla de puntos'!$C$6:$C$16,'Tabla de puntos'!$D$6:$D$16)+LOOKUP(BE71,'Tabla de puntos'!$C$6:$C$16,'Tabla de puntos'!$D$6:$D$16)+(LOOKUP(BF71,'Tabla de puntos'!$C$6:$C$16,'Tabla de puntos'!$E$6:$E$16))+(LOOKUP(BG71,'Tabla de puntos'!$C$6:$C$16,'Tabla de puntos'!$F$6:$F$16)))),(BB71+BC71+(LOOKUP(BD71,'Tabla de puntos'!$C$21:$C$31,'Tabla de puntos'!$D$21:$D$31)+LOOKUP(BE71,'Tabla de puntos'!$C$21:$C$31,'Tabla de puntos'!$D$21:$D$31)+(LOOKUP(BF71,'Tabla de puntos'!$C$21:$C$31,'Tabla de puntos'!$E$21:$E$31))+(LOOKUP(BG71,'Tabla de puntos'!$C$21:$C$31,'Tabla de puntos'!$F$21:$F$31)))))</f>
        <v>0</v>
      </c>
      <c r="BI71" s="42">
        <f t="shared" si="1"/>
        <v>36</v>
      </c>
    </row>
    <row r="72" spans="2:61" x14ac:dyDescent="0.25">
      <c r="B72" s="9">
        <v>17</v>
      </c>
      <c r="C72" s="9"/>
      <c r="D72" s="9" t="s">
        <v>251</v>
      </c>
      <c r="E72" s="13"/>
      <c r="F72" s="15"/>
      <c r="G72" s="16"/>
      <c r="H72" s="15"/>
      <c r="I72" s="15"/>
      <c r="J72" s="7"/>
      <c r="K72" s="2">
        <f>IF($J$54=1,(E72+F72+(LOOKUP(G72,'Tabla de puntos'!$C$6:$C$16,'Tabla de puntos'!$D$6:$D$16)+LOOKUP(H72,'Tabla de puntos'!$C$6:$C$16,'Tabla de puntos'!$D$6:$D$16)+(LOOKUP(I72,'Tabla de puntos'!$C$6:$C$16,'Tabla de puntos'!$E$6:$E$16))+(LOOKUP(J72,'Tabla de puntos'!$C$6:$C$16,'Tabla de puntos'!$F$6:$F$16)))),(E72+F72+(LOOKUP(G72,'Tabla de puntos'!$C$21:$C$31,'Tabla de puntos'!$D$21:$D$31)+LOOKUP(H72,'Tabla de puntos'!$C$21:$C$31,'Tabla de puntos'!$D$21:$D$31)+(LOOKUP(I72,'Tabla de puntos'!$C$21:$C$31,'Tabla de puntos'!$E$21:$E$31))+(LOOKUP(J72,'Tabla de puntos'!$C$21:$C$31,'Tabla de puntos'!$F$21:$F$31)))))</f>
        <v>0</v>
      </c>
      <c r="L72" s="13"/>
      <c r="M72" s="15"/>
      <c r="N72" s="15"/>
      <c r="O72" s="15"/>
      <c r="P72" s="15"/>
      <c r="Q72" s="7"/>
      <c r="R72" s="9">
        <f>IF($Q$54=1,(L72+M72+(LOOKUP(N72,'Tabla de puntos'!$C$6:$C$16,'Tabla de puntos'!$D$6:$D$16)+LOOKUP(O72,'Tabla de puntos'!$C$6:$C$16,'Tabla de puntos'!$D$6:$D$16)+(LOOKUP(P72,'Tabla de puntos'!$C$6:$C$16,'Tabla de puntos'!$E$6:$E$16))+(LOOKUP(Q72,'Tabla de puntos'!$C$6:$C$16,'Tabla de puntos'!$F$6:$F$16)))),(L72+M72+(LOOKUP(N72,'Tabla de puntos'!$C$21:$C$31,'Tabla de puntos'!$D$21:$D$31)+LOOKUP(O72,'Tabla de puntos'!$C$21:$C$31,'Tabla de puntos'!$D$21:$D$31)+(LOOKUP(P72,'Tabla de puntos'!$C$21:$C$31,'Tabla de puntos'!$E$21:$E$31))+(LOOKUP(Q72,'Tabla de puntos'!$C$21:$C$31,'Tabla de puntos'!$F$21:$F$31)))))</f>
        <v>0</v>
      </c>
      <c r="S72" s="13">
        <v>1</v>
      </c>
      <c r="T72" s="15"/>
      <c r="U72" s="15"/>
      <c r="V72" s="15">
        <v>5</v>
      </c>
      <c r="W72" s="15"/>
      <c r="X72" s="7">
        <v>6</v>
      </c>
      <c r="Y72" s="9">
        <f>IF($X$54=1,(S72+T72+(LOOKUP(U72,'Tabla de puntos'!$C$6:$C$16,'Tabla de puntos'!$D$6:$D$16)+LOOKUP(V72,'Tabla de puntos'!$C$6:$C$16,'Tabla de puntos'!$D$6:$D$16)+(LOOKUP(W72,'Tabla de puntos'!$C$6:$C$16,'Tabla de puntos'!$E$6:$E$16))+(LOOKUP(X72,'Tabla de puntos'!$C$6:$C$16,'Tabla de puntos'!$F$6:$F$16)))),(S72+T72+(LOOKUP(U72,'Tabla de puntos'!$C$21:$C$31,'Tabla de puntos'!$D$21:$D$31)+LOOKUP(V72,'Tabla de puntos'!$C$21:$C$31,'Tabla de puntos'!$D$21:$D$31)+(LOOKUP(W72,'Tabla de puntos'!$C$21:$C$31,'Tabla de puntos'!$E$21:$E$31))+(LOOKUP(X72,'Tabla de puntos'!$C$21:$C$31,'Tabla de puntos'!$F$21:$F$31)))))</f>
        <v>14</v>
      </c>
      <c r="Z72" s="16">
        <v>1</v>
      </c>
      <c r="AA72" s="15"/>
      <c r="AB72" s="15"/>
      <c r="AC72" s="15"/>
      <c r="AD72" s="15"/>
      <c r="AE72" s="61"/>
      <c r="AF72" s="9">
        <f>IF($AE$54=1,(Z72+AA72+(LOOKUP(AB72,'Tabla de puntos'!$C$6:$C$16,'Tabla de puntos'!$D$6:$D$16)+LOOKUP(AC72,'Tabla de puntos'!$C$6:$C$16,'Tabla de puntos'!$D$6:$D$16)+(LOOKUP(AD72,'Tabla de puntos'!$C$6:$C$16,'Tabla de puntos'!$E$6:$E$16))+(LOOKUP(AE72,'Tabla de puntos'!$C$6:$C$16,'Tabla de puntos'!$F$6:$F$16)))),(Z72+AA72+(LOOKUP(AB72,'Tabla de puntos'!$C$21:$C$31,'Tabla de puntos'!$D$21:$D$31)+LOOKUP(AC72,'Tabla de puntos'!$C$21:$C$31,'Tabla de puntos'!$D$21:$D$31)+(LOOKUP(AD72,'Tabla de puntos'!$C$21:$C$31,'Tabla de puntos'!$E$21:$E$31))+(LOOKUP(AE72,'Tabla de puntos'!$C$21:$C$31,'Tabla de puntos'!$F$21:$F$31)))))</f>
        <v>1</v>
      </c>
      <c r="AG72" s="16">
        <v>1</v>
      </c>
      <c r="AH72" s="15">
        <v>5</v>
      </c>
      <c r="AI72" s="15">
        <v>4</v>
      </c>
      <c r="AJ72" s="15"/>
      <c r="AK72" s="15"/>
      <c r="AL72" s="7"/>
      <c r="AM72" s="9">
        <f>IF($AL$54=1,(AG72+AH72+(LOOKUP(AI72,'Tabla de puntos'!$C$6:$C$16,'Tabla de puntos'!$D$6:$D$16)+LOOKUP(AJ72,'Tabla de puntos'!$C$6:$C$16,'Tabla de puntos'!$D$6:$D$16)+(LOOKUP(AK72,'Tabla de puntos'!$C$6:$C$16,'Tabla de puntos'!$E$6:$E$16))+(LOOKUP(AL72,'Tabla de puntos'!$C$6:$C$16,'Tabla de puntos'!$F$6:$F$16)))),(AG72+AH72+(LOOKUP(AI72,'Tabla de puntos'!$C$21:$C$31,'Tabla de puntos'!$D$21:$D$31)+LOOKUP(AJ72,'Tabla de puntos'!$C$21:$C$31,'Tabla de puntos'!$D$21:$D$31)+(LOOKUP(AK72,'Tabla de puntos'!$C$21:$C$31,'Tabla de puntos'!$E$21:$E$31))+(LOOKUP(AL72,'Tabla de puntos'!$C$21:$C$31,'Tabla de puntos'!$F$21:$F$31)))))</f>
        <v>12</v>
      </c>
      <c r="AN72" s="16">
        <v>1</v>
      </c>
      <c r="AO72" s="15">
        <v>5</v>
      </c>
      <c r="AP72" s="15"/>
      <c r="AQ72" s="15"/>
      <c r="AR72" s="15"/>
      <c r="AS72" s="7"/>
      <c r="AT72" s="9">
        <f>IF($AS$54=1,(AN72+AO72+(LOOKUP(AP72,'Tabla de puntos'!$C$6:$C$16,'Tabla de puntos'!$D$6:$D$16)+LOOKUP(AQ72,'Tabla de puntos'!$C$6:$C$16,'Tabla de puntos'!$D$6:$D$16)+(LOOKUP(AR72,'Tabla de puntos'!$C$6:$C$16,'Tabla de puntos'!$E$6:$E$16))+(LOOKUP(AS72,'Tabla de puntos'!$C$6:$C$16,'Tabla de puntos'!$F$6:$F$16)))),(AN72+AO72+(LOOKUP(AP72,'Tabla de puntos'!$C$21:$C$31,'Tabla de puntos'!$D$21:$D$31)+LOOKUP(AQ72,'Tabla de puntos'!$C$21:$C$31,'Tabla de puntos'!$D$21:$D$31)+(LOOKUP(AR72,'Tabla de puntos'!$C$21:$C$31,'Tabla de puntos'!$E$21:$E$31))+(LOOKUP(AS72,'Tabla de puntos'!$C$21:$C$31,'Tabla de puntos'!$F$21:$F$31)))))</f>
        <v>6</v>
      </c>
      <c r="AU72" s="16"/>
      <c r="AV72" s="15"/>
      <c r="AW72" s="15"/>
      <c r="AX72" s="15"/>
      <c r="AY72" s="15"/>
      <c r="AZ72" s="7"/>
      <c r="BA72" s="7">
        <f>IF($AZ$54=1,(AU72+AV72+(LOOKUP(AW72,'Tabla de puntos'!$C$6:$C$16,'Tabla de puntos'!$D$6:$D$16)+LOOKUP(AX72,'Tabla de puntos'!$C$6:$C$16,'Tabla de puntos'!$D$6:$D$16)+(LOOKUP(AY72,'Tabla de puntos'!$C$6:$C$16,'Tabla de puntos'!$E$6:$E$16))+(LOOKUP(AZ72,'Tabla de puntos'!$C$6:$C$16,'Tabla de puntos'!$F$6:$F$16)))),(AU72+AV72+(LOOKUP(AW72,'Tabla de puntos'!$C$21:$C$31,'Tabla de puntos'!$D$21:$D$31)+LOOKUP(AX72,'Tabla de puntos'!$C$21:$C$31,'Tabla de puntos'!$D$21:$D$31)+(LOOKUP(AY72,'Tabla de puntos'!$C$21:$C$31,'Tabla de puntos'!$E$21:$E$31))+(LOOKUP(AZ72,'Tabla de puntos'!$C$21:$C$31,'Tabla de puntos'!$F$21:$F$31)))))</f>
        <v>0</v>
      </c>
      <c r="BB72" s="16"/>
      <c r="BC72" s="15"/>
      <c r="BD72" s="15"/>
      <c r="BE72" s="15"/>
      <c r="BF72" s="15"/>
      <c r="BG72" s="7"/>
      <c r="BH72" s="7">
        <f>IF($BG$11=1,(BB72+BC72+(LOOKUP(BD72,'Tabla de puntos'!$C$6:$C$16,'Tabla de puntos'!$D$6:$D$16)+LOOKUP(BE72,'Tabla de puntos'!$C$6:$C$16,'Tabla de puntos'!$D$6:$D$16)+(LOOKUP(BF72,'Tabla de puntos'!$C$6:$C$16,'Tabla de puntos'!$E$6:$E$16))+(LOOKUP(BG72,'Tabla de puntos'!$C$6:$C$16,'Tabla de puntos'!$F$6:$F$16)))),(BB72+BC72+(LOOKUP(BD72,'Tabla de puntos'!$C$21:$C$31,'Tabla de puntos'!$D$21:$D$31)+LOOKUP(BE72,'Tabla de puntos'!$C$21:$C$31,'Tabla de puntos'!$D$21:$D$31)+(LOOKUP(BF72,'Tabla de puntos'!$C$21:$C$31,'Tabla de puntos'!$E$21:$E$31))+(LOOKUP(BG72,'Tabla de puntos'!$C$21:$C$31,'Tabla de puntos'!$F$21:$F$31)))))</f>
        <v>0</v>
      </c>
      <c r="BI72" s="42">
        <f t="shared" si="1"/>
        <v>33</v>
      </c>
    </row>
    <row r="73" spans="2:61" x14ac:dyDescent="0.25">
      <c r="B73" s="9">
        <v>18</v>
      </c>
      <c r="C73" s="9"/>
      <c r="D73" s="9" t="s">
        <v>164</v>
      </c>
      <c r="E73" s="13">
        <v>1</v>
      </c>
      <c r="F73" s="15">
        <v>5</v>
      </c>
      <c r="G73" s="16">
        <v>6</v>
      </c>
      <c r="H73" s="15"/>
      <c r="I73" s="15"/>
      <c r="J73" s="7"/>
      <c r="K73" s="2">
        <f>IF($J$54=1,(E73+F73+(LOOKUP(G73,'Tabla de puntos'!$C$6:$C$16,'Tabla de puntos'!$D$6:$D$16)+LOOKUP(H73,'Tabla de puntos'!$C$6:$C$16,'Tabla de puntos'!$D$6:$D$16)+(LOOKUP(I73,'Tabla de puntos'!$C$6:$C$16,'Tabla de puntos'!$E$6:$E$16))+(LOOKUP(J73,'Tabla de puntos'!$C$6:$C$16,'Tabla de puntos'!$F$6:$F$16)))),(E73+F73+(LOOKUP(G73,'Tabla de puntos'!$C$21:$C$31,'Tabla de puntos'!$D$21:$D$31)+LOOKUP(H73,'Tabla de puntos'!$C$21:$C$31,'Tabla de puntos'!$D$21:$D$31)+(LOOKUP(I73,'Tabla de puntos'!$C$21:$C$31,'Tabla de puntos'!$E$21:$E$31))+(LOOKUP(J73,'Tabla de puntos'!$C$21:$C$31,'Tabla de puntos'!$F$21:$F$31)))))</f>
        <v>10</v>
      </c>
      <c r="L73" s="13">
        <v>1</v>
      </c>
      <c r="M73" s="15">
        <v>5</v>
      </c>
      <c r="N73" s="15">
        <v>8</v>
      </c>
      <c r="O73" s="15"/>
      <c r="P73" s="15"/>
      <c r="Q73" s="7"/>
      <c r="R73" s="9">
        <f>IF($Q$54=1,(L73+M73+(LOOKUP(N73,'Tabla de puntos'!$C$6:$C$16,'Tabla de puntos'!$D$6:$D$16)+LOOKUP(O73,'Tabla de puntos'!$C$6:$C$16,'Tabla de puntos'!$D$6:$D$16)+(LOOKUP(P73,'Tabla de puntos'!$C$6:$C$16,'Tabla de puntos'!$E$6:$E$16))+(LOOKUP(Q73,'Tabla de puntos'!$C$6:$C$16,'Tabla de puntos'!$F$6:$F$16)))),(L73+M73+(LOOKUP(N73,'Tabla de puntos'!$C$21:$C$31,'Tabla de puntos'!$D$21:$D$31)+LOOKUP(O73,'Tabla de puntos'!$C$21:$C$31,'Tabla de puntos'!$D$21:$D$31)+(LOOKUP(P73,'Tabla de puntos'!$C$21:$C$31,'Tabla de puntos'!$E$21:$E$31))+(LOOKUP(Q73,'Tabla de puntos'!$C$21:$C$31,'Tabla de puntos'!$F$21:$F$31)))))</f>
        <v>9</v>
      </c>
      <c r="S73" s="13">
        <v>1</v>
      </c>
      <c r="T73" s="15">
        <v>5</v>
      </c>
      <c r="U73" s="15"/>
      <c r="V73" s="15"/>
      <c r="W73" s="15"/>
      <c r="X73" s="53"/>
      <c r="Y73" s="9">
        <f>IF($X$54=1,(S73+T73+(LOOKUP(U73,'Tabla de puntos'!$C$6:$C$16,'Tabla de puntos'!$D$6:$D$16)+LOOKUP(V73,'Tabla de puntos'!$C$6:$C$16,'Tabla de puntos'!$D$6:$D$16)+(LOOKUP(W73,'Tabla de puntos'!$C$6:$C$16,'Tabla de puntos'!$E$6:$E$16))+(LOOKUP(X73,'Tabla de puntos'!$C$6:$C$16,'Tabla de puntos'!$F$6:$F$16)))),(S73+T73+(LOOKUP(U73,'Tabla de puntos'!$C$21:$C$31,'Tabla de puntos'!$D$21:$D$31)+LOOKUP(V73,'Tabla de puntos'!$C$21:$C$31,'Tabla de puntos'!$D$21:$D$31)+(LOOKUP(W73,'Tabla de puntos'!$C$21:$C$31,'Tabla de puntos'!$E$21:$E$31))+(LOOKUP(X73,'Tabla de puntos'!$C$21:$C$31,'Tabla de puntos'!$F$21:$F$31)))))</f>
        <v>6</v>
      </c>
      <c r="Z73" s="16"/>
      <c r="AA73" s="15"/>
      <c r="AB73" s="15"/>
      <c r="AC73" s="15"/>
      <c r="AD73" s="15"/>
      <c r="AE73" s="7"/>
      <c r="AF73" s="9">
        <f>IF($AE$54=1,(Z73+AA73+(LOOKUP(AB73,'Tabla de puntos'!$C$6:$C$16,'Tabla de puntos'!$D$6:$D$16)+LOOKUP(AC73,'Tabla de puntos'!$C$6:$C$16,'Tabla de puntos'!$D$6:$D$16)+(LOOKUP(AD73,'Tabla de puntos'!$C$6:$C$16,'Tabla de puntos'!$E$6:$E$16))+(LOOKUP(AE73,'Tabla de puntos'!$C$6:$C$16,'Tabla de puntos'!$F$6:$F$16)))),(Z73+AA73+(LOOKUP(AB73,'Tabla de puntos'!$C$21:$C$31,'Tabla de puntos'!$D$21:$D$31)+LOOKUP(AC73,'Tabla de puntos'!$C$21:$C$31,'Tabla de puntos'!$D$21:$D$31)+(LOOKUP(AD73,'Tabla de puntos'!$C$21:$C$31,'Tabla de puntos'!$E$21:$E$31))+(LOOKUP(AE73,'Tabla de puntos'!$C$21:$C$31,'Tabla de puntos'!$F$21:$F$31)))))</f>
        <v>0</v>
      </c>
      <c r="AG73" s="16"/>
      <c r="AH73" s="15"/>
      <c r="AI73" s="15"/>
      <c r="AJ73" s="15"/>
      <c r="AK73" s="15"/>
      <c r="AL73" s="7"/>
      <c r="AM73" s="9">
        <f>IF($AL$54=1,(AG73+AH73+(LOOKUP(AI73,'Tabla de puntos'!$C$6:$C$16,'Tabla de puntos'!$D$6:$D$16)+LOOKUP(AJ73,'Tabla de puntos'!$C$6:$C$16,'Tabla de puntos'!$D$6:$D$16)+(LOOKUP(AK73,'Tabla de puntos'!$C$6:$C$16,'Tabla de puntos'!$E$6:$E$16))+(LOOKUP(AL73,'Tabla de puntos'!$C$6:$C$16,'Tabla de puntos'!$F$6:$F$16)))),(AG73+AH73+(LOOKUP(AI73,'Tabla de puntos'!$C$21:$C$31,'Tabla de puntos'!$D$21:$D$31)+LOOKUP(AJ73,'Tabla de puntos'!$C$21:$C$31,'Tabla de puntos'!$D$21:$D$31)+(LOOKUP(AK73,'Tabla de puntos'!$C$21:$C$31,'Tabla de puntos'!$E$21:$E$31))+(LOOKUP(AL73,'Tabla de puntos'!$C$21:$C$31,'Tabla de puntos'!$F$21:$F$31)))))</f>
        <v>0</v>
      </c>
      <c r="AN73" s="16"/>
      <c r="AO73" s="15"/>
      <c r="AP73" s="15"/>
      <c r="AQ73" s="15"/>
      <c r="AR73" s="15"/>
      <c r="AS73" s="7"/>
      <c r="AT73" s="9">
        <f>IF($AS$54=1,(AN73+AO73+(LOOKUP(AP73,'Tabla de puntos'!$C$6:$C$16,'Tabla de puntos'!$D$6:$D$16)+LOOKUP(AQ73,'Tabla de puntos'!$C$6:$C$16,'Tabla de puntos'!$D$6:$D$16)+(LOOKUP(AR73,'Tabla de puntos'!$C$6:$C$16,'Tabla de puntos'!$E$6:$E$16))+(LOOKUP(AS73,'Tabla de puntos'!$C$6:$C$16,'Tabla de puntos'!$F$6:$F$16)))),(AN73+AO73+(LOOKUP(AP73,'Tabla de puntos'!$C$21:$C$31,'Tabla de puntos'!$D$21:$D$31)+LOOKUP(AQ73,'Tabla de puntos'!$C$21:$C$31,'Tabla de puntos'!$D$21:$D$31)+(LOOKUP(AR73,'Tabla de puntos'!$C$21:$C$31,'Tabla de puntos'!$E$21:$E$31))+(LOOKUP(AS73,'Tabla de puntos'!$C$21:$C$31,'Tabla de puntos'!$F$21:$F$31)))))</f>
        <v>0</v>
      </c>
      <c r="AU73" s="16">
        <v>1</v>
      </c>
      <c r="AV73" s="15">
        <v>5</v>
      </c>
      <c r="AW73" s="15"/>
      <c r="AX73" s="15"/>
      <c r="AY73" s="15"/>
      <c r="AZ73" s="7"/>
      <c r="BA73" s="7">
        <f>IF($AZ$54=1,(AU73+AV73+(LOOKUP(AW73,'Tabla de puntos'!$C$6:$C$16,'Tabla de puntos'!$D$6:$D$16)+LOOKUP(AX73,'Tabla de puntos'!$C$6:$C$16,'Tabla de puntos'!$D$6:$D$16)+(LOOKUP(AY73,'Tabla de puntos'!$C$6:$C$16,'Tabla de puntos'!$E$6:$E$16))+(LOOKUP(AZ73,'Tabla de puntos'!$C$6:$C$16,'Tabla de puntos'!$F$6:$F$16)))),(AU73+AV73+(LOOKUP(AW73,'Tabla de puntos'!$C$21:$C$31,'Tabla de puntos'!$D$21:$D$31)+LOOKUP(AX73,'Tabla de puntos'!$C$21:$C$31,'Tabla de puntos'!$D$21:$D$31)+(LOOKUP(AY73,'Tabla de puntos'!$C$21:$C$31,'Tabla de puntos'!$E$21:$E$31))+(LOOKUP(AZ73,'Tabla de puntos'!$C$21:$C$31,'Tabla de puntos'!$F$21:$F$31)))))</f>
        <v>6</v>
      </c>
      <c r="BB73" s="16"/>
      <c r="BC73" s="15"/>
      <c r="BD73" s="15"/>
      <c r="BE73" s="15"/>
      <c r="BF73" s="15"/>
      <c r="BG73" s="7"/>
      <c r="BH73" s="7">
        <f>IF($BG$11=1,(BB73+BC73+(LOOKUP(BD73,'Tabla de puntos'!$C$6:$C$16,'Tabla de puntos'!$D$6:$D$16)+LOOKUP(BE73,'Tabla de puntos'!$C$6:$C$16,'Tabla de puntos'!$D$6:$D$16)+(LOOKUP(BF73,'Tabla de puntos'!$C$6:$C$16,'Tabla de puntos'!$E$6:$E$16))+(LOOKUP(BG73,'Tabla de puntos'!$C$6:$C$16,'Tabla de puntos'!$F$6:$F$16)))),(BB73+BC73+(LOOKUP(BD73,'Tabla de puntos'!$C$21:$C$31,'Tabla de puntos'!$D$21:$D$31)+LOOKUP(BE73,'Tabla de puntos'!$C$21:$C$31,'Tabla de puntos'!$D$21:$D$31)+(LOOKUP(BF73,'Tabla de puntos'!$C$21:$C$31,'Tabla de puntos'!$E$21:$E$31))+(LOOKUP(BG73,'Tabla de puntos'!$C$21:$C$31,'Tabla de puntos'!$F$21:$F$31)))))</f>
        <v>0</v>
      </c>
      <c r="BI73" s="42">
        <f t="shared" si="1"/>
        <v>31</v>
      </c>
    </row>
    <row r="74" spans="2:61" x14ac:dyDescent="0.25">
      <c r="B74" s="9">
        <v>19</v>
      </c>
      <c r="C74" s="9"/>
      <c r="D74" s="9" t="s">
        <v>155</v>
      </c>
      <c r="E74" s="13"/>
      <c r="F74" s="15"/>
      <c r="G74" s="16"/>
      <c r="H74" s="15"/>
      <c r="I74" s="15"/>
      <c r="J74" s="7"/>
      <c r="K74" s="2">
        <f>IF($J$54=1,(E74+F74+(LOOKUP(G74,'Tabla de puntos'!$C$6:$C$16,'Tabla de puntos'!$D$6:$D$16)+LOOKUP(H74,'Tabla de puntos'!$C$6:$C$16,'Tabla de puntos'!$D$6:$D$16)+(LOOKUP(I74,'Tabla de puntos'!$C$6:$C$16,'Tabla de puntos'!$E$6:$E$16))+(LOOKUP(J74,'Tabla de puntos'!$C$6:$C$16,'Tabla de puntos'!$F$6:$F$16)))),(E74+F74+(LOOKUP(G74,'Tabla de puntos'!$C$21:$C$31,'Tabla de puntos'!$D$21:$D$31)+LOOKUP(H74,'Tabla de puntos'!$C$21:$C$31,'Tabla de puntos'!$D$21:$D$31)+(LOOKUP(I74,'Tabla de puntos'!$C$21:$C$31,'Tabla de puntos'!$E$21:$E$31))+(LOOKUP(J74,'Tabla de puntos'!$C$21:$C$31,'Tabla de puntos'!$F$21:$F$31)))))</f>
        <v>0</v>
      </c>
      <c r="L74" s="13"/>
      <c r="M74" s="15"/>
      <c r="N74" s="15"/>
      <c r="O74" s="15"/>
      <c r="P74" s="15"/>
      <c r="Q74" s="47"/>
      <c r="R74" s="9">
        <f>IF($Q$54=1,(L74+M74+(LOOKUP(N74,'Tabla de puntos'!$C$6:$C$16,'Tabla de puntos'!$D$6:$D$16)+LOOKUP(O74,'Tabla de puntos'!$C$6:$C$16,'Tabla de puntos'!$D$6:$D$16)+(LOOKUP(P74,'Tabla de puntos'!$C$6:$C$16,'Tabla de puntos'!$E$6:$E$16))+(LOOKUP(Q74,'Tabla de puntos'!$C$6:$C$16,'Tabla de puntos'!$F$6:$F$16)))),(L74+M74+(LOOKUP(N74,'Tabla de puntos'!$C$21:$C$31,'Tabla de puntos'!$D$21:$D$31)+LOOKUP(O74,'Tabla de puntos'!$C$21:$C$31,'Tabla de puntos'!$D$21:$D$31)+(LOOKUP(P74,'Tabla de puntos'!$C$21:$C$31,'Tabla de puntos'!$E$21:$E$31))+(LOOKUP(Q74,'Tabla de puntos'!$C$21:$C$31,'Tabla de puntos'!$F$21:$F$31)))))</f>
        <v>0</v>
      </c>
      <c r="S74" s="13"/>
      <c r="T74" s="15"/>
      <c r="U74" s="15"/>
      <c r="V74" s="15"/>
      <c r="W74" s="15"/>
      <c r="X74" s="7"/>
      <c r="Y74" s="9">
        <f>IF($X$54=1,(S74+T74+(LOOKUP(U74,'Tabla de puntos'!$C$6:$C$16,'Tabla de puntos'!$D$6:$D$16)+LOOKUP(V74,'Tabla de puntos'!$C$6:$C$16,'Tabla de puntos'!$D$6:$D$16)+(LOOKUP(W74,'Tabla de puntos'!$C$6:$C$16,'Tabla de puntos'!$E$6:$E$16))+(LOOKUP(X74,'Tabla de puntos'!$C$6:$C$16,'Tabla de puntos'!$F$6:$F$16)))),(S74+T74+(LOOKUP(U74,'Tabla de puntos'!$C$21:$C$31,'Tabla de puntos'!$D$21:$D$31)+LOOKUP(V74,'Tabla de puntos'!$C$21:$C$31,'Tabla de puntos'!$D$21:$D$31)+(LOOKUP(W74,'Tabla de puntos'!$C$21:$C$31,'Tabla de puntos'!$E$21:$E$31))+(LOOKUP(X74,'Tabla de puntos'!$C$21:$C$31,'Tabla de puntos'!$F$21:$F$31)))))</f>
        <v>0</v>
      </c>
      <c r="Z74" s="16">
        <v>1</v>
      </c>
      <c r="AA74" s="15">
        <v>5</v>
      </c>
      <c r="AB74" s="15">
        <v>7</v>
      </c>
      <c r="AC74" s="15">
        <v>4</v>
      </c>
      <c r="AD74" s="15"/>
      <c r="AE74" s="7">
        <v>3</v>
      </c>
      <c r="AF74" s="9">
        <f>IF($AE$54=1,(Z74+AA74+(LOOKUP(AB74,'Tabla de puntos'!$C$6:$C$16,'Tabla de puntos'!$D$6:$D$16)+LOOKUP(AC74,'Tabla de puntos'!$C$6:$C$16,'Tabla de puntos'!$D$6:$D$16)+(LOOKUP(AD74,'Tabla de puntos'!$C$6:$C$16,'Tabla de puntos'!$E$6:$E$16))+(LOOKUP(AE74,'Tabla de puntos'!$C$6:$C$16,'Tabla de puntos'!$F$6:$F$16)))),(Z74+AA74+(LOOKUP(AB74,'Tabla de puntos'!$C$21:$C$31,'Tabla de puntos'!$D$21:$D$31)+LOOKUP(AC74,'Tabla de puntos'!$C$21:$C$31,'Tabla de puntos'!$D$21:$D$31)+(LOOKUP(AD74,'Tabla de puntos'!$C$21:$C$31,'Tabla de puntos'!$E$21:$E$31))+(LOOKUP(AE74,'Tabla de puntos'!$C$21:$C$31,'Tabla de puntos'!$F$21:$F$31)))))</f>
        <v>30</v>
      </c>
      <c r="AG74" s="16"/>
      <c r="AH74" s="15"/>
      <c r="AI74" s="15"/>
      <c r="AJ74" s="15"/>
      <c r="AK74" s="15"/>
      <c r="AL74" s="7"/>
      <c r="AM74" s="9">
        <f>IF($AL$54=1,(AG74+AH74+(LOOKUP(AI74,'Tabla de puntos'!$C$6:$C$16,'Tabla de puntos'!$D$6:$D$16)+LOOKUP(AJ74,'Tabla de puntos'!$C$6:$C$16,'Tabla de puntos'!$D$6:$D$16)+(LOOKUP(AK74,'Tabla de puntos'!$C$6:$C$16,'Tabla de puntos'!$E$6:$E$16))+(LOOKUP(AL74,'Tabla de puntos'!$C$6:$C$16,'Tabla de puntos'!$F$6:$F$16)))),(AG74+AH74+(LOOKUP(AI74,'Tabla de puntos'!$C$21:$C$31,'Tabla de puntos'!$D$21:$D$31)+LOOKUP(AJ74,'Tabla de puntos'!$C$21:$C$31,'Tabla de puntos'!$D$21:$D$31)+(LOOKUP(AK74,'Tabla de puntos'!$C$21:$C$31,'Tabla de puntos'!$E$21:$E$31))+(LOOKUP(AL74,'Tabla de puntos'!$C$21:$C$31,'Tabla de puntos'!$F$21:$F$31)))))</f>
        <v>0</v>
      </c>
      <c r="AN74" s="16"/>
      <c r="AO74" s="15"/>
      <c r="AP74" s="15"/>
      <c r="AQ74" s="15"/>
      <c r="AR74" s="15"/>
      <c r="AS74" s="7"/>
      <c r="AT74" s="9">
        <f>IF($AS$54=1,(AN74+AO74+(LOOKUP(AP74,'Tabla de puntos'!$C$6:$C$16,'Tabla de puntos'!$D$6:$D$16)+LOOKUP(AQ74,'Tabla de puntos'!$C$6:$C$16,'Tabla de puntos'!$D$6:$D$16)+(LOOKUP(AR74,'Tabla de puntos'!$C$6:$C$16,'Tabla de puntos'!$E$6:$E$16))+(LOOKUP(AS74,'Tabla de puntos'!$C$6:$C$16,'Tabla de puntos'!$F$6:$F$16)))),(AN74+AO74+(LOOKUP(AP74,'Tabla de puntos'!$C$21:$C$31,'Tabla de puntos'!$D$21:$D$31)+LOOKUP(AQ74,'Tabla de puntos'!$C$21:$C$31,'Tabla de puntos'!$D$21:$D$31)+(LOOKUP(AR74,'Tabla de puntos'!$C$21:$C$31,'Tabla de puntos'!$E$21:$E$31))+(LOOKUP(AS74,'Tabla de puntos'!$C$21:$C$31,'Tabla de puntos'!$F$21:$F$31)))))</f>
        <v>0</v>
      </c>
      <c r="AU74" s="16"/>
      <c r="AV74" s="15"/>
      <c r="AW74" s="15"/>
      <c r="AX74" s="15"/>
      <c r="AY74" s="15"/>
      <c r="AZ74" s="71"/>
      <c r="BA74" s="47">
        <f>IF($AZ$54=1,(AU74+AV74+(LOOKUP(AW74,'Tabla de puntos'!$C$6:$C$16,'Tabla de puntos'!$D$6:$D$16)+LOOKUP(AX74,'Tabla de puntos'!$C$6:$C$16,'Tabla de puntos'!$D$6:$D$16)+(LOOKUP(AY74,'Tabla de puntos'!$C$6:$C$16,'Tabla de puntos'!$E$6:$E$16))+(LOOKUP(AZ74,'Tabla de puntos'!$C$6:$C$16,'Tabla de puntos'!$F$6:$F$16)))),(AU74+AV74+(LOOKUP(AW74,'Tabla de puntos'!$C$21:$C$31,'Tabla de puntos'!$D$21:$D$31)+LOOKUP(AX74,'Tabla de puntos'!$C$21:$C$31,'Tabla de puntos'!$D$21:$D$31)+(LOOKUP(AY74,'Tabla de puntos'!$C$21:$C$31,'Tabla de puntos'!$E$21:$E$31))+(LOOKUP(AZ74,'Tabla de puntos'!$C$21:$C$31,'Tabla de puntos'!$F$21:$F$31)))))</f>
        <v>0</v>
      </c>
      <c r="BB74" s="16"/>
      <c r="BC74" s="15"/>
      <c r="BD74" s="15"/>
      <c r="BE74" s="15"/>
      <c r="BF74" s="15"/>
      <c r="BG74" s="7"/>
      <c r="BH74" s="47">
        <f>IF($BG$11=1,(BB74+BC74+(LOOKUP(BD74,'Tabla de puntos'!$C$6:$C$16,'Tabla de puntos'!$D$6:$D$16)+LOOKUP(BE74,'Tabla de puntos'!$C$6:$C$16,'Tabla de puntos'!$D$6:$D$16)+(LOOKUP(BF74,'Tabla de puntos'!$C$6:$C$16,'Tabla de puntos'!$E$6:$E$16))+(LOOKUP(BG74,'Tabla de puntos'!$C$6:$C$16,'Tabla de puntos'!$F$6:$F$16)))),(BB74+BC74+(LOOKUP(BD74,'Tabla de puntos'!$C$21:$C$31,'Tabla de puntos'!$D$21:$D$31)+LOOKUP(BE74,'Tabla de puntos'!$C$21:$C$31,'Tabla de puntos'!$D$21:$D$31)+(LOOKUP(BF74,'Tabla de puntos'!$C$21:$C$31,'Tabla de puntos'!$E$21:$E$31))+(LOOKUP(BG74,'Tabla de puntos'!$C$21:$C$31,'Tabla de puntos'!$F$21:$F$31)))))</f>
        <v>0</v>
      </c>
      <c r="BI74" s="46">
        <f t="shared" si="1"/>
        <v>30</v>
      </c>
    </row>
    <row r="75" spans="2:61" x14ac:dyDescent="0.25">
      <c r="B75" s="9">
        <v>20</v>
      </c>
      <c r="C75" s="9"/>
      <c r="D75" s="9" t="s">
        <v>168</v>
      </c>
      <c r="E75" s="13">
        <v>1</v>
      </c>
      <c r="F75" s="15">
        <v>5</v>
      </c>
      <c r="G75" s="16"/>
      <c r="H75" s="15"/>
      <c r="I75" s="15"/>
      <c r="J75" s="53"/>
      <c r="K75" s="2">
        <f>IF($J$54=1,(E75+F75+(LOOKUP(G75,'Tabla de puntos'!$C$6:$C$16,'Tabla de puntos'!$D$6:$D$16)+LOOKUP(H75,'Tabla de puntos'!$C$6:$C$16,'Tabla de puntos'!$D$6:$D$16)+(LOOKUP(I75,'Tabla de puntos'!$C$6:$C$16,'Tabla de puntos'!$E$6:$E$16))+(LOOKUP(J75,'Tabla de puntos'!$C$6:$C$16,'Tabla de puntos'!$F$6:$F$16)))),(E75+F75+(LOOKUP(G75,'Tabla de puntos'!$C$21:$C$31,'Tabla de puntos'!$D$21:$D$31)+LOOKUP(H75,'Tabla de puntos'!$C$21:$C$31,'Tabla de puntos'!$D$21:$D$31)+(LOOKUP(I75,'Tabla de puntos'!$C$21:$C$31,'Tabla de puntos'!$E$21:$E$31))+(LOOKUP(J75,'Tabla de puntos'!$C$21:$C$31,'Tabla de puntos'!$F$21:$F$31)))))</f>
        <v>6</v>
      </c>
      <c r="L75" s="13"/>
      <c r="M75" s="15"/>
      <c r="N75" s="15"/>
      <c r="O75" s="15"/>
      <c r="P75" s="15"/>
      <c r="Q75" s="53"/>
      <c r="R75" s="9">
        <f>IF($Q$54=1,(L75+M75+(LOOKUP(N75,'Tabla de puntos'!$C$6:$C$16,'Tabla de puntos'!$D$6:$D$16)+LOOKUP(O75,'Tabla de puntos'!$C$6:$C$16,'Tabla de puntos'!$D$6:$D$16)+(LOOKUP(P75,'Tabla de puntos'!$C$6:$C$16,'Tabla de puntos'!$E$6:$E$16))+(LOOKUP(Q75,'Tabla de puntos'!$C$6:$C$16,'Tabla de puntos'!$F$6:$F$16)))),(L75+M75+(LOOKUP(N75,'Tabla de puntos'!$C$21:$C$31,'Tabla de puntos'!$D$21:$D$31)+LOOKUP(O75,'Tabla de puntos'!$C$21:$C$31,'Tabla de puntos'!$D$21:$D$31)+(LOOKUP(P75,'Tabla de puntos'!$C$21:$C$31,'Tabla de puntos'!$E$21:$E$31))+(LOOKUP(Q75,'Tabla de puntos'!$C$21:$C$31,'Tabla de puntos'!$F$21:$F$31)))))</f>
        <v>0</v>
      </c>
      <c r="S75" s="13">
        <v>1</v>
      </c>
      <c r="T75" s="15">
        <v>5</v>
      </c>
      <c r="U75" s="15"/>
      <c r="V75" s="15"/>
      <c r="W75" s="15"/>
      <c r="X75" s="53"/>
      <c r="Y75" s="9">
        <f>IF($X$54=1,(S75+T75+(LOOKUP(U75,'Tabla de puntos'!$C$6:$C$16,'Tabla de puntos'!$D$6:$D$16)+LOOKUP(V75,'Tabla de puntos'!$C$6:$C$16,'Tabla de puntos'!$D$6:$D$16)+(LOOKUP(W75,'Tabla de puntos'!$C$6:$C$16,'Tabla de puntos'!$E$6:$E$16))+(LOOKUP(X75,'Tabla de puntos'!$C$6:$C$16,'Tabla de puntos'!$F$6:$F$16)))),(S75+T75+(LOOKUP(U75,'Tabla de puntos'!$C$21:$C$31,'Tabla de puntos'!$D$21:$D$31)+LOOKUP(V75,'Tabla de puntos'!$C$21:$C$31,'Tabla de puntos'!$D$21:$D$31)+(LOOKUP(W75,'Tabla de puntos'!$C$21:$C$31,'Tabla de puntos'!$E$21:$E$31))+(LOOKUP(X75,'Tabla de puntos'!$C$21:$C$31,'Tabla de puntos'!$F$21:$F$31)))))</f>
        <v>6</v>
      </c>
      <c r="Z75" s="16"/>
      <c r="AA75" s="15"/>
      <c r="AB75" s="15"/>
      <c r="AC75" s="15"/>
      <c r="AD75" s="15"/>
      <c r="AE75" s="53"/>
      <c r="AF75" s="9">
        <f>IF($AE$54=1,(Z75+AA75+(LOOKUP(AB75,'Tabla de puntos'!$C$6:$C$16,'Tabla de puntos'!$D$6:$D$16)+LOOKUP(AC75,'Tabla de puntos'!$C$6:$C$16,'Tabla de puntos'!$D$6:$D$16)+(LOOKUP(AD75,'Tabla de puntos'!$C$6:$C$16,'Tabla de puntos'!$E$6:$E$16))+(LOOKUP(AE75,'Tabla de puntos'!$C$6:$C$16,'Tabla de puntos'!$F$6:$F$16)))),(Z75+AA75+(LOOKUP(AB75,'Tabla de puntos'!$C$21:$C$31,'Tabla de puntos'!$D$21:$D$31)+LOOKUP(AC75,'Tabla de puntos'!$C$21:$C$31,'Tabla de puntos'!$D$21:$D$31)+(LOOKUP(AD75,'Tabla de puntos'!$C$21:$C$31,'Tabla de puntos'!$E$21:$E$31))+(LOOKUP(AE75,'Tabla de puntos'!$C$21:$C$31,'Tabla de puntos'!$F$21:$F$31)))))</f>
        <v>0</v>
      </c>
      <c r="AG75" s="16">
        <v>1</v>
      </c>
      <c r="AH75" s="15">
        <v>5</v>
      </c>
      <c r="AI75" s="15"/>
      <c r="AJ75" s="15"/>
      <c r="AK75" s="15"/>
      <c r="AL75" s="53">
        <v>9</v>
      </c>
      <c r="AM75" s="9">
        <f>IF($AL$54=1,(AG75+AH75+(LOOKUP(AI75,'Tabla de puntos'!$C$6:$C$16,'Tabla de puntos'!$D$6:$D$16)+LOOKUP(AJ75,'Tabla de puntos'!$C$6:$C$16,'Tabla de puntos'!$D$6:$D$16)+(LOOKUP(AK75,'Tabla de puntos'!$C$6:$C$16,'Tabla de puntos'!$E$6:$E$16))+(LOOKUP(AL75,'Tabla de puntos'!$C$6:$C$16,'Tabla de puntos'!$F$6:$F$16)))),(AG75+AH75+(LOOKUP(AI75,'Tabla de puntos'!$C$21:$C$31,'Tabla de puntos'!$D$21:$D$31)+LOOKUP(AJ75,'Tabla de puntos'!$C$21:$C$31,'Tabla de puntos'!$D$21:$D$31)+(LOOKUP(AK75,'Tabla de puntos'!$C$21:$C$31,'Tabla de puntos'!$E$21:$E$31))+(LOOKUP(AL75,'Tabla de puntos'!$C$21:$C$31,'Tabla de puntos'!$F$21:$F$31)))))</f>
        <v>8</v>
      </c>
      <c r="AN75" s="16"/>
      <c r="AO75" s="15"/>
      <c r="AP75" s="15"/>
      <c r="AQ75" s="15"/>
      <c r="AR75" s="15"/>
      <c r="AS75" s="53"/>
      <c r="AT75" s="9">
        <f>IF($AS$54=1,(AN75+AO75+(LOOKUP(AP75,'Tabla de puntos'!$C$6:$C$16,'Tabla de puntos'!$D$6:$D$16)+LOOKUP(AQ75,'Tabla de puntos'!$C$6:$C$16,'Tabla de puntos'!$D$6:$D$16)+(LOOKUP(AR75,'Tabla de puntos'!$C$6:$C$16,'Tabla de puntos'!$E$6:$E$16))+(LOOKUP(AS75,'Tabla de puntos'!$C$6:$C$16,'Tabla de puntos'!$F$6:$F$16)))),(AN75+AO75+(LOOKUP(AP75,'Tabla de puntos'!$C$21:$C$31,'Tabla de puntos'!$D$21:$D$31)+LOOKUP(AQ75,'Tabla de puntos'!$C$21:$C$31,'Tabla de puntos'!$D$21:$D$31)+(LOOKUP(AR75,'Tabla de puntos'!$C$21:$C$31,'Tabla de puntos'!$E$21:$E$31))+(LOOKUP(AS75,'Tabla de puntos'!$C$21:$C$31,'Tabla de puntos'!$F$21:$F$31)))))</f>
        <v>0</v>
      </c>
      <c r="AU75" s="16">
        <v>1</v>
      </c>
      <c r="AV75" s="15">
        <v>5</v>
      </c>
      <c r="AW75" s="15"/>
      <c r="AX75" s="15"/>
      <c r="AY75" s="15"/>
      <c r="AZ75" s="53"/>
      <c r="BA75" s="53">
        <f>IF($AZ$54=1,(AU75+AV75+(LOOKUP(AW75,'Tabla de puntos'!$C$6:$C$16,'Tabla de puntos'!$D$6:$D$16)+LOOKUP(AX75,'Tabla de puntos'!$C$6:$C$16,'Tabla de puntos'!$D$6:$D$16)+(LOOKUP(AY75,'Tabla de puntos'!$C$6:$C$16,'Tabla de puntos'!$E$6:$E$16))+(LOOKUP(AZ75,'Tabla de puntos'!$C$6:$C$16,'Tabla de puntos'!$F$6:$F$16)))),(AU75+AV75+(LOOKUP(AW75,'Tabla de puntos'!$C$21:$C$31,'Tabla de puntos'!$D$21:$D$31)+LOOKUP(AX75,'Tabla de puntos'!$C$21:$C$31,'Tabla de puntos'!$D$21:$D$31)+(LOOKUP(AY75,'Tabla de puntos'!$C$21:$C$31,'Tabla de puntos'!$E$21:$E$31))+(LOOKUP(AZ75,'Tabla de puntos'!$C$21:$C$31,'Tabla de puntos'!$F$21:$F$31)))))</f>
        <v>6</v>
      </c>
      <c r="BB75" s="16"/>
      <c r="BC75" s="15"/>
      <c r="BD75" s="15"/>
      <c r="BE75" s="15"/>
      <c r="BF75" s="15"/>
      <c r="BG75" s="53"/>
      <c r="BH75" s="53">
        <f>IF($BG$11=1,(BB75+BC75+(LOOKUP(BD75,'Tabla de puntos'!$C$6:$C$16,'Tabla de puntos'!$D$6:$D$16)+LOOKUP(BE75,'Tabla de puntos'!$C$6:$C$16,'Tabla de puntos'!$D$6:$D$16)+(LOOKUP(BF75,'Tabla de puntos'!$C$6:$C$16,'Tabla de puntos'!$E$6:$E$16))+(LOOKUP(BG75,'Tabla de puntos'!$C$6:$C$16,'Tabla de puntos'!$F$6:$F$16)))),(BB75+BC75+(LOOKUP(BD75,'Tabla de puntos'!$C$21:$C$31,'Tabla de puntos'!$D$21:$D$31)+LOOKUP(BE75,'Tabla de puntos'!$C$21:$C$31,'Tabla de puntos'!$D$21:$D$31)+(LOOKUP(BF75,'Tabla de puntos'!$C$21:$C$31,'Tabla de puntos'!$E$21:$E$31))+(LOOKUP(BG75,'Tabla de puntos'!$C$21:$C$31,'Tabla de puntos'!$F$21:$F$31)))))</f>
        <v>0</v>
      </c>
      <c r="BI75" s="52">
        <f t="shared" si="1"/>
        <v>26</v>
      </c>
    </row>
    <row r="76" spans="2:61" x14ac:dyDescent="0.25">
      <c r="B76" s="9">
        <v>21</v>
      </c>
      <c r="C76" s="9"/>
      <c r="D76" s="9" t="s">
        <v>254</v>
      </c>
      <c r="E76" s="13"/>
      <c r="F76" s="15"/>
      <c r="G76" s="16"/>
      <c r="H76" s="15"/>
      <c r="I76" s="15"/>
      <c r="J76" s="53"/>
      <c r="K76" s="2">
        <f>IF($J$54=1,(E76+F76+(LOOKUP(G76,'Tabla de puntos'!$C$6:$C$16,'Tabla de puntos'!$D$6:$D$16)+LOOKUP(H76,'Tabla de puntos'!$C$6:$C$16,'Tabla de puntos'!$D$6:$D$16)+(LOOKUP(I76,'Tabla de puntos'!$C$6:$C$16,'Tabla de puntos'!$E$6:$E$16))+(LOOKUP(J76,'Tabla de puntos'!$C$6:$C$16,'Tabla de puntos'!$F$6:$F$16)))),(E76+F76+(LOOKUP(G76,'Tabla de puntos'!$C$21:$C$31,'Tabla de puntos'!$D$21:$D$31)+LOOKUP(H76,'Tabla de puntos'!$C$21:$C$31,'Tabla de puntos'!$D$21:$D$31)+(LOOKUP(I76,'Tabla de puntos'!$C$21:$C$31,'Tabla de puntos'!$E$21:$E$31))+(LOOKUP(J76,'Tabla de puntos'!$C$21:$C$31,'Tabla de puntos'!$F$21:$F$31)))))</f>
        <v>0</v>
      </c>
      <c r="L76" s="13"/>
      <c r="M76" s="15"/>
      <c r="N76" s="15"/>
      <c r="O76" s="15"/>
      <c r="P76" s="15"/>
      <c r="Q76" s="53"/>
      <c r="R76" s="9">
        <f>IF($Q$54=1,(L76+M76+(LOOKUP(N76,'Tabla de puntos'!$C$6:$C$16,'Tabla de puntos'!$D$6:$D$16)+LOOKUP(O76,'Tabla de puntos'!$C$6:$C$16,'Tabla de puntos'!$D$6:$D$16)+(LOOKUP(P76,'Tabla de puntos'!$C$6:$C$16,'Tabla de puntos'!$E$6:$E$16))+(LOOKUP(Q76,'Tabla de puntos'!$C$6:$C$16,'Tabla de puntos'!$F$6:$F$16)))),(L76+M76+(LOOKUP(N76,'Tabla de puntos'!$C$21:$C$31,'Tabla de puntos'!$D$21:$D$31)+LOOKUP(O76,'Tabla de puntos'!$C$21:$C$31,'Tabla de puntos'!$D$21:$D$31)+(LOOKUP(P76,'Tabla de puntos'!$C$21:$C$31,'Tabla de puntos'!$E$21:$E$31))+(LOOKUP(Q76,'Tabla de puntos'!$C$21:$C$31,'Tabla de puntos'!$F$21:$F$31)))))</f>
        <v>0</v>
      </c>
      <c r="S76" s="13">
        <v>1</v>
      </c>
      <c r="T76" s="15">
        <v>5</v>
      </c>
      <c r="U76" s="15"/>
      <c r="V76" s="15"/>
      <c r="W76" s="15"/>
      <c r="X76" s="53">
        <v>8</v>
      </c>
      <c r="Y76" s="9">
        <f>IF($X$54=1,(S76+T76+(LOOKUP(U76,'Tabla de puntos'!$C$6:$C$16,'Tabla de puntos'!$D$6:$D$16)+LOOKUP(V76,'Tabla de puntos'!$C$6:$C$16,'Tabla de puntos'!$D$6:$D$16)+(LOOKUP(W76,'Tabla de puntos'!$C$6:$C$16,'Tabla de puntos'!$E$6:$E$16))+(LOOKUP(X76,'Tabla de puntos'!$C$6:$C$16,'Tabla de puntos'!$F$6:$F$16)))),(S76+T76+(LOOKUP(U76,'Tabla de puntos'!$C$21:$C$31,'Tabla de puntos'!$D$21:$D$31)+LOOKUP(V76,'Tabla de puntos'!$C$21:$C$31,'Tabla de puntos'!$D$21:$D$31)+(LOOKUP(W76,'Tabla de puntos'!$C$21:$C$31,'Tabla de puntos'!$E$21:$E$31))+(LOOKUP(X76,'Tabla de puntos'!$C$21:$C$31,'Tabla de puntos'!$F$21:$F$31)))))</f>
        <v>10</v>
      </c>
      <c r="Z76" s="16"/>
      <c r="AA76" s="15"/>
      <c r="AB76" s="15"/>
      <c r="AC76" s="15"/>
      <c r="AD76" s="15"/>
      <c r="AE76" s="53"/>
      <c r="AF76" s="9">
        <f>IF($AE$54=1,(Z76+AA76+(LOOKUP(AB76,'Tabla de puntos'!$C$6:$C$16,'Tabla de puntos'!$D$6:$D$16)+LOOKUP(AC76,'Tabla de puntos'!$C$6:$C$16,'Tabla de puntos'!$D$6:$D$16)+(LOOKUP(AD76,'Tabla de puntos'!$C$6:$C$16,'Tabla de puntos'!$E$6:$E$16))+(LOOKUP(AE76,'Tabla de puntos'!$C$6:$C$16,'Tabla de puntos'!$F$6:$F$16)))),(Z76+AA76+(LOOKUP(AB76,'Tabla de puntos'!$C$21:$C$31,'Tabla de puntos'!$D$21:$D$31)+LOOKUP(AC76,'Tabla de puntos'!$C$21:$C$31,'Tabla de puntos'!$D$21:$D$31)+(LOOKUP(AD76,'Tabla de puntos'!$C$21:$C$31,'Tabla de puntos'!$E$21:$E$31))+(LOOKUP(AE76,'Tabla de puntos'!$C$21:$C$31,'Tabla de puntos'!$F$21:$F$31)))))</f>
        <v>0</v>
      </c>
      <c r="AG76" s="16"/>
      <c r="AH76" s="15"/>
      <c r="AI76" s="15"/>
      <c r="AJ76" s="15"/>
      <c r="AK76" s="15"/>
      <c r="AL76" s="53"/>
      <c r="AM76" s="9">
        <f>IF($AL$54=1,(AG76+AH76+(LOOKUP(AI76,'Tabla de puntos'!$C$6:$C$16,'Tabla de puntos'!$D$6:$D$16)+LOOKUP(AJ76,'Tabla de puntos'!$C$6:$C$16,'Tabla de puntos'!$D$6:$D$16)+(LOOKUP(AK76,'Tabla de puntos'!$C$6:$C$16,'Tabla de puntos'!$E$6:$E$16))+(LOOKUP(AL76,'Tabla de puntos'!$C$6:$C$16,'Tabla de puntos'!$F$6:$F$16)))),(AG76+AH76+(LOOKUP(AI76,'Tabla de puntos'!$C$21:$C$31,'Tabla de puntos'!$D$21:$D$31)+LOOKUP(AJ76,'Tabla de puntos'!$C$21:$C$31,'Tabla de puntos'!$D$21:$D$31)+(LOOKUP(AK76,'Tabla de puntos'!$C$21:$C$31,'Tabla de puntos'!$E$21:$E$31))+(LOOKUP(AL76,'Tabla de puntos'!$C$21:$C$31,'Tabla de puntos'!$F$21:$F$31)))))</f>
        <v>0</v>
      </c>
      <c r="AN76" s="16"/>
      <c r="AO76" s="15"/>
      <c r="AP76" s="15"/>
      <c r="AQ76" s="15"/>
      <c r="AR76" s="15"/>
      <c r="AS76" s="53"/>
      <c r="AT76" s="9">
        <f>IF($AS$54=1,(AN76+AO76+(LOOKUP(AP76,'Tabla de puntos'!$C$6:$C$16,'Tabla de puntos'!$D$6:$D$16)+LOOKUP(AQ76,'Tabla de puntos'!$C$6:$C$16,'Tabla de puntos'!$D$6:$D$16)+(LOOKUP(AR76,'Tabla de puntos'!$C$6:$C$16,'Tabla de puntos'!$E$6:$E$16))+(LOOKUP(AS76,'Tabla de puntos'!$C$6:$C$16,'Tabla de puntos'!$F$6:$F$16)))),(AN76+AO76+(LOOKUP(AP76,'Tabla de puntos'!$C$21:$C$31,'Tabla de puntos'!$D$21:$D$31)+LOOKUP(AQ76,'Tabla de puntos'!$C$21:$C$31,'Tabla de puntos'!$D$21:$D$31)+(LOOKUP(AR76,'Tabla de puntos'!$C$21:$C$31,'Tabla de puntos'!$E$21:$E$31))+(LOOKUP(AS76,'Tabla de puntos'!$C$21:$C$31,'Tabla de puntos'!$F$21:$F$31)))))</f>
        <v>0</v>
      </c>
      <c r="AU76" s="16">
        <v>1</v>
      </c>
      <c r="AV76" s="15">
        <v>5</v>
      </c>
      <c r="AW76" s="15">
        <v>7</v>
      </c>
      <c r="AX76" s="15"/>
      <c r="AY76" s="15"/>
      <c r="AZ76" s="71">
        <v>7</v>
      </c>
      <c r="BA76" s="53">
        <f>IF($AZ$54=1,(AU76+AV76+(LOOKUP(AW76,'Tabla de puntos'!$C$6:$C$16,'Tabla de puntos'!$D$6:$D$16)+LOOKUP(AX76,'Tabla de puntos'!$C$6:$C$16,'Tabla de puntos'!$D$6:$D$16)+(LOOKUP(AY76,'Tabla de puntos'!$C$6:$C$16,'Tabla de puntos'!$E$6:$E$16))+(LOOKUP(AZ76,'Tabla de puntos'!$C$6:$C$16,'Tabla de puntos'!$F$6:$F$16)))),(AU76+AV76+(LOOKUP(AW76,'Tabla de puntos'!$C$21:$C$31,'Tabla de puntos'!$D$21:$D$31)+LOOKUP(AX76,'Tabla de puntos'!$C$21:$C$31,'Tabla de puntos'!$D$21:$D$31)+(LOOKUP(AY76,'Tabla de puntos'!$C$21:$C$31,'Tabla de puntos'!$E$21:$E$31))+(LOOKUP(AZ76,'Tabla de puntos'!$C$21:$C$31,'Tabla de puntos'!$F$21:$F$31)))))</f>
        <v>15</v>
      </c>
      <c r="BB76" s="16"/>
      <c r="BC76" s="15"/>
      <c r="BD76" s="15"/>
      <c r="BE76" s="15"/>
      <c r="BF76" s="15"/>
      <c r="BG76" s="53"/>
      <c r="BH76" s="53">
        <f>IF($BG$11=1,(BB76+BC76+(LOOKUP(BD76,'Tabla de puntos'!$C$6:$C$16,'Tabla de puntos'!$D$6:$D$16)+LOOKUP(BE76,'Tabla de puntos'!$C$6:$C$16,'Tabla de puntos'!$D$6:$D$16)+(LOOKUP(BF76,'Tabla de puntos'!$C$6:$C$16,'Tabla de puntos'!$E$6:$E$16))+(LOOKUP(BG76,'Tabla de puntos'!$C$6:$C$16,'Tabla de puntos'!$F$6:$F$16)))),(BB76+BC76+(LOOKUP(BD76,'Tabla de puntos'!$C$21:$C$31,'Tabla de puntos'!$D$21:$D$31)+LOOKUP(BE76,'Tabla de puntos'!$C$21:$C$31,'Tabla de puntos'!$D$21:$D$31)+(LOOKUP(BF76,'Tabla de puntos'!$C$21:$C$31,'Tabla de puntos'!$E$21:$E$31))+(LOOKUP(BG76,'Tabla de puntos'!$C$21:$C$31,'Tabla de puntos'!$F$21:$F$31)))))</f>
        <v>0</v>
      </c>
      <c r="BI76" s="52">
        <f t="shared" si="1"/>
        <v>25</v>
      </c>
    </row>
    <row r="77" spans="2:61" x14ac:dyDescent="0.25">
      <c r="B77" s="9">
        <v>22</v>
      </c>
      <c r="C77" s="9"/>
      <c r="D77" s="9" t="s">
        <v>165</v>
      </c>
      <c r="E77" s="13">
        <v>1</v>
      </c>
      <c r="F77" s="15">
        <v>5</v>
      </c>
      <c r="G77" s="16"/>
      <c r="H77" s="15">
        <v>4</v>
      </c>
      <c r="I77" s="15"/>
      <c r="J77" s="53">
        <v>4</v>
      </c>
      <c r="K77" s="2">
        <f>IF($J$54=1,(E77+F77+(LOOKUP(G77,'Tabla de puntos'!$C$6:$C$16,'Tabla de puntos'!$D$6:$D$16)+LOOKUP(H77,'Tabla de puntos'!$C$6:$C$16,'Tabla de puntos'!$D$6:$D$16)+(LOOKUP(I77,'Tabla de puntos'!$C$6:$C$16,'Tabla de puntos'!$E$6:$E$16))+(LOOKUP(J77,'Tabla de puntos'!$C$6:$C$16,'Tabla de puntos'!$F$6:$F$16)))),(E77+F77+(LOOKUP(G77,'Tabla de puntos'!$C$21:$C$31,'Tabla de puntos'!$D$21:$D$31)+LOOKUP(H77,'Tabla de puntos'!$C$21:$C$31,'Tabla de puntos'!$D$21:$D$31)+(LOOKUP(I77,'Tabla de puntos'!$C$21:$C$31,'Tabla de puntos'!$E$21:$E$31))+(LOOKUP(J77,'Tabla de puntos'!$C$21:$C$31,'Tabla de puntos'!$F$21:$F$31)))))</f>
        <v>24</v>
      </c>
      <c r="L77" s="13"/>
      <c r="M77" s="15"/>
      <c r="N77" s="15"/>
      <c r="O77" s="15"/>
      <c r="P77" s="15"/>
      <c r="Q77" s="53"/>
      <c r="R77" s="9">
        <f>IF($Q$54=1,(L77+M77+(LOOKUP(N77,'Tabla de puntos'!$C$6:$C$16,'Tabla de puntos'!$D$6:$D$16)+LOOKUP(O77,'Tabla de puntos'!$C$6:$C$16,'Tabla de puntos'!$D$6:$D$16)+(LOOKUP(P77,'Tabla de puntos'!$C$6:$C$16,'Tabla de puntos'!$E$6:$E$16))+(LOOKUP(Q77,'Tabla de puntos'!$C$6:$C$16,'Tabla de puntos'!$F$6:$F$16)))),(L77+M77+(LOOKUP(N77,'Tabla de puntos'!$C$21:$C$31,'Tabla de puntos'!$D$21:$D$31)+LOOKUP(O77,'Tabla de puntos'!$C$21:$C$31,'Tabla de puntos'!$D$21:$D$31)+(LOOKUP(P77,'Tabla de puntos'!$C$21:$C$31,'Tabla de puntos'!$E$21:$E$31))+(LOOKUP(Q77,'Tabla de puntos'!$C$21:$C$31,'Tabla de puntos'!$F$21:$F$31)))))</f>
        <v>0</v>
      </c>
      <c r="S77" s="13"/>
      <c r="T77" s="15"/>
      <c r="U77" s="15"/>
      <c r="V77" s="15"/>
      <c r="W77" s="15"/>
      <c r="X77" s="53"/>
      <c r="Y77" s="9">
        <f>IF($X$54=1,(S77+T77+(LOOKUP(U77,'Tabla de puntos'!$C$6:$C$16,'Tabla de puntos'!$D$6:$D$16)+LOOKUP(V77,'Tabla de puntos'!$C$6:$C$16,'Tabla de puntos'!$D$6:$D$16)+(LOOKUP(W77,'Tabla de puntos'!$C$6:$C$16,'Tabla de puntos'!$E$6:$E$16))+(LOOKUP(X77,'Tabla de puntos'!$C$6:$C$16,'Tabla de puntos'!$F$6:$F$16)))),(S77+T77+(LOOKUP(U77,'Tabla de puntos'!$C$21:$C$31,'Tabla de puntos'!$D$21:$D$31)+LOOKUP(V77,'Tabla de puntos'!$C$21:$C$31,'Tabla de puntos'!$D$21:$D$31)+(LOOKUP(W77,'Tabla de puntos'!$C$21:$C$31,'Tabla de puntos'!$E$21:$E$31))+(LOOKUP(X77,'Tabla de puntos'!$C$21:$C$31,'Tabla de puntos'!$F$21:$F$31)))))</f>
        <v>0</v>
      </c>
      <c r="Z77" s="16"/>
      <c r="AA77" s="15"/>
      <c r="AB77" s="15"/>
      <c r="AC77" s="15"/>
      <c r="AD77" s="15"/>
      <c r="AE77" s="53"/>
      <c r="AF77" s="9">
        <f>IF($AE$54=1,(Z77+AA77+(LOOKUP(AB77,'Tabla de puntos'!$C$6:$C$16,'Tabla de puntos'!$D$6:$D$16)+LOOKUP(AC77,'Tabla de puntos'!$C$6:$C$16,'Tabla de puntos'!$D$6:$D$16)+(LOOKUP(AD77,'Tabla de puntos'!$C$6:$C$16,'Tabla de puntos'!$E$6:$E$16))+(LOOKUP(AE77,'Tabla de puntos'!$C$6:$C$16,'Tabla de puntos'!$F$6:$F$16)))),(Z77+AA77+(LOOKUP(AB77,'Tabla de puntos'!$C$21:$C$31,'Tabla de puntos'!$D$21:$D$31)+LOOKUP(AC77,'Tabla de puntos'!$C$21:$C$31,'Tabla de puntos'!$D$21:$D$31)+(LOOKUP(AD77,'Tabla de puntos'!$C$21:$C$31,'Tabla de puntos'!$E$21:$E$31))+(LOOKUP(AE77,'Tabla de puntos'!$C$21:$C$31,'Tabla de puntos'!$F$21:$F$31)))))</f>
        <v>0</v>
      </c>
      <c r="AG77" s="16"/>
      <c r="AH77" s="15"/>
      <c r="AI77" s="15"/>
      <c r="AJ77" s="15"/>
      <c r="AK77" s="15"/>
      <c r="AL77" s="53"/>
      <c r="AM77" s="9">
        <f>IF($AL$54=1,(AG77+AH77+(LOOKUP(AI77,'Tabla de puntos'!$C$6:$C$16,'Tabla de puntos'!$D$6:$D$16)+LOOKUP(AJ77,'Tabla de puntos'!$C$6:$C$16,'Tabla de puntos'!$D$6:$D$16)+(LOOKUP(AK77,'Tabla de puntos'!$C$6:$C$16,'Tabla de puntos'!$E$6:$E$16))+(LOOKUP(AL77,'Tabla de puntos'!$C$6:$C$16,'Tabla de puntos'!$F$6:$F$16)))),(AG77+AH77+(LOOKUP(AI77,'Tabla de puntos'!$C$21:$C$31,'Tabla de puntos'!$D$21:$D$31)+LOOKUP(AJ77,'Tabla de puntos'!$C$21:$C$31,'Tabla de puntos'!$D$21:$D$31)+(LOOKUP(AK77,'Tabla de puntos'!$C$21:$C$31,'Tabla de puntos'!$E$21:$E$31))+(LOOKUP(AL77,'Tabla de puntos'!$C$21:$C$31,'Tabla de puntos'!$F$21:$F$31)))))</f>
        <v>0</v>
      </c>
      <c r="AN77" s="16"/>
      <c r="AO77" s="15"/>
      <c r="AP77" s="15"/>
      <c r="AQ77" s="15"/>
      <c r="AR77" s="15"/>
      <c r="AS77" s="53"/>
      <c r="AT77" s="9">
        <f>IF($AS$54=1,(AN77+AO77+(LOOKUP(AP77,'Tabla de puntos'!$C$6:$C$16,'Tabla de puntos'!$D$6:$D$16)+LOOKUP(AQ77,'Tabla de puntos'!$C$6:$C$16,'Tabla de puntos'!$D$6:$D$16)+(LOOKUP(AR77,'Tabla de puntos'!$C$6:$C$16,'Tabla de puntos'!$E$6:$E$16))+(LOOKUP(AS77,'Tabla de puntos'!$C$6:$C$16,'Tabla de puntos'!$F$6:$F$16)))),(AN77+AO77+(LOOKUP(AP77,'Tabla de puntos'!$C$21:$C$31,'Tabla de puntos'!$D$21:$D$31)+LOOKUP(AQ77,'Tabla de puntos'!$C$21:$C$31,'Tabla de puntos'!$D$21:$D$31)+(LOOKUP(AR77,'Tabla de puntos'!$C$21:$C$31,'Tabla de puntos'!$E$21:$E$31))+(LOOKUP(AS77,'Tabla de puntos'!$C$21:$C$31,'Tabla de puntos'!$F$21:$F$31)))))</f>
        <v>0</v>
      </c>
      <c r="AU77" s="16"/>
      <c r="AV77" s="15"/>
      <c r="AW77" s="15"/>
      <c r="AX77" s="15"/>
      <c r="AY77" s="15"/>
      <c r="AZ77" s="53"/>
      <c r="BA77" s="53">
        <f>IF($AZ$54=1,(AU77+AV77+(LOOKUP(AW77,'Tabla de puntos'!$C$6:$C$16,'Tabla de puntos'!$D$6:$D$16)+LOOKUP(AX77,'Tabla de puntos'!$C$6:$C$16,'Tabla de puntos'!$D$6:$D$16)+(LOOKUP(AY77,'Tabla de puntos'!$C$6:$C$16,'Tabla de puntos'!$E$6:$E$16))+(LOOKUP(AZ77,'Tabla de puntos'!$C$6:$C$16,'Tabla de puntos'!$F$6:$F$16)))),(AU77+AV77+(LOOKUP(AW77,'Tabla de puntos'!$C$21:$C$31,'Tabla de puntos'!$D$21:$D$31)+LOOKUP(AX77,'Tabla de puntos'!$C$21:$C$31,'Tabla de puntos'!$D$21:$D$31)+(LOOKUP(AY77,'Tabla de puntos'!$C$21:$C$31,'Tabla de puntos'!$E$21:$E$31))+(LOOKUP(AZ77,'Tabla de puntos'!$C$21:$C$31,'Tabla de puntos'!$F$21:$F$31)))))</f>
        <v>0</v>
      </c>
      <c r="BB77" s="16"/>
      <c r="BC77" s="15"/>
      <c r="BD77" s="15"/>
      <c r="BE77" s="15"/>
      <c r="BF77" s="15"/>
      <c r="BG77" s="53"/>
      <c r="BH77" s="53">
        <f>IF($BG$11=1,(BB77+BC77+(LOOKUP(BD77,'Tabla de puntos'!$C$6:$C$16,'Tabla de puntos'!$D$6:$D$16)+LOOKUP(BE77,'Tabla de puntos'!$C$6:$C$16,'Tabla de puntos'!$D$6:$D$16)+(LOOKUP(BF77,'Tabla de puntos'!$C$6:$C$16,'Tabla de puntos'!$E$6:$E$16))+(LOOKUP(BG77,'Tabla de puntos'!$C$6:$C$16,'Tabla de puntos'!$F$6:$F$16)))),(BB77+BC77+(LOOKUP(BD77,'Tabla de puntos'!$C$21:$C$31,'Tabla de puntos'!$D$21:$D$31)+LOOKUP(BE77,'Tabla de puntos'!$C$21:$C$31,'Tabla de puntos'!$D$21:$D$31)+(LOOKUP(BF77,'Tabla de puntos'!$C$21:$C$31,'Tabla de puntos'!$E$21:$E$31))+(LOOKUP(BG77,'Tabla de puntos'!$C$21:$C$31,'Tabla de puntos'!$F$21:$F$31)))))</f>
        <v>0</v>
      </c>
      <c r="BI77" s="52">
        <f t="shared" si="1"/>
        <v>24</v>
      </c>
    </row>
    <row r="78" spans="2:61" x14ac:dyDescent="0.25">
      <c r="B78" s="9">
        <v>23</v>
      </c>
      <c r="C78" s="9"/>
      <c r="D78" s="9" t="s">
        <v>305</v>
      </c>
      <c r="E78" s="13"/>
      <c r="F78" s="15"/>
      <c r="G78" s="16"/>
      <c r="H78" s="15"/>
      <c r="I78" s="15"/>
      <c r="J78" s="53"/>
      <c r="K78" s="2">
        <f>IF($J$54=1,(E78+F78+(LOOKUP(G78,'Tabla de puntos'!$C$6:$C$16,'Tabla de puntos'!$D$6:$D$16)+LOOKUP(H78,'Tabla de puntos'!$C$6:$C$16,'Tabla de puntos'!$D$6:$D$16)+(LOOKUP(I78,'Tabla de puntos'!$C$6:$C$16,'Tabla de puntos'!$E$6:$E$16))+(LOOKUP(J78,'Tabla de puntos'!$C$6:$C$16,'Tabla de puntos'!$F$6:$F$16)))),(E78+F78+(LOOKUP(G78,'Tabla de puntos'!$C$21:$C$31,'Tabla de puntos'!$D$21:$D$31)+LOOKUP(H78,'Tabla de puntos'!$C$21:$C$31,'Tabla de puntos'!$D$21:$D$31)+(LOOKUP(I78,'Tabla de puntos'!$C$21:$C$31,'Tabla de puntos'!$E$21:$E$31))+(LOOKUP(J78,'Tabla de puntos'!$C$21:$C$31,'Tabla de puntos'!$F$21:$F$31)))))</f>
        <v>0</v>
      </c>
      <c r="L78" s="13"/>
      <c r="M78" s="15"/>
      <c r="N78" s="15"/>
      <c r="O78" s="15"/>
      <c r="P78" s="15"/>
      <c r="Q78" s="53"/>
      <c r="R78" s="9">
        <f>IF($Q$54=1,(L78+M78+(LOOKUP(N78,'Tabla de puntos'!$C$6:$C$16,'Tabla de puntos'!$D$6:$D$16)+LOOKUP(O78,'Tabla de puntos'!$C$6:$C$16,'Tabla de puntos'!$D$6:$D$16)+(LOOKUP(P78,'Tabla de puntos'!$C$6:$C$16,'Tabla de puntos'!$E$6:$E$16))+(LOOKUP(Q78,'Tabla de puntos'!$C$6:$C$16,'Tabla de puntos'!$F$6:$F$16)))),(L78+M78+(LOOKUP(N78,'Tabla de puntos'!$C$21:$C$31,'Tabla de puntos'!$D$21:$D$31)+LOOKUP(O78,'Tabla de puntos'!$C$21:$C$31,'Tabla de puntos'!$D$21:$D$31)+(LOOKUP(P78,'Tabla de puntos'!$C$21:$C$31,'Tabla de puntos'!$E$21:$E$31))+(LOOKUP(Q78,'Tabla de puntos'!$C$21:$C$31,'Tabla de puntos'!$F$21:$F$31)))))</f>
        <v>0</v>
      </c>
      <c r="S78" s="13"/>
      <c r="T78" s="15"/>
      <c r="U78" s="15"/>
      <c r="V78" s="15"/>
      <c r="W78" s="15"/>
      <c r="X78" s="53"/>
      <c r="Y78" s="9">
        <f>IF($X$54=1,(S78+T78+(LOOKUP(U78,'Tabla de puntos'!$C$6:$C$16,'Tabla de puntos'!$D$6:$D$16)+LOOKUP(V78,'Tabla de puntos'!$C$6:$C$16,'Tabla de puntos'!$D$6:$D$16)+(LOOKUP(W78,'Tabla de puntos'!$C$6:$C$16,'Tabla de puntos'!$E$6:$E$16))+(LOOKUP(X78,'Tabla de puntos'!$C$6:$C$16,'Tabla de puntos'!$F$6:$F$16)))),(S78+T78+(LOOKUP(U78,'Tabla de puntos'!$C$21:$C$31,'Tabla de puntos'!$D$21:$D$31)+LOOKUP(V78,'Tabla de puntos'!$C$21:$C$31,'Tabla de puntos'!$D$21:$D$31)+(LOOKUP(W78,'Tabla de puntos'!$C$21:$C$31,'Tabla de puntos'!$E$21:$E$31))+(LOOKUP(X78,'Tabla de puntos'!$C$21:$C$31,'Tabla de puntos'!$F$21:$F$31)))))</f>
        <v>0</v>
      </c>
      <c r="Z78" s="16">
        <v>1</v>
      </c>
      <c r="AA78" s="15">
        <v>5</v>
      </c>
      <c r="AB78" s="15"/>
      <c r="AC78" s="15">
        <v>8</v>
      </c>
      <c r="AD78" s="15"/>
      <c r="AE78" s="53">
        <v>8</v>
      </c>
      <c r="AF78" s="9">
        <f>IF($AE$54=1,(Z78+AA78+(LOOKUP(AB78,'Tabla de puntos'!$C$6:$C$16,'Tabla de puntos'!$D$6:$D$16)+LOOKUP(AC78,'Tabla de puntos'!$C$6:$C$16,'Tabla de puntos'!$D$6:$D$16)+(LOOKUP(AD78,'Tabla de puntos'!$C$6:$C$16,'Tabla de puntos'!$E$6:$E$16))+(LOOKUP(AE78,'Tabla de puntos'!$C$6:$C$16,'Tabla de puntos'!$F$6:$F$16)))),(Z78+AA78+(LOOKUP(AB78,'Tabla de puntos'!$C$21:$C$31,'Tabla de puntos'!$D$21:$D$31)+LOOKUP(AC78,'Tabla de puntos'!$C$21:$C$31,'Tabla de puntos'!$D$21:$D$31)+(LOOKUP(AD78,'Tabla de puntos'!$C$21:$C$31,'Tabla de puntos'!$E$21:$E$31))+(LOOKUP(AE78,'Tabla de puntos'!$C$21:$C$31,'Tabla de puntos'!$F$21:$F$31)))))</f>
        <v>12</v>
      </c>
      <c r="AG78" s="16"/>
      <c r="AH78" s="15"/>
      <c r="AI78" s="15"/>
      <c r="AJ78" s="15"/>
      <c r="AK78" s="15"/>
      <c r="AL78" s="64"/>
      <c r="AM78" s="9">
        <f>IF($AL$54=1,(AG78+AH78+(LOOKUP(AI78,'Tabla de puntos'!$C$6:$C$16,'Tabla de puntos'!$D$6:$D$16)+LOOKUP(AJ78,'Tabla de puntos'!$C$6:$C$16,'Tabla de puntos'!$D$6:$D$16)+(LOOKUP(AK78,'Tabla de puntos'!$C$6:$C$16,'Tabla de puntos'!$E$6:$E$16))+(LOOKUP(AL78,'Tabla de puntos'!$C$6:$C$16,'Tabla de puntos'!$F$6:$F$16)))),(AG78+AH78+(LOOKUP(AI78,'Tabla de puntos'!$C$21:$C$31,'Tabla de puntos'!$D$21:$D$31)+LOOKUP(AJ78,'Tabla de puntos'!$C$21:$C$31,'Tabla de puntos'!$D$21:$D$31)+(LOOKUP(AK78,'Tabla de puntos'!$C$21:$C$31,'Tabla de puntos'!$E$21:$E$31))+(LOOKUP(AL78,'Tabla de puntos'!$C$21:$C$31,'Tabla de puntos'!$F$21:$F$31)))))</f>
        <v>0</v>
      </c>
      <c r="AN78" s="16"/>
      <c r="AO78" s="15"/>
      <c r="AP78" s="15"/>
      <c r="AQ78" s="15"/>
      <c r="AR78" s="15"/>
      <c r="AS78" s="53"/>
      <c r="AT78" s="9">
        <f>IF($AS$54=1,(AN78+AO78+(LOOKUP(AP78,'Tabla de puntos'!$C$6:$C$16,'Tabla de puntos'!$D$6:$D$16)+LOOKUP(AQ78,'Tabla de puntos'!$C$6:$C$16,'Tabla de puntos'!$D$6:$D$16)+(LOOKUP(AR78,'Tabla de puntos'!$C$6:$C$16,'Tabla de puntos'!$E$6:$E$16))+(LOOKUP(AS78,'Tabla de puntos'!$C$6:$C$16,'Tabla de puntos'!$F$6:$F$16)))),(AN78+AO78+(LOOKUP(AP78,'Tabla de puntos'!$C$21:$C$31,'Tabla de puntos'!$D$21:$D$31)+LOOKUP(AQ78,'Tabla de puntos'!$C$21:$C$31,'Tabla de puntos'!$D$21:$D$31)+(LOOKUP(AR78,'Tabla de puntos'!$C$21:$C$31,'Tabla de puntos'!$E$21:$E$31))+(LOOKUP(AS78,'Tabla de puntos'!$C$21:$C$31,'Tabla de puntos'!$F$21:$F$31)))))</f>
        <v>0</v>
      </c>
      <c r="AU78" s="16">
        <v>1</v>
      </c>
      <c r="AV78" s="15">
        <v>5</v>
      </c>
      <c r="AW78" s="15"/>
      <c r="AX78" s="15"/>
      <c r="AY78" s="15"/>
      <c r="AZ78" s="53">
        <v>9</v>
      </c>
      <c r="BA78" s="53">
        <f>IF($AZ$54=1,(AU78+AV78+(LOOKUP(AW78,'Tabla de puntos'!$C$6:$C$16,'Tabla de puntos'!$D$6:$D$16)+LOOKUP(AX78,'Tabla de puntos'!$C$6:$C$16,'Tabla de puntos'!$D$6:$D$16)+(LOOKUP(AY78,'Tabla de puntos'!$C$6:$C$16,'Tabla de puntos'!$E$6:$E$16))+(LOOKUP(AZ78,'Tabla de puntos'!$C$6:$C$16,'Tabla de puntos'!$F$6:$F$16)))),(AU78+AV78+(LOOKUP(AW78,'Tabla de puntos'!$C$21:$C$31,'Tabla de puntos'!$D$21:$D$31)+LOOKUP(AX78,'Tabla de puntos'!$C$21:$C$31,'Tabla de puntos'!$D$21:$D$31)+(LOOKUP(AY78,'Tabla de puntos'!$C$21:$C$31,'Tabla de puntos'!$E$21:$E$31))+(LOOKUP(AZ78,'Tabla de puntos'!$C$21:$C$31,'Tabla de puntos'!$F$21:$F$31)))))</f>
        <v>8</v>
      </c>
      <c r="BB78" s="16"/>
      <c r="BC78" s="15"/>
      <c r="BD78" s="15"/>
      <c r="BE78" s="15"/>
      <c r="BF78" s="15"/>
      <c r="BG78" s="53"/>
      <c r="BH78" s="53">
        <f>IF($BG$11=1,(BB78+BC78+(LOOKUP(BD78,'Tabla de puntos'!$C$6:$C$16,'Tabla de puntos'!$D$6:$D$16)+LOOKUP(BE78,'Tabla de puntos'!$C$6:$C$16,'Tabla de puntos'!$D$6:$D$16)+(LOOKUP(BF78,'Tabla de puntos'!$C$6:$C$16,'Tabla de puntos'!$E$6:$E$16))+(LOOKUP(BG78,'Tabla de puntos'!$C$6:$C$16,'Tabla de puntos'!$F$6:$F$16)))),(BB78+BC78+(LOOKUP(BD78,'Tabla de puntos'!$C$21:$C$31,'Tabla de puntos'!$D$21:$D$31)+LOOKUP(BE78,'Tabla de puntos'!$C$21:$C$31,'Tabla de puntos'!$D$21:$D$31)+(LOOKUP(BF78,'Tabla de puntos'!$C$21:$C$31,'Tabla de puntos'!$E$21:$E$31))+(LOOKUP(BG78,'Tabla de puntos'!$C$21:$C$31,'Tabla de puntos'!$F$21:$F$31)))))</f>
        <v>0</v>
      </c>
      <c r="BI78" s="52">
        <f t="shared" si="1"/>
        <v>20</v>
      </c>
    </row>
    <row r="79" spans="2:61" x14ac:dyDescent="0.25">
      <c r="B79" s="9">
        <v>24</v>
      </c>
      <c r="C79" s="9"/>
      <c r="D79" s="9" t="s">
        <v>303</v>
      </c>
      <c r="E79" s="13"/>
      <c r="F79" s="15"/>
      <c r="G79" s="16"/>
      <c r="H79" s="15"/>
      <c r="I79" s="15"/>
      <c r="J79" s="53"/>
      <c r="K79" s="2">
        <f>IF($J$54=1,(E79+F79+(LOOKUP(G79,'Tabla de puntos'!$C$6:$C$16,'Tabla de puntos'!$D$6:$D$16)+LOOKUP(H79,'Tabla de puntos'!$C$6:$C$16,'Tabla de puntos'!$D$6:$D$16)+(LOOKUP(I79,'Tabla de puntos'!$C$6:$C$16,'Tabla de puntos'!$E$6:$E$16))+(LOOKUP(J79,'Tabla de puntos'!$C$6:$C$16,'Tabla de puntos'!$F$6:$F$16)))),(E79+F79+(LOOKUP(G79,'Tabla de puntos'!$C$21:$C$31,'Tabla de puntos'!$D$21:$D$31)+LOOKUP(H79,'Tabla de puntos'!$C$21:$C$31,'Tabla de puntos'!$D$21:$D$31)+(LOOKUP(I79,'Tabla de puntos'!$C$21:$C$31,'Tabla de puntos'!$E$21:$E$31))+(LOOKUP(J79,'Tabla de puntos'!$C$21:$C$31,'Tabla de puntos'!$F$21:$F$31)))))</f>
        <v>0</v>
      </c>
      <c r="L79" s="13"/>
      <c r="M79" s="15"/>
      <c r="N79" s="15"/>
      <c r="O79" s="15"/>
      <c r="P79" s="15"/>
      <c r="Q79" s="53"/>
      <c r="R79" s="9">
        <f>IF($Q$54=1,(L79+M79+(LOOKUP(N79,'Tabla de puntos'!$C$6:$C$16,'Tabla de puntos'!$D$6:$D$16)+LOOKUP(O79,'Tabla de puntos'!$C$6:$C$16,'Tabla de puntos'!$D$6:$D$16)+(LOOKUP(P79,'Tabla de puntos'!$C$6:$C$16,'Tabla de puntos'!$E$6:$E$16))+(LOOKUP(Q79,'Tabla de puntos'!$C$6:$C$16,'Tabla de puntos'!$F$6:$F$16)))),(L79+M79+(LOOKUP(N79,'Tabla de puntos'!$C$21:$C$31,'Tabla de puntos'!$D$21:$D$31)+LOOKUP(O79,'Tabla de puntos'!$C$21:$C$31,'Tabla de puntos'!$D$21:$D$31)+(LOOKUP(P79,'Tabla de puntos'!$C$21:$C$31,'Tabla de puntos'!$E$21:$E$31))+(LOOKUP(Q79,'Tabla de puntos'!$C$21:$C$31,'Tabla de puntos'!$F$21:$F$31)))))</f>
        <v>0</v>
      </c>
      <c r="S79" s="13"/>
      <c r="T79" s="15"/>
      <c r="U79" s="15"/>
      <c r="V79" s="15"/>
      <c r="W79" s="15"/>
      <c r="X79" s="53"/>
      <c r="Y79" s="9">
        <f>IF($X$54=1,(S79+T79+(LOOKUP(U79,'Tabla de puntos'!$C$6:$C$16,'Tabla de puntos'!$D$6:$D$16)+LOOKUP(V79,'Tabla de puntos'!$C$6:$C$16,'Tabla de puntos'!$D$6:$D$16)+(LOOKUP(W79,'Tabla de puntos'!$C$6:$C$16,'Tabla de puntos'!$E$6:$E$16))+(LOOKUP(X79,'Tabla de puntos'!$C$6:$C$16,'Tabla de puntos'!$F$6:$F$16)))),(S79+T79+(LOOKUP(U79,'Tabla de puntos'!$C$21:$C$31,'Tabla de puntos'!$D$21:$D$31)+LOOKUP(V79,'Tabla de puntos'!$C$21:$C$31,'Tabla de puntos'!$D$21:$D$31)+(LOOKUP(W79,'Tabla de puntos'!$C$21:$C$31,'Tabla de puntos'!$E$21:$E$31))+(LOOKUP(X79,'Tabla de puntos'!$C$21:$C$31,'Tabla de puntos'!$F$21:$F$31)))))</f>
        <v>0</v>
      </c>
      <c r="Z79" s="16">
        <v>1</v>
      </c>
      <c r="AA79" s="15">
        <v>5</v>
      </c>
      <c r="AB79" s="15">
        <v>6</v>
      </c>
      <c r="AC79" s="15"/>
      <c r="AD79" s="15"/>
      <c r="AE79" s="61">
        <v>6</v>
      </c>
      <c r="AF79" s="9">
        <f>IF($AE$54=1,(Z79+AA79+(LOOKUP(AB79,'Tabla de puntos'!$C$6:$C$16,'Tabla de puntos'!$D$6:$D$16)+LOOKUP(AC79,'Tabla de puntos'!$C$6:$C$16,'Tabla de puntos'!$D$6:$D$16)+(LOOKUP(AD79,'Tabla de puntos'!$C$6:$C$16,'Tabla de puntos'!$E$6:$E$16))+(LOOKUP(AE79,'Tabla de puntos'!$C$6:$C$16,'Tabla de puntos'!$F$6:$F$16)))),(Z79+AA79+(LOOKUP(AB79,'Tabla de puntos'!$C$21:$C$31,'Tabla de puntos'!$D$21:$D$31)+LOOKUP(AC79,'Tabla de puntos'!$C$21:$C$31,'Tabla de puntos'!$D$21:$D$31)+(LOOKUP(AD79,'Tabla de puntos'!$C$21:$C$31,'Tabla de puntos'!$E$21:$E$31))+(LOOKUP(AE79,'Tabla de puntos'!$C$21:$C$31,'Tabla de puntos'!$F$21:$F$31)))))</f>
        <v>18</v>
      </c>
      <c r="AG79" s="16"/>
      <c r="AH79" s="15"/>
      <c r="AI79" s="15"/>
      <c r="AJ79" s="15"/>
      <c r="AK79" s="15"/>
      <c r="AL79" s="53"/>
      <c r="AM79" s="9">
        <f>IF($AL$54=1,(AG79+AH79+(LOOKUP(AI79,'Tabla de puntos'!$C$6:$C$16,'Tabla de puntos'!$D$6:$D$16)+LOOKUP(AJ79,'Tabla de puntos'!$C$6:$C$16,'Tabla de puntos'!$D$6:$D$16)+(LOOKUP(AK79,'Tabla de puntos'!$C$6:$C$16,'Tabla de puntos'!$E$6:$E$16))+(LOOKUP(AL79,'Tabla de puntos'!$C$6:$C$16,'Tabla de puntos'!$F$6:$F$16)))),(AG79+AH79+(LOOKUP(AI79,'Tabla de puntos'!$C$21:$C$31,'Tabla de puntos'!$D$21:$D$31)+LOOKUP(AJ79,'Tabla de puntos'!$C$21:$C$31,'Tabla de puntos'!$D$21:$D$31)+(LOOKUP(AK79,'Tabla de puntos'!$C$21:$C$31,'Tabla de puntos'!$E$21:$E$31))+(LOOKUP(AL79,'Tabla de puntos'!$C$21:$C$31,'Tabla de puntos'!$F$21:$F$31)))))</f>
        <v>0</v>
      </c>
      <c r="AN79" s="16"/>
      <c r="AO79" s="15"/>
      <c r="AP79" s="15"/>
      <c r="AQ79" s="15"/>
      <c r="AR79" s="15"/>
      <c r="AS79" s="53"/>
      <c r="AT79" s="9">
        <f>IF($AS$54=1,(AN79+AO79+(LOOKUP(AP79,'Tabla de puntos'!$C$6:$C$16,'Tabla de puntos'!$D$6:$D$16)+LOOKUP(AQ79,'Tabla de puntos'!$C$6:$C$16,'Tabla de puntos'!$D$6:$D$16)+(LOOKUP(AR79,'Tabla de puntos'!$C$6:$C$16,'Tabla de puntos'!$E$6:$E$16))+(LOOKUP(AS79,'Tabla de puntos'!$C$6:$C$16,'Tabla de puntos'!$F$6:$F$16)))),(AN79+AO79+(LOOKUP(AP79,'Tabla de puntos'!$C$21:$C$31,'Tabla de puntos'!$D$21:$D$31)+LOOKUP(AQ79,'Tabla de puntos'!$C$21:$C$31,'Tabla de puntos'!$D$21:$D$31)+(LOOKUP(AR79,'Tabla de puntos'!$C$21:$C$31,'Tabla de puntos'!$E$21:$E$31))+(LOOKUP(AS79,'Tabla de puntos'!$C$21:$C$31,'Tabla de puntos'!$F$21:$F$31)))))</f>
        <v>0</v>
      </c>
      <c r="AU79" s="16"/>
      <c r="AV79" s="15"/>
      <c r="AW79" s="15"/>
      <c r="AX79" s="15"/>
      <c r="AY79" s="15"/>
      <c r="AZ79" s="53"/>
      <c r="BA79" s="53">
        <f>IF($AZ$54=1,(AU79+AV79+(LOOKUP(AW79,'Tabla de puntos'!$C$6:$C$16,'Tabla de puntos'!$D$6:$D$16)+LOOKUP(AX79,'Tabla de puntos'!$C$6:$C$16,'Tabla de puntos'!$D$6:$D$16)+(LOOKUP(AY79,'Tabla de puntos'!$C$6:$C$16,'Tabla de puntos'!$E$6:$E$16))+(LOOKUP(AZ79,'Tabla de puntos'!$C$6:$C$16,'Tabla de puntos'!$F$6:$F$16)))),(AU79+AV79+(LOOKUP(AW79,'Tabla de puntos'!$C$21:$C$31,'Tabla de puntos'!$D$21:$D$31)+LOOKUP(AX79,'Tabla de puntos'!$C$21:$C$31,'Tabla de puntos'!$D$21:$D$31)+(LOOKUP(AY79,'Tabla de puntos'!$C$21:$C$31,'Tabla de puntos'!$E$21:$E$31))+(LOOKUP(AZ79,'Tabla de puntos'!$C$21:$C$31,'Tabla de puntos'!$F$21:$F$31)))))</f>
        <v>0</v>
      </c>
      <c r="BB79" s="16"/>
      <c r="BC79" s="15"/>
      <c r="BD79" s="15"/>
      <c r="BE79" s="15"/>
      <c r="BF79" s="15"/>
      <c r="BG79" s="53"/>
      <c r="BH79" s="53">
        <f>IF($BG$11=1,(BB79+BC79+(LOOKUP(BD79,'Tabla de puntos'!$C$6:$C$16,'Tabla de puntos'!$D$6:$D$16)+LOOKUP(BE79,'Tabla de puntos'!$C$6:$C$16,'Tabla de puntos'!$D$6:$D$16)+(LOOKUP(BF79,'Tabla de puntos'!$C$6:$C$16,'Tabla de puntos'!$E$6:$E$16))+(LOOKUP(BG79,'Tabla de puntos'!$C$6:$C$16,'Tabla de puntos'!$F$6:$F$16)))),(BB79+BC79+(LOOKUP(BD79,'Tabla de puntos'!$C$21:$C$31,'Tabla de puntos'!$D$21:$D$31)+LOOKUP(BE79,'Tabla de puntos'!$C$21:$C$31,'Tabla de puntos'!$D$21:$D$31)+(LOOKUP(BF79,'Tabla de puntos'!$C$21:$C$31,'Tabla de puntos'!$E$21:$E$31))+(LOOKUP(BG79,'Tabla de puntos'!$C$21:$C$31,'Tabla de puntos'!$F$21:$F$31)))))</f>
        <v>0</v>
      </c>
      <c r="BI79" s="52">
        <f t="shared" si="1"/>
        <v>18</v>
      </c>
    </row>
    <row r="80" spans="2:61" x14ac:dyDescent="0.25">
      <c r="B80" s="9">
        <v>25</v>
      </c>
      <c r="C80" s="9"/>
      <c r="D80" s="9" t="s">
        <v>384</v>
      </c>
      <c r="E80" s="13"/>
      <c r="F80" s="15"/>
      <c r="G80" s="16"/>
      <c r="H80" s="15"/>
      <c r="I80" s="15"/>
      <c r="J80" s="61"/>
      <c r="K80" s="2">
        <f>IF($J$54=1,(E80+F80+(LOOKUP(G80,'Tabla de puntos'!$C$6:$C$16,'Tabla de puntos'!$D$6:$D$16)+LOOKUP(H80,'Tabla de puntos'!$C$6:$C$16,'Tabla de puntos'!$D$6:$D$16)+(LOOKUP(I80,'Tabla de puntos'!$C$6:$C$16,'Tabla de puntos'!$E$6:$E$16))+(LOOKUP(J80,'Tabla de puntos'!$C$6:$C$16,'Tabla de puntos'!$F$6:$F$16)))),(E80+F80+(LOOKUP(G80,'Tabla de puntos'!$C$21:$C$31,'Tabla de puntos'!$D$21:$D$31)+LOOKUP(H80,'Tabla de puntos'!$C$21:$C$31,'Tabla de puntos'!$D$21:$D$31)+(LOOKUP(I80,'Tabla de puntos'!$C$21:$C$31,'Tabla de puntos'!$E$21:$E$31))+(LOOKUP(J80,'Tabla de puntos'!$C$21:$C$31,'Tabla de puntos'!$F$21:$F$31)))))</f>
        <v>0</v>
      </c>
      <c r="L80" s="13"/>
      <c r="M80" s="15"/>
      <c r="N80" s="15"/>
      <c r="O80" s="15"/>
      <c r="P80" s="15"/>
      <c r="Q80" s="61"/>
      <c r="R80" s="9">
        <f>IF($Q$54=1,(L80+M80+(LOOKUP(N80,'Tabla de puntos'!$C$6:$C$16,'Tabla de puntos'!$D$6:$D$16)+LOOKUP(O80,'Tabla de puntos'!$C$6:$C$16,'Tabla de puntos'!$D$6:$D$16)+(LOOKUP(P80,'Tabla de puntos'!$C$6:$C$16,'Tabla de puntos'!$E$6:$E$16))+(LOOKUP(Q80,'Tabla de puntos'!$C$6:$C$16,'Tabla de puntos'!$F$6:$F$16)))),(L80+M80+(LOOKUP(N80,'Tabla de puntos'!$C$21:$C$31,'Tabla de puntos'!$D$21:$D$31)+LOOKUP(O80,'Tabla de puntos'!$C$21:$C$31,'Tabla de puntos'!$D$21:$D$31)+(LOOKUP(P80,'Tabla de puntos'!$C$21:$C$31,'Tabla de puntos'!$E$21:$E$31))+(LOOKUP(Q80,'Tabla de puntos'!$C$21:$C$31,'Tabla de puntos'!$F$21:$F$31)))))</f>
        <v>0</v>
      </c>
      <c r="S80" s="13"/>
      <c r="T80" s="15"/>
      <c r="U80" s="15"/>
      <c r="V80" s="15"/>
      <c r="W80" s="15"/>
      <c r="X80" s="61"/>
      <c r="Y80" s="9">
        <f>IF($X$54=1,(S80+T80+(LOOKUP(U80,'Tabla de puntos'!$C$6:$C$16,'Tabla de puntos'!$D$6:$D$16)+LOOKUP(V80,'Tabla de puntos'!$C$6:$C$16,'Tabla de puntos'!$D$6:$D$16)+(LOOKUP(W80,'Tabla de puntos'!$C$6:$C$16,'Tabla de puntos'!$E$6:$E$16))+(LOOKUP(X80,'Tabla de puntos'!$C$6:$C$16,'Tabla de puntos'!$F$6:$F$16)))),(S80+T80+(LOOKUP(U80,'Tabla de puntos'!$C$21:$C$31,'Tabla de puntos'!$D$21:$D$31)+LOOKUP(V80,'Tabla de puntos'!$C$21:$C$31,'Tabla de puntos'!$D$21:$D$31)+(LOOKUP(W80,'Tabla de puntos'!$C$21:$C$31,'Tabla de puntos'!$E$21:$E$31))+(LOOKUP(X80,'Tabla de puntos'!$C$21:$C$31,'Tabla de puntos'!$F$21:$F$31)))))</f>
        <v>0</v>
      </c>
      <c r="Z80" s="16"/>
      <c r="AA80" s="15"/>
      <c r="AB80" s="15"/>
      <c r="AC80" s="15"/>
      <c r="AD80" s="15"/>
      <c r="AE80" s="61"/>
      <c r="AF80" s="9">
        <f>IF($AE$54=1,(Z80+AA80+(LOOKUP(AB80,'Tabla de puntos'!$C$6:$C$16,'Tabla de puntos'!$D$6:$D$16)+LOOKUP(AC80,'Tabla de puntos'!$C$6:$C$16,'Tabla de puntos'!$D$6:$D$16)+(LOOKUP(AD80,'Tabla de puntos'!$C$6:$C$16,'Tabla de puntos'!$E$6:$E$16))+(LOOKUP(AE80,'Tabla de puntos'!$C$6:$C$16,'Tabla de puntos'!$F$6:$F$16)))),(Z80+AA80+(LOOKUP(AB80,'Tabla de puntos'!$C$21:$C$31,'Tabla de puntos'!$D$21:$D$31)+LOOKUP(AC80,'Tabla de puntos'!$C$21:$C$31,'Tabla de puntos'!$D$21:$D$31)+(LOOKUP(AD80,'Tabla de puntos'!$C$21:$C$31,'Tabla de puntos'!$E$21:$E$31))+(LOOKUP(AE80,'Tabla de puntos'!$C$21:$C$31,'Tabla de puntos'!$F$21:$F$31)))))</f>
        <v>0</v>
      </c>
      <c r="AG80" s="16"/>
      <c r="AH80" s="15"/>
      <c r="AI80" s="15"/>
      <c r="AJ80" s="15"/>
      <c r="AK80" s="15"/>
      <c r="AL80" s="61"/>
      <c r="AM80" s="9">
        <f>IF($AL$54=1,(AG80+AH80+(LOOKUP(AI80,'Tabla de puntos'!$C$6:$C$16,'Tabla de puntos'!$D$6:$D$16)+LOOKUP(AJ80,'Tabla de puntos'!$C$6:$C$16,'Tabla de puntos'!$D$6:$D$16)+(LOOKUP(AK80,'Tabla de puntos'!$C$6:$C$16,'Tabla de puntos'!$E$6:$E$16))+(LOOKUP(AL80,'Tabla de puntos'!$C$6:$C$16,'Tabla de puntos'!$F$6:$F$16)))),(AG80+AH80+(LOOKUP(AI80,'Tabla de puntos'!$C$21:$C$31,'Tabla de puntos'!$D$21:$D$31)+LOOKUP(AJ80,'Tabla de puntos'!$C$21:$C$31,'Tabla de puntos'!$D$21:$D$31)+(LOOKUP(AK80,'Tabla de puntos'!$C$21:$C$31,'Tabla de puntos'!$E$21:$E$31))+(LOOKUP(AL80,'Tabla de puntos'!$C$21:$C$31,'Tabla de puntos'!$F$21:$F$31)))))</f>
        <v>0</v>
      </c>
      <c r="AN80" s="16">
        <v>1</v>
      </c>
      <c r="AO80" s="15">
        <v>5</v>
      </c>
      <c r="AP80" s="15"/>
      <c r="AQ80" s="15">
        <v>6</v>
      </c>
      <c r="AR80" s="15"/>
      <c r="AS80" s="71">
        <v>6</v>
      </c>
      <c r="AT80" s="9">
        <f>IF($AS$54=1,(AN80+AO80+(LOOKUP(AP80,'Tabla de puntos'!$C$6:$C$16,'Tabla de puntos'!$D$6:$D$16)+LOOKUP(AQ80,'Tabla de puntos'!$C$6:$C$16,'Tabla de puntos'!$D$6:$D$16)+(LOOKUP(AR80,'Tabla de puntos'!$C$6:$C$16,'Tabla de puntos'!$E$6:$E$16))+(LOOKUP(AS80,'Tabla de puntos'!$C$6:$C$16,'Tabla de puntos'!$F$6:$F$16)))),(AN80+AO80+(LOOKUP(AP80,'Tabla de puntos'!$C$21:$C$31,'Tabla de puntos'!$D$21:$D$31)+LOOKUP(AQ80,'Tabla de puntos'!$C$21:$C$31,'Tabla de puntos'!$D$21:$D$31)+(LOOKUP(AR80,'Tabla de puntos'!$C$21:$C$31,'Tabla de puntos'!$E$21:$E$31))+(LOOKUP(AS80,'Tabla de puntos'!$C$21:$C$31,'Tabla de puntos'!$F$21:$F$31)))))</f>
        <v>18</v>
      </c>
      <c r="AU80" s="16"/>
      <c r="AV80" s="15"/>
      <c r="AW80" s="15"/>
      <c r="AX80" s="15"/>
      <c r="AY80" s="15"/>
      <c r="AZ80" s="61"/>
      <c r="BA80" s="61">
        <f>IF($AZ$54=1,(AU80+AV80+(LOOKUP(AW80,'Tabla de puntos'!$C$6:$C$16,'Tabla de puntos'!$D$6:$D$16)+LOOKUP(AX80,'Tabla de puntos'!$C$6:$C$16,'Tabla de puntos'!$D$6:$D$16)+(LOOKUP(AY80,'Tabla de puntos'!$C$6:$C$16,'Tabla de puntos'!$E$6:$E$16))+(LOOKUP(AZ80,'Tabla de puntos'!$C$6:$C$16,'Tabla de puntos'!$F$6:$F$16)))),(AU80+AV80+(LOOKUP(AW80,'Tabla de puntos'!$C$21:$C$31,'Tabla de puntos'!$D$21:$D$31)+LOOKUP(AX80,'Tabla de puntos'!$C$21:$C$31,'Tabla de puntos'!$D$21:$D$31)+(LOOKUP(AY80,'Tabla de puntos'!$C$21:$C$31,'Tabla de puntos'!$E$21:$E$31))+(LOOKUP(AZ80,'Tabla de puntos'!$C$21:$C$31,'Tabla de puntos'!$F$21:$F$31)))))</f>
        <v>0</v>
      </c>
      <c r="BB80" s="16"/>
      <c r="BC80" s="15"/>
      <c r="BD80" s="15"/>
      <c r="BE80" s="15"/>
      <c r="BF80" s="15"/>
      <c r="BG80" s="61"/>
      <c r="BH80" s="61">
        <f>IF($BG$11=1,(BB80+BC80+(LOOKUP(BD80,'Tabla de puntos'!$C$6:$C$16,'Tabla de puntos'!$D$6:$D$16)+LOOKUP(BE80,'Tabla de puntos'!$C$6:$C$16,'Tabla de puntos'!$D$6:$D$16)+(LOOKUP(BF80,'Tabla de puntos'!$C$6:$C$16,'Tabla de puntos'!$E$6:$E$16))+(LOOKUP(BG80,'Tabla de puntos'!$C$6:$C$16,'Tabla de puntos'!$F$6:$F$16)))),(BB80+BC80+(LOOKUP(BD80,'Tabla de puntos'!$C$21:$C$31,'Tabla de puntos'!$D$21:$D$31)+LOOKUP(BE80,'Tabla de puntos'!$C$21:$C$31,'Tabla de puntos'!$D$21:$D$31)+(LOOKUP(BF80,'Tabla de puntos'!$C$21:$C$31,'Tabla de puntos'!$E$21:$E$31))+(LOOKUP(BG80,'Tabla de puntos'!$C$21:$C$31,'Tabla de puntos'!$F$21:$F$31)))))</f>
        <v>0</v>
      </c>
      <c r="BI80" s="60">
        <f t="shared" si="1"/>
        <v>18</v>
      </c>
    </row>
    <row r="81" spans="2:61" x14ac:dyDescent="0.25">
      <c r="B81" s="9">
        <v>26</v>
      </c>
      <c r="C81" s="9"/>
      <c r="D81" s="9" t="s">
        <v>302</v>
      </c>
      <c r="E81" s="13"/>
      <c r="F81" s="15"/>
      <c r="G81" s="16"/>
      <c r="H81" s="15"/>
      <c r="I81" s="15"/>
      <c r="J81" s="61"/>
      <c r="K81" s="2">
        <f>IF($J$54=1,(E81+F81+(LOOKUP(G81,'Tabla de puntos'!$C$6:$C$16,'Tabla de puntos'!$D$6:$D$16)+LOOKUP(H81,'Tabla de puntos'!$C$6:$C$16,'Tabla de puntos'!$D$6:$D$16)+(LOOKUP(I81,'Tabla de puntos'!$C$6:$C$16,'Tabla de puntos'!$E$6:$E$16))+(LOOKUP(J81,'Tabla de puntos'!$C$6:$C$16,'Tabla de puntos'!$F$6:$F$16)))),(E81+F81+(LOOKUP(G81,'Tabla de puntos'!$C$21:$C$31,'Tabla de puntos'!$D$21:$D$31)+LOOKUP(H81,'Tabla de puntos'!$C$21:$C$31,'Tabla de puntos'!$D$21:$D$31)+(LOOKUP(I81,'Tabla de puntos'!$C$21:$C$31,'Tabla de puntos'!$E$21:$E$31))+(LOOKUP(J81,'Tabla de puntos'!$C$21:$C$31,'Tabla de puntos'!$F$21:$F$31)))))</f>
        <v>0</v>
      </c>
      <c r="L81" s="13"/>
      <c r="M81" s="15"/>
      <c r="N81" s="15"/>
      <c r="O81" s="15"/>
      <c r="P81" s="15"/>
      <c r="Q81" s="61"/>
      <c r="R81" s="9">
        <f>IF($Q$54=1,(L81+M81+(LOOKUP(N81,'Tabla de puntos'!$C$6:$C$16,'Tabla de puntos'!$D$6:$D$16)+LOOKUP(O81,'Tabla de puntos'!$C$6:$C$16,'Tabla de puntos'!$D$6:$D$16)+(LOOKUP(P81,'Tabla de puntos'!$C$6:$C$16,'Tabla de puntos'!$E$6:$E$16))+(LOOKUP(Q81,'Tabla de puntos'!$C$6:$C$16,'Tabla de puntos'!$F$6:$F$16)))),(L81+M81+(LOOKUP(N81,'Tabla de puntos'!$C$21:$C$31,'Tabla de puntos'!$D$21:$D$31)+LOOKUP(O81,'Tabla de puntos'!$C$21:$C$31,'Tabla de puntos'!$D$21:$D$31)+(LOOKUP(P81,'Tabla de puntos'!$C$21:$C$31,'Tabla de puntos'!$E$21:$E$31))+(LOOKUP(Q81,'Tabla de puntos'!$C$21:$C$31,'Tabla de puntos'!$F$21:$F$31)))))</f>
        <v>0</v>
      </c>
      <c r="S81" s="13"/>
      <c r="T81" s="15"/>
      <c r="U81" s="15"/>
      <c r="V81" s="15"/>
      <c r="W81" s="15"/>
      <c r="X81" s="61"/>
      <c r="Y81" s="9">
        <f>IF($X$54=1,(S81+T81+(LOOKUP(U81,'Tabla de puntos'!$C$6:$C$16,'Tabla de puntos'!$D$6:$D$16)+LOOKUP(V81,'Tabla de puntos'!$C$6:$C$16,'Tabla de puntos'!$D$6:$D$16)+(LOOKUP(W81,'Tabla de puntos'!$C$6:$C$16,'Tabla de puntos'!$E$6:$E$16))+(LOOKUP(X81,'Tabla de puntos'!$C$6:$C$16,'Tabla de puntos'!$F$6:$F$16)))),(S81+T81+(LOOKUP(U81,'Tabla de puntos'!$C$21:$C$31,'Tabla de puntos'!$D$21:$D$31)+LOOKUP(V81,'Tabla de puntos'!$C$21:$C$31,'Tabla de puntos'!$D$21:$D$31)+(LOOKUP(W81,'Tabla de puntos'!$C$21:$C$31,'Tabla de puntos'!$E$21:$E$31))+(LOOKUP(X81,'Tabla de puntos'!$C$21:$C$31,'Tabla de puntos'!$F$21:$F$31)))))</f>
        <v>0</v>
      </c>
      <c r="Z81" s="16">
        <v>1</v>
      </c>
      <c r="AA81" s="15">
        <v>5</v>
      </c>
      <c r="AB81" s="15">
        <v>2</v>
      </c>
      <c r="AC81" s="15"/>
      <c r="AD81" s="15">
        <v>3</v>
      </c>
      <c r="AE81" s="61">
        <v>10</v>
      </c>
      <c r="AF81" s="9">
        <f>IF($AE$54=1,(Z81+AA81+(LOOKUP(AB81,'Tabla de puntos'!$C$6:$C$16,'Tabla de puntos'!$D$6:$D$16)+LOOKUP(AC81,'Tabla de puntos'!$C$6:$C$16,'Tabla de puntos'!$D$6:$D$16)+(LOOKUP(AD81,'Tabla de puntos'!$C$6:$C$16,'Tabla de puntos'!$E$6:$E$16))+(LOOKUP(AE81,'Tabla de puntos'!$C$6:$C$16,'Tabla de puntos'!$F$6:$F$16)))),(Z81+AA81+(LOOKUP(AB81,'Tabla de puntos'!$C$21:$C$31,'Tabla de puntos'!$D$21:$D$31)+LOOKUP(AC81,'Tabla de puntos'!$C$21:$C$31,'Tabla de puntos'!$D$21:$D$31)+(LOOKUP(AD81,'Tabla de puntos'!$C$21:$C$31,'Tabla de puntos'!$E$21:$E$31))+(LOOKUP(AE81,'Tabla de puntos'!$C$21:$C$31,'Tabla de puntos'!$F$21:$F$31)))))</f>
        <v>17</v>
      </c>
      <c r="AG81" s="16"/>
      <c r="AH81" s="15"/>
      <c r="AI81" s="15"/>
      <c r="AJ81" s="15"/>
      <c r="AK81" s="15"/>
      <c r="AL81" s="61"/>
      <c r="AM81" s="9">
        <f>IF($AL$54=1,(AG81+AH81+(LOOKUP(AI81,'Tabla de puntos'!$C$6:$C$16,'Tabla de puntos'!$D$6:$D$16)+LOOKUP(AJ81,'Tabla de puntos'!$C$6:$C$16,'Tabla de puntos'!$D$6:$D$16)+(LOOKUP(AK81,'Tabla de puntos'!$C$6:$C$16,'Tabla de puntos'!$E$6:$E$16))+(LOOKUP(AL81,'Tabla de puntos'!$C$6:$C$16,'Tabla de puntos'!$F$6:$F$16)))),(AG81+AH81+(LOOKUP(AI81,'Tabla de puntos'!$C$21:$C$31,'Tabla de puntos'!$D$21:$D$31)+LOOKUP(AJ81,'Tabla de puntos'!$C$21:$C$31,'Tabla de puntos'!$D$21:$D$31)+(LOOKUP(AK81,'Tabla de puntos'!$C$21:$C$31,'Tabla de puntos'!$E$21:$E$31))+(LOOKUP(AL81,'Tabla de puntos'!$C$21:$C$31,'Tabla de puntos'!$F$21:$F$31)))))</f>
        <v>0</v>
      </c>
      <c r="AN81" s="16"/>
      <c r="AO81" s="15"/>
      <c r="AP81" s="15"/>
      <c r="AQ81" s="15"/>
      <c r="AR81" s="15"/>
      <c r="AS81" s="61"/>
      <c r="AT81" s="9">
        <f>IF($AS$54=1,(AN81+AO81+(LOOKUP(AP81,'Tabla de puntos'!$C$6:$C$16,'Tabla de puntos'!$D$6:$D$16)+LOOKUP(AQ81,'Tabla de puntos'!$C$6:$C$16,'Tabla de puntos'!$D$6:$D$16)+(LOOKUP(AR81,'Tabla de puntos'!$C$6:$C$16,'Tabla de puntos'!$E$6:$E$16))+(LOOKUP(AS81,'Tabla de puntos'!$C$6:$C$16,'Tabla de puntos'!$F$6:$F$16)))),(AN81+AO81+(LOOKUP(AP81,'Tabla de puntos'!$C$21:$C$31,'Tabla de puntos'!$D$21:$D$31)+LOOKUP(AQ81,'Tabla de puntos'!$C$21:$C$31,'Tabla de puntos'!$D$21:$D$31)+(LOOKUP(AR81,'Tabla de puntos'!$C$21:$C$31,'Tabla de puntos'!$E$21:$E$31))+(LOOKUP(AS81,'Tabla de puntos'!$C$21:$C$31,'Tabla de puntos'!$F$21:$F$31)))))</f>
        <v>0</v>
      </c>
      <c r="AU81" s="16"/>
      <c r="AV81" s="15"/>
      <c r="AW81" s="15"/>
      <c r="AX81" s="15"/>
      <c r="AY81" s="15"/>
      <c r="AZ81" s="61"/>
      <c r="BA81" s="61">
        <f>IF($AZ$54=1,(AU81+AV81+(LOOKUP(AW81,'Tabla de puntos'!$C$6:$C$16,'Tabla de puntos'!$D$6:$D$16)+LOOKUP(AX81,'Tabla de puntos'!$C$6:$C$16,'Tabla de puntos'!$D$6:$D$16)+(LOOKUP(AY81,'Tabla de puntos'!$C$6:$C$16,'Tabla de puntos'!$E$6:$E$16))+(LOOKUP(AZ81,'Tabla de puntos'!$C$6:$C$16,'Tabla de puntos'!$F$6:$F$16)))),(AU81+AV81+(LOOKUP(AW81,'Tabla de puntos'!$C$21:$C$31,'Tabla de puntos'!$D$21:$D$31)+LOOKUP(AX81,'Tabla de puntos'!$C$21:$C$31,'Tabla de puntos'!$D$21:$D$31)+(LOOKUP(AY81,'Tabla de puntos'!$C$21:$C$31,'Tabla de puntos'!$E$21:$E$31))+(LOOKUP(AZ81,'Tabla de puntos'!$C$21:$C$31,'Tabla de puntos'!$F$21:$F$31)))))</f>
        <v>0</v>
      </c>
      <c r="BB81" s="16"/>
      <c r="BC81" s="15"/>
      <c r="BD81" s="15"/>
      <c r="BE81" s="15"/>
      <c r="BF81" s="15"/>
      <c r="BG81" s="61"/>
      <c r="BH81" s="61">
        <f>IF($BG$11=1,(BB81+BC81+(LOOKUP(BD81,'Tabla de puntos'!$C$6:$C$16,'Tabla de puntos'!$D$6:$D$16)+LOOKUP(BE81,'Tabla de puntos'!$C$6:$C$16,'Tabla de puntos'!$D$6:$D$16)+(LOOKUP(BF81,'Tabla de puntos'!$C$6:$C$16,'Tabla de puntos'!$E$6:$E$16))+(LOOKUP(BG81,'Tabla de puntos'!$C$6:$C$16,'Tabla de puntos'!$F$6:$F$16)))),(BB81+BC81+(LOOKUP(BD81,'Tabla de puntos'!$C$21:$C$31,'Tabla de puntos'!$D$21:$D$31)+LOOKUP(BE81,'Tabla de puntos'!$C$21:$C$31,'Tabla de puntos'!$D$21:$D$31)+(LOOKUP(BF81,'Tabla de puntos'!$C$21:$C$31,'Tabla de puntos'!$E$21:$E$31))+(LOOKUP(BG81,'Tabla de puntos'!$C$21:$C$31,'Tabla de puntos'!$F$21:$F$31)))))</f>
        <v>0</v>
      </c>
      <c r="BI81" s="60">
        <f t="shared" si="1"/>
        <v>17</v>
      </c>
    </row>
    <row r="82" spans="2:61" x14ac:dyDescent="0.25">
      <c r="B82" s="9">
        <v>27</v>
      </c>
      <c r="C82" s="9"/>
      <c r="D82" s="9" t="s">
        <v>304</v>
      </c>
      <c r="E82" s="13"/>
      <c r="F82" s="15"/>
      <c r="G82" s="16"/>
      <c r="H82" s="15"/>
      <c r="I82" s="15"/>
      <c r="J82" s="61"/>
      <c r="K82" s="2">
        <f>IF($J$54=1,(E82+F82+(LOOKUP(G82,'Tabla de puntos'!$C$6:$C$16,'Tabla de puntos'!$D$6:$D$16)+LOOKUP(H82,'Tabla de puntos'!$C$6:$C$16,'Tabla de puntos'!$D$6:$D$16)+(LOOKUP(I82,'Tabla de puntos'!$C$6:$C$16,'Tabla de puntos'!$E$6:$E$16))+(LOOKUP(J82,'Tabla de puntos'!$C$6:$C$16,'Tabla de puntos'!$F$6:$F$16)))),(E82+F82+(LOOKUP(G82,'Tabla de puntos'!$C$21:$C$31,'Tabla de puntos'!$D$21:$D$31)+LOOKUP(H82,'Tabla de puntos'!$C$21:$C$31,'Tabla de puntos'!$D$21:$D$31)+(LOOKUP(I82,'Tabla de puntos'!$C$21:$C$31,'Tabla de puntos'!$E$21:$E$31))+(LOOKUP(J82,'Tabla de puntos'!$C$21:$C$31,'Tabla de puntos'!$F$21:$F$31)))))</f>
        <v>0</v>
      </c>
      <c r="L82" s="13"/>
      <c r="M82" s="15"/>
      <c r="N82" s="15"/>
      <c r="O82" s="15"/>
      <c r="P82" s="15"/>
      <c r="Q82" s="61"/>
      <c r="R82" s="9">
        <f>IF($Q$54=1,(L82+M82+(LOOKUP(N82,'Tabla de puntos'!$C$6:$C$16,'Tabla de puntos'!$D$6:$D$16)+LOOKUP(O82,'Tabla de puntos'!$C$6:$C$16,'Tabla de puntos'!$D$6:$D$16)+(LOOKUP(P82,'Tabla de puntos'!$C$6:$C$16,'Tabla de puntos'!$E$6:$E$16))+(LOOKUP(Q82,'Tabla de puntos'!$C$6:$C$16,'Tabla de puntos'!$F$6:$F$16)))),(L82+M82+(LOOKUP(N82,'Tabla de puntos'!$C$21:$C$31,'Tabla de puntos'!$D$21:$D$31)+LOOKUP(O82,'Tabla de puntos'!$C$21:$C$31,'Tabla de puntos'!$D$21:$D$31)+(LOOKUP(P82,'Tabla de puntos'!$C$21:$C$31,'Tabla de puntos'!$E$21:$E$31))+(LOOKUP(Q82,'Tabla de puntos'!$C$21:$C$31,'Tabla de puntos'!$F$21:$F$31)))))</f>
        <v>0</v>
      </c>
      <c r="S82" s="13"/>
      <c r="T82" s="15"/>
      <c r="U82" s="15"/>
      <c r="V82" s="15"/>
      <c r="W82" s="15"/>
      <c r="X82" s="61"/>
      <c r="Y82" s="9">
        <f>IF($X$54=1,(S82+T82+(LOOKUP(U82,'Tabla de puntos'!$C$6:$C$16,'Tabla de puntos'!$D$6:$D$16)+LOOKUP(V82,'Tabla de puntos'!$C$6:$C$16,'Tabla de puntos'!$D$6:$D$16)+(LOOKUP(W82,'Tabla de puntos'!$C$6:$C$16,'Tabla de puntos'!$E$6:$E$16))+(LOOKUP(X82,'Tabla de puntos'!$C$6:$C$16,'Tabla de puntos'!$F$6:$F$16)))),(S82+T82+(LOOKUP(U82,'Tabla de puntos'!$C$21:$C$31,'Tabla de puntos'!$D$21:$D$31)+LOOKUP(V82,'Tabla de puntos'!$C$21:$C$31,'Tabla de puntos'!$D$21:$D$31)+(LOOKUP(W82,'Tabla de puntos'!$C$21:$C$31,'Tabla de puntos'!$E$21:$E$31))+(LOOKUP(X82,'Tabla de puntos'!$C$21:$C$31,'Tabla de puntos'!$F$21:$F$31)))))</f>
        <v>0</v>
      </c>
      <c r="Z82" s="16">
        <v>1</v>
      </c>
      <c r="AA82" s="15"/>
      <c r="AB82" s="15">
        <v>8</v>
      </c>
      <c r="AC82" s="15">
        <v>6</v>
      </c>
      <c r="AD82" s="15"/>
      <c r="AE82" s="61">
        <v>5</v>
      </c>
      <c r="AF82" s="9">
        <f>IF($AE$54=1,(Z82+AA82+(LOOKUP(AB82,'Tabla de puntos'!$C$6:$C$16,'Tabla de puntos'!$D$6:$D$16)+LOOKUP(AC82,'Tabla de puntos'!$C$6:$C$16,'Tabla de puntos'!$D$6:$D$16)+(LOOKUP(AD82,'Tabla de puntos'!$C$6:$C$16,'Tabla de puntos'!$E$6:$E$16))+(LOOKUP(AE82,'Tabla de puntos'!$C$6:$C$16,'Tabla de puntos'!$F$6:$F$16)))),(Z82+AA82+(LOOKUP(AB82,'Tabla de puntos'!$C$21:$C$31,'Tabla de puntos'!$D$21:$D$31)+LOOKUP(AC82,'Tabla de puntos'!$C$21:$C$31,'Tabla de puntos'!$D$21:$D$31)+(LOOKUP(AD82,'Tabla de puntos'!$C$21:$C$31,'Tabla de puntos'!$E$21:$E$31))+(LOOKUP(AE82,'Tabla de puntos'!$C$21:$C$31,'Tabla de puntos'!$F$21:$F$31)))))</f>
        <v>17</v>
      </c>
      <c r="AG82" s="16"/>
      <c r="AH82" s="15"/>
      <c r="AI82" s="15"/>
      <c r="AJ82" s="15"/>
      <c r="AK82" s="15"/>
      <c r="AL82" s="61"/>
      <c r="AM82" s="9">
        <f>IF($AL$54=1,(AG82+AH82+(LOOKUP(AI82,'Tabla de puntos'!$C$6:$C$16,'Tabla de puntos'!$D$6:$D$16)+LOOKUP(AJ82,'Tabla de puntos'!$C$6:$C$16,'Tabla de puntos'!$D$6:$D$16)+(LOOKUP(AK82,'Tabla de puntos'!$C$6:$C$16,'Tabla de puntos'!$E$6:$E$16))+(LOOKUP(AL82,'Tabla de puntos'!$C$6:$C$16,'Tabla de puntos'!$F$6:$F$16)))),(AG82+AH82+(LOOKUP(AI82,'Tabla de puntos'!$C$21:$C$31,'Tabla de puntos'!$D$21:$D$31)+LOOKUP(AJ82,'Tabla de puntos'!$C$21:$C$31,'Tabla de puntos'!$D$21:$D$31)+(LOOKUP(AK82,'Tabla de puntos'!$C$21:$C$31,'Tabla de puntos'!$E$21:$E$31))+(LOOKUP(AL82,'Tabla de puntos'!$C$21:$C$31,'Tabla de puntos'!$F$21:$F$31)))))</f>
        <v>0</v>
      </c>
      <c r="AN82" s="16"/>
      <c r="AO82" s="15"/>
      <c r="AP82" s="15"/>
      <c r="AQ82" s="15"/>
      <c r="AR82" s="15"/>
      <c r="AS82" s="61"/>
      <c r="AT82" s="9">
        <f>IF($AS$54=1,(AN82+AO82+(LOOKUP(AP82,'Tabla de puntos'!$C$6:$C$16,'Tabla de puntos'!$D$6:$D$16)+LOOKUP(AQ82,'Tabla de puntos'!$C$6:$C$16,'Tabla de puntos'!$D$6:$D$16)+(LOOKUP(AR82,'Tabla de puntos'!$C$6:$C$16,'Tabla de puntos'!$E$6:$E$16))+(LOOKUP(AS82,'Tabla de puntos'!$C$6:$C$16,'Tabla de puntos'!$F$6:$F$16)))),(AN82+AO82+(LOOKUP(AP82,'Tabla de puntos'!$C$21:$C$31,'Tabla de puntos'!$D$21:$D$31)+LOOKUP(AQ82,'Tabla de puntos'!$C$21:$C$31,'Tabla de puntos'!$D$21:$D$31)+(LOOKUP(AR82,'Tabla de puntos'!$C$21:$C$31,'Tabla de puntos'!$E$21:$E$31))+(LOOKUP(AS82,'Tabla de puntos'!$C$21:$C$31,'Tabla de puntos'!$F$21:$F$31)))))</f>
        <v>0</v>
      </c>
      <c r="AU82" s="16"/>
      <c r="AV82" s="15"/>
      <c r="AW82" s="15"/>
      <c r="AX82" s="15"/>
      <c r="AY82" s="15"/>
      <c r="AZ82" s="71"/>
      <c r="BA82" s="61">
        <f>IF($AZ$54=1,(AU82+AV82+(LOOKUP(AW82,'Tabla de puntos'!$C$6:$C$16,'Tabla de puntos'!$D$6:$D$16)+LOOKUP(AX82,'Tabla de puntos'!$C$6:$C$16,'Tabla de puntos'!$D$6:$D$16)+(LOOKUP(AY82,'Tabla de puntos'!$C$6:$C$16,'Tabla de puntos'!$E$6:$E$16))+(LOOKUP(AZ82,'Tabla de puntos'!$C$6:$C$16,'Tabla de puntos'!$F$6:$F$16)))),(AU82+AV82+(LOOKUP(AW82,'Tabla de puntos'!$C$21:$C$31,'Tabla de puntos'!$D$21:$D$31)+LOOKUP(AX82,'Tabla de puntos'!$C$21:$C$31,'Tabla de puntos'!$D$21:$D$31)+(LOOKUP(AY82,'Tabla de puntos'!$C$21:$C$31,'Tabla de puntos'!$E$21:$E$31))+(LOOKUP(AZ82,'Tabla de puntos'!$C$21:$C$31,'Tabla de puntos'!$F$21:$F$31)))))</f>
        <v>0</v>
      </c>
      <c r="BB82" s="16"/>
      <c r="BC82" s="15"/>
      <c r="BD82" s="15"/>
      <c r="BE82" s="15"/>
      <c r="BF82" s="15"/>
      <c r="BG82" s="61"/>
      <c r="BH82" s="61">
        <f>IF($BG$11=1,(BB82+BC82+(LOOKUP(BD82,'Tabla de puntos'!$C$6:$C$16,'Tabla de puntos'!$D$6:$D$16)+LOOKUP(BE82,'Tabla de puntos'!$C$6:$C$16,'Tabla de puntos'!$D$6:$D$16)+(LOOKUP(BF82,'Tabla de puntos'!$C$6:$C$16,'Tabla de puntos'!$E$6:$E$16))+(LOOKUP(BG82,'Tabla de puntos'!$C$6:$C$16,'Tabla de puntos'!$F$6:$F$16)))),(BB82+BC82+(LOOKUP(BD82,'Tabla de puntos'!$C$21:$C$31,'Tabla de puntos'!$D$21:$D$31)+LOOKUP(BE82,'Tabla de puntos'!$C$21:$C$31,'Tabla de puntos'!$D$21:$D$31)+(LOOKUP(BF82,'Tabla de puntos'!$C$21:$C$31,'Tabla de puntos'!$E$21:$E$31))+(LOOKUP(BG82,'Tabla de puntos'!$C$21:$C$31,'Tabla de puntos'!$F$21:$F$31)))))</f>
        <v>0</v>
      </c>
      <c r="BI82" s="60">
        <f t="shared" si="1"/>
        <v>17</v>
      </c>
    </row>
    <row r="83" spans="2:61" x14ac:dyDescent="0.25">
      <c r="B83" s="9">
        <v>28</v>
      </c>
      <c r="C83" s="9"/>
      <c r="D83" s="9" t="s">
        <v>385</v>
      </c>
      <c r="E83" s="13"/>
      <c r="F83" s="15"/>
      <c r="G83" s="16"/>
      <c r="H83" s="15"/>
      <c r="I83" s="15"/>
      <c r="J83" s="61"/>
      <c r="K83" s="2">
        <f>IF($J$54=1,(E83+F83+(LOOKUP(G83,'Tabla de puntos'!$C$6:$C$16,'Tabla de puntos'!$D$6:$D$16)+LOOKUP(H83,'Tabla de puntos'!$C$6:$C$16,'Tabla de puntos'!$D$6:$D$16)+(LOOKUP(I83,'Tabla de puntos'!$C$6:$C$16,'Tabla de puntos'!$E$6:$E$16))+(LOOKUP(J83,'Tabla de puntos'!$C$6:$C$16,'Tabla de puntos'!$F$6:$F$16)))),(E83+F83+(LOOKUP(G83,'Tabla de puntos'!$C$21:$C$31,'Tabla de puntos'!$D$21:$D$31)+LOOKUP(H83,'Tabla de puntos'!$C$21:$C$31,'Tabla de puntos'!$D$21:$D$31)+(LOOKUP(I83,'Tabla de puntos'!$C$21:$C$31,'Tabla de puntos'!$E$21:$E$31))+(LOOKUP(J83,'Tabla de puntos'!$C$21:$C$31,'Tabla de puntos'!$F$21:$F$31)))))</f>
        <v>0</v>
      </c>
      <c r="L83" s="13"/>
      <c r="M83" s="15"/>
      <c r="N83" s="15"/>
      <c r="O83" s="15"/>
      <c r="P83" s="15"/>
      <c r="Q83" s="61"/>
      <c r="R83" s="9">
        <f>IF($Q$54=1,(L83+M83+(LOOKUP(N83,'Tabla de puntos'!$C$6:$C$16,'Tabla de puntos'!$D$6:$D$16)+LOOKUP(O83,'Tabla de puntos'!$C$6:$C$16,'Tabla de puntos'!$D$6:$D$16)+(LOOKUP(P83,'Tabla de puntos'!$C$6:$C$16,'Tabla de puntos'!$E$6:$E$16))+(LOOKUP(Q83,'Tabla de puntos'!$C$6:$C$16,'Tabla de puntos'!$F$6:$F$16)))),(L83+M83+(LOOKUP(N83,'Tabla de puntos'!$C$21:$C$31,'Tabla de puntos'!$D$21:$D$31)+LOOKUP(O83,'Tabla de puntos'!$C$21:$C$31,'Tabla de puntos'!$D$21:$D$31)+(LOOKUP(P83,'Tabla de puntos'!$C$21:$C$31,'Tabla de puntos'!$E$21:$E$31))+(LOOKUP(Q83,'Tabla de puntos'!$C$21:$C$31,'Tabla de puntos'!$F$21:$F$31)))))</f>
        <v>0</v>
      </c>
      <c r="S83" s="13"/>
      <c r="T83" s="15"/>
      <c r="U83" s="15"/>
      <c r="V83" s="15"/>
      <c r="W83" s="15"/>
      <c r="X83" s="61"/>
      <c r="Y83" s="9">
        <f>IF($X$54=1,(S83+T83+(LOOKUP(U83,'Tabla de puntos'!$C$6:$C$16,'Tabla de puntos'!$D$6:$D$16)+LOOKUP(V83,'Tabla de puntos'!$C$6:$C$16,'Tabla de puntos'!$D$6:$D$16)+(LOOKUP(W83,'Tabla de puntos'!$C$6:$C$16,'Tabla de puntos'!$E$6:$E$16))+(LOOKUP(X83,'Tabla de puntos'!$C$6:$C$16,'Tabla de puntos'!$F$6:$F$16)))),(S83+T83+(LOOKUP(U83,'Tabla de puntos'!$C$21:$C$31,'Tabla de puntos'!$D$21:$D$31)+LOOKUP(V83,'Tabla de puntos'!$C$21:$C$31,'Tabla de puntos'!$D$21:$D$31)+(LOOKUP(W83,'Tabla de puntos'!$C$21:$C$31,'Tabla de puntos'!$E$21:$E$31))+(LOOKUP(X83,'Tabla de puntos'!$C$21:$C$31,'Tabla de puntos'!$F$21:$F$31)))))</f>
        <v>0</v>
      </c>
      <c r="Z83" s="16"/>
      <c r="AA83" s="15"/>
      <c r="AB83" s="15"/>
      <c r="AC83" s="15"/>
      <c r="AD83" s="15"/>
      <c r="AE83" s="61"/>
      <c r="AF83" s="9">
        <f>IF($AE$54=1,(Z83+AA83+(LOOKUP(AB83,'Tabla de puntos'!$C$6:$C$16,'Tabla de puntos'!$D$6:$D$16)+LOOKUP(AC83,'Tabla de puntos'!$C$6:$C$16,'Tabla de puntos'!$D$6:$D$16)+(LOOKUP(AD83,'Tabla de puntos'!$C$6:$C$16,'Tabla de puntos'!$E$6:$E$16))+(LOOKUP(AE83,'Tabla de puntos'!$C$6:$C$16,'Tabla de puntos'!$F$6:$F$16)))),(Z83+AA83+(LOOKUP(AB83,'Tabla de puntos'!$C$21:$C$31,'Tabla de puntos'!$D$21:$D$31)+LOOKUP(AC83,'Tabla de puntos'!$C$21:$C$31,'Tabla de puntos'!$D$21:$D$31)+(LOOKUP(AD83,'Tabla de puntos'!$C$21:$C$31,'Tabla de puntos'!$E$21:$E$31))+(LOOKUP(AE83,'Tabla de puntos'!$C$21:$C$31,'Tabla de puntos'!$F$21:$F$31)))))</f>
        <v>0</v>
      </c>
      <c r="AG83" s="16"/>
      <c r="AH83" s="15"/>
      <c r="AI83" s="15"/>
      <c r="AJ83" s="15"/>
      <c r="AK83" s="15"/>
      <c r="AL83" s="61"/>
      <c r="AM83" s="9">
        <f>IF($AL$54=1,(AG83+AH83+(LOOKUP(AI83,'Tabla de puntos'!$C$6:$C$16,'Tabla de puntos'!$D$6:$D$16)+LOOKUP(AJ83,'Tabla de puntos'!$C$6:$C$16,'Tabla de puntos'!$D$6:$D$16)+(LOOKUP(AK83,'Tabla de puntos'!$C$6:$C$16,'Tabla de puntos'!$E$6:$E$16))+(LOOKUP(AL83,'Tabla de puntos'!$C$6:$C$16,'Tabla de puntos'!$F$6:$F$16)))),(AG83+AH83+(LOOKUP(AI83,'Tabla de puntos'!$C$21:$C$31,'Tabla de puntos'!$D$21:$D$31)+LOOKUP(AJ83,'Tabla de puntos'!$C$21:$C$31,'Tabla de puntos'!$D$21:$D$31)+(LOOKUP(AK83,'Tabla de puntos'!$C$21:$C$31,'Tabla de puntos'!$E$21:$E$31))+(LOOKUP(AL83,'Tabla de puntos'!$C$21:$C$31,'Tabla de puntos'!$F$21:$F$31)))))</f>
        <v>0</v>
      </c>
      <c r="AN83" s="16">
        <v>1</v>
      </c>
      <c r="AO83" s="15">
        <v>5</v>
      </c>
      <c r="AP83" s="15">
        <v>8</v>
      </c>
      <c r="AQ83" s="15"/>
      <c r="AR83" s="15"/>
      <c r="AS83" s="61">
        <v>7</v>
      </c>
      <c r="AT83" s="9">
        <f>IF($AS$54=1,(AN83+AO83+(LOOKUP(AP83,'Tabla de puntos'!$C$6:$C$16,'Tabla de puntos'!$D$6:$D$16)+LOOKUP(AQ83,'Tabla de puntos'!$C$6:$C$16,'Tabla de puntos'!$D$6:$D$16)+(LOOKUP(AR83,'Tabla de puntos'!$C$6:$C$16,'Tabla de puntos'!$E$6:$E$16))+(LOOKUP(AS83,'Tabla de puntos'!$C$6:$C$16,'Tabla de puntos'!$F$6:$F$16)))),(AN83+AO83+(LOOKUP(AP83,'Tabla de puntos'!$C$21:$C$31,'Tabla de puntos'!$D$21:$D$31)+LOOKUP(AQ83,'Tabla de puntos'!$C$21:$C$31,'Tabla de puntos'!$D$21:$D$31)+(LOOKUP(AR83,'Tabla de puntos'!$C$21:$C$31,'Tabla de puntos'!$E$21:$E$31))+(LOOKUP(AS83,'Tabla de puntos'!$C$21:$C$31,'Tabla de puntos'!$F$21:$F$31)))))</f>
        <v>14</v>
      </c>
      <c r="AU83" s="16"/>
      <c r="AV83" s="15"/>
      <c r="AW83" s="15"/>
      <c r="AX83" s="15"/>
      <c r="AY83" s="15"/>
      <c r="AZ83" s="71"/>
      <c r="BA83" s="61">
        <f>IF($AZ$54=1,(AU83+AV83+(LOOKUP(AW83,'Tabla de puntos'!$C$6:$C$16,'Tabla de puntos'!$D$6:$D$16)+LOOKUP(AX83,'Tabla de puntos'!$C$6:$C$16,'Tabla de puntos'!$D$6:$D$16)+(LOOKUP(AY83,'Tabla de puntos'!$C$6:$C$16,'Tabla de puntos'!$E$6:$E$16))+(LOOKUP(AZ83,'Tabla de puntos'!$C$6:$C$16,'Tabla de puntos'!$F$6:$F$16)))),(AU83+AV83+(LOOKUP(AW83,'Tabla de puntos'!$C$21:$C$31,'Tabla de puntos'!$D$21:$D$31)+LOOKUP(AX83,'Tabla de puntos'!$C$21:$C$31,'Tabla de puntos'!$D$21:$D$31)+(LOOKUP(AY83,'Tabla de puntos'!$C$21:$C$31,'Tabla de puntos'!$E$21:$E$31))+(LOOKUP(AZ83,'Tabla de puntos'!$C$21:$C$31,'Tabla de puntos'!$F$21:$F$31)))))</f>
        <v>0</v>
      </c>
      <c r="BB83" s="16"/>
      <c r="BC83" s="15"/>
      <c r="BD83" s="15"/>
      <c r="BE83" s="15"/>
      <c r="BF83" s="15"/>
      <c r="BG83" s="61"/>
      <c r="BH83" s="61">
        <f>IF($BG$11=1,(BB83+BC83+(LOOKUP(BD83,'Tabla de puntos'!$C$6:$C$16,'Tabla de puntos'!$D$6:$D$16)+LOOKUP(BE83,'Tabla de puntos'!$C$6:$C$16,'Tabla de puntos'!$D$6:$D$16)+(LOOKUP(BF83,'Tabla de puntos'!$C$6:$C$16,'Tabla de puntos'!$E$6:$E$16))+(LOOKUP(BG83,'Tabla de puntos'!$C$6:$C$16,'Tabla de puntos'!$F$6:$F$16)))),(BB83+BC83+(LOOKUP(BD83,'Tabla de puntos'!$C$21:$C$31,'Tabla de puntos'!$D$21:$D$31)+LOOKUP(BE83,'Tabla de puntos'!$C$21:$C$31,'Tabla de puntos'!$D$21:$D$31)+(LOOKUP(BF83,'Tabla de puntos'!$C$21:$C$31,'Tabla de puntos'!$E$21:$E$31))+(LOOKUP(BG83,'Tabla de puntos'!$C$21:$C$31,'Tabla de puntos'!$F$21:$F$31)))))</f>
        <v>0</v>
      </c>
      <c r="BI83" s="60">
        <f t="shared" si="1"/>
        <v>14</v>
      </c>
    </row>
    <row r="84" spans="2:61" x14ac:dyDescent="0.25">
      <c r="B84" s="9">
        <v>29</v>
      </c>
      <c r="C84" s="9"/>
      <c r="D84" s="9" t="s">
        <v>296</v>
      </c>
      <c r="E84" s="13">
        <v>1</v>
      </c>
      <c r="F84" s="15">
        <v>5</v>
      </c>
      <c r="G84" s="16"/>
      <c r="H84" s="15"/>
      <c r="I84" s="15"/>
      <c r="J84" s="61"/>
      <c r="K84" s="2">
        <f>IF($J$54=1,(E84+F84+(LOOKUP(G84,'Tabla de puntos'!$C$6:$C$16,'Tabla de puntos'!$D$6:$D$16)+LOOKUP(H84,'Tabla de puntos'!$C$6:$C$16,'Tabla de puntos'!$D$6:$D$16)+(LOOKUP(I84,'Tabla de puntos'!$C$6:$C$16,'Tabla de puntos'!$E$6:$E$16))+(LOOKUP(J84,'Tabla de puntos'!$C$6:$C$16,'Tabla de puntos'!$F$6:$F$16)))),(E84+F84+(LOOKUP(G84,'Tabla de puntos'!$C$21:$C$31,'Tabla de puntos'!$D$21:$D$31)+LOOKUP(H84,'Tabla de puntos'!$C$21:$C$31,'Tabla de puntos'!$D$21:$D$31)+(LOOKUP(I84,'Tabla de puntos'!$C$21:$C$31,'Tabla de puntos'!$E$21:$E$31))+(LOOKUP(J84,'Tabla de puntos'!$C$21:$C$31,'Tabla de puntos'!$F$21:$F$31)))))</f>
        <v>6</v>
      </c>
      <c r="L84" s="13"/>
      <c r="M84" s="15"/>
      <c r="N84" s="15"/>
      <c r="O84" s="15"/>
      <c r="P84" s="15"/>
      <c r="Q84" s="61"/>
      <c r="R84" s="9">
        <f>IF($Q$54=1,(L84+M84+(LOOKUP(N84,'Tabla de puntos'!$C$6:$C$16,'Tabla de puntos'!$D$6:$D$16)+LOOKUP(O84,'Tabla de puntos'!$C$6:$C$16,'Tabla de puntos'!$D$6:$D$16)+(LOOKUP(P84,'Tabla de puntos'!$C$6:$C$16,'Tabla de puntos'!$E$6:$E$16))+(LOOKUP(Q84,'Tabla de puntos'!$C$6:$C$16,'Tabla de puntos'!$F$6:$F$16)))),(L84+M84+(LOOKUP(N84,'Tabla de puntos'!$C$21:$C$31,'Tabla de puntos'!$D$21:$D$31)+LOOKUP(O84,'Tabla de puntos'!$C$21:$C$31,'Tabla de puntos'!$D$21:$D$31)+(LOOKUP(P84,'Tabla de puntos'!$C$21:$C$31,'Tabla de puntos'!$E$21:$E$31))+(LOOKUP(Q84,'Tabla de puntos'!$C$21:$C$31,'Tabla de puntos'!$F$21:$F$31)))))</f>
        <v>0</v>
      </c>
      <c r="S84" s="13"/>
      <c r="T84" s="15"/>
      <c r="U84" s="15"/>
      <c r="V84" s="15"/>
      <c r="W84" s="15"/>
      <c r="X84" s="61"/>
      <c r="Y84" s="9">
        <f>IF($X$54=1,(S84+T84+(LOOKUP(U84,'Tabla de puntos'!$C$6:$C$16,'Tabla de puntos'!$D$6:$D$16)+LOOKUP(V84,'Tabla de puntos'!$C$6:$C$16,'Tabla de puntos'!$D$6:$D$16)+(LOOKUP(W84,'Tabla de puntos'!$C$6:$C$16,'Tabla de puntos'!$E$6:$E$16))+(LOOKUP(X84,'Tabla de puntos'!$C$6:$C$16,'Tabla de puntos'!$F$6:$F$16)))),(S84+T84+(LOOKUP(U84,'Tabla de puntos'!$C$21:$C$31,'Tabla de puntos'!$D$21:$D$31)+LOOKUP(V84,'Tabla de puntos'!$C$21:$C$31,'Tabla de puntos'!$D$21:$D$31)+(LOOKUP(W84,'Tabla de puntos'!$C$21:$C$31,'Tabla de puntos'!$E$21:$E$31))+(LOOKUP(X84,'Tabla de puntos'!$C$21:$C$31,'Tabla de puntos'!$F$21:$F$31)))))</f>
        <v>0</v>
      </c>
      <c r="Z84" s="16"/>
      <c r="AA84" s="15"/>
      <c r="AB84" s="15"/>
      <c r="AC84" s="15"/>
      <c r="AD84" s="15"/>
      <c r="AE84" s="61"/>
      <c r="AF84" s="9">
        <f>IF($AE$54=1,(Z84+AA84+(LOOKUP(AB84,'Tabla de puntos'!$C$6:$C$16,'Tabla de puntos'!$D$6:$D$16)+LOOKUP(AC84,'Tabla de puntos'!$C$6:$C$16,'Tabla de puntos'!$D$6:$D$16)+(LOOKUP(AD84,'Tabla de puntos'!$C$6:$C$16,'Tabla de puntos'!$E$6:$E$16))+(LOOKUP(AE84,'Tabla de puntos'!$C$6:$C$16,'Tabla de puntos'!$F$6:$F$16)))),(Z84+AA84+(LOOKUP(AB84,'Tabla de puntos'!$C$21:$C$31,'Tabla de puntos'!$D$21:$D$31)+LOOKUP(AC84,'Tabla de puntos'!$C$21:$C$31,'Tabla de puntos'!$D$21:$D$31)+(LOOKUP(AD84,'Tabla de puntos'!$C$21:$C$31,'Tabla de puntos'!$E$21:$E$31))+(LOOKUP(AE84,'Tabla de puntos'!$C$21:$C$31,'Tabla de puntos'!$F$21:$F$31)))))</f>
        <v>0</v>
      </c>
      <c r="AG84" s="16"/>
      <c r="AH84" s="15"/>
      <c r="AI84" s="15"/>
      <c r="AJ84" s="15"/>
      <c r="AK84" s="15"/>
      <c r="AL84" s="64"/>
      <c r="AM84" s="9">
        <f>IF($AL$54=1,(AG84+AH84+(LOOKUP(AI84,'Tabla de puntos'!$C$6:$C$16,'Tabla de puntos'!$D$6:$D$16)+LOOKUP(AJ84,'Tabla de puntos'!$C$6:$C$16,'Tabla de puntos'!$D$6:$D$16)+(LOOKUP(AK84,'Tabla de puntos'!$C$6:$C$16,'Tabla de puntos'!$E$6:$E$16))+(LOOKUP(AL84,'Tabla de puntos'!$C$6:$C$16,'Tabla de puntos'!$F$6:$F$16)))),(AG84+AH84+(LOOKUP(AI84,'Tabla de puntos'!$C$21:$C$31,'Tabla de puntos'!$D$21:$D$31)+LOOKUP(AJ84,'Tabla de puntos'!$C$21:$C$31,'Tabla de puntos'!$D$21:$D$31)+(LOOKUP(AK84,'Tabla de puntos'!$C$21:$C$31,'Tabla de puntos'!$E$21:$E$31))+(LOOKUP(AL84,'Tabla de puntos'!$C$21:$C$31,'Tabla de puntos'!$F$21:$F$31)))))</f>
        <v>0</v>
      </c>
      <c r="AN84" s="16"/>
      <c r="AO84" s="15"/>
      <c r="AP84" s="15"/>
      <c r="AQ84" s="15"/>
      <c r="AR84" s="15"/>
      <c r="AS84" s="61"/>
      <c r="AT84" s="9">
        <f>IF($AS$54=1,(AN84+AO84+(LOOKUP(AP84,'Tabla de puntos'!$C$6:$C$16,'Tabla de puntos'!$D$6:$D$16)+LOOKUP(AQ84,'Tabla de puntos'!$C$6:$C$16,'Tabla de puntos'!$D$6:$D$16)+(LOOKUP(AR84,'Tabla de puntos'!$C$6:$C$16,'Tabla de puntos'!$E$6:$E$16))+(LOOKUP(AS84,'Tabla de puntos'!$C$6:$C$16,'Tabla de puntos'!$F$6:$F$16)))),(AN84+AO84+(LOOKUP(AP84,'Tabla de puntos'!$C$21:$C$31,'Tabla de puntos'!$D$21:$D$31)+LOOKUP(AQ84,'Tabla de puntos'!$C$21:$C$31,'Tabla de puntos'!$D$21:$D$31)+(LOOKUP(AR84,'Tabla de puntos'!$C$21:$C$31,'Tabla de puntos'!$E$21:$E$31))+(LOOKUP(AS84,'Tabla de puntos'!$C$21:$C$31,'Tabla de puntos'!$F$21:$F$31)))))</f>
        <v>0</v>
      </c>
      <c r="AU84" s="16">
        <v>1</v>
      </c>
      <c r="AV84" s="15">
        <v>5</v>
      </c>
      <c r="AW84" s="15"/>
      <c r="AX84" s="15"/>
      <c r="AY84" s="15"/>
      <c r="AZ84" s="61"/>
      <c r="BA84" s="61">
        <f>IF($AZ$54=1,(AU84+AV84+(LOOKUP(AW84,'Tabla de puntos'!$C$6:$C$16,'Tabla de puntos'!$D$6:$D$16)+LOOKUP(AX84,'Tabla de puntos'!$C$6:$C$16,'Tabla de puntos'!$D$6:$D$16)+(LOOKUP(AY84,'Tabla de puntos'!$C$6:$C$16,'Tabla de puntos'!$E$6:$E$16))+(LOOKUP(AZ84,'Tabla de puntos'!$C$6:$C$16,'Tabla de puntos'!$F$6:$F$16)))),(AU84+AV84+(LOOKUP(AW84,'Tabla de puntos'!$C$21:$C$31,'Tabla de puntos'!$D$21:$D$31)+LOOKUP(AX84,'Tabla de puntos'!$C$21:$C$31,'Tabla de puntos'!$D$21:$D$31)+(LOOKUP(AY84,'Tabla de puntos'!$C$21:$C$31,'Tabla de puntos'!$E$21:$E$31))+(LOOKUP(AZ84,'Tabla de puntos'!$C$21:$C$31,'Tabla de puntos'!$F$21:$F$31)))))</f>
        <v>6</v>
      </c>
      <c r="BB84" s="16"/>
      <c r="BC84" s="15"/>
      <c r="BD84" s="15"/>
      <c r="BE84" s="15"/>
      <c r="BF84" s="15"/>
      <c r="BG84" s="61"/>
      <c r="BH84" s="61">
        <f>IF($BG$11=1,(BB84+BC84+(LOOKUP(BD84,'Tabla de puntos'!$C$6:$C$16,'Tabla de puntos'!$D$6:$D$16)+LOOKUP(BE84,'Tabla de puntos'!$C$6:$C$16,'Tabla de puntos'!$D$6:$D$16)+(LOOKUP(BF84,'Tabla de puntos'!$C$6:$C$16,'Tabla de puntos'!$E$6:$E$16))+(LOOKUP(BG84,'Tabla de puntos'!$C$6:$C$16,'Tabla de puntos'!$F$6:$F$16)))),(BB84+BC84+(LOOKUP(BD84,'Tabla de puntos'!$C$21:$C$31,'Tabla de puntos'!$D$21:$D$31)+LOOKUP(BE84,'Tabla de puntos'!$C$21:$C$31,'Tabla de puntos'!$D$21:$D$31)+(LOOKUP(BF84,'Tabla de puntos'!$C$21:$C$31,'Tabla de puntos'!$E$21:$E$31))+(LOOKUP(BG84,'Tabla de puntos'!$C$21:$C$31,'Tabla de puntos'!$F$21:$F$31)))))</f>
        <v>0</v>
      </c>
      <c r="BI84" s="60">
        <f t="shared" si="1"/>
        <v>12</v>
      </c>
    </row>
    <row r="85" spans="2:61" x14ac:dyDescent="0.25">
      <c r="B85" s="9">
        <v>30</v>
      </c>
      <c r="C85" s="9"/>
      <c r="D85" s="9" t="s">
        <v>231</v>
      </c>
      <c r="E85" s="13"/>
      <c r="F85" s="15"/>
      <c r="G85" s="16"/>
      <c r="H85" s="15"/>
      <c r="I85" s="15"/>
      <c r="J85" s="71"/>
      <c r="K85" s="2">
        <f>IF($J$54=1,(E85+F85+(LOOKUP(G85,'Tabla de puntos'!$C$6:$C$16,'Tabla de puntos'!$D$6:$D$16)+LOOKUP(H85,'Tabla de puntos'!$C$6:$C$16,'Tabla de puntos'!$D$6:$D$16)+(LOOKUP(I85,'Tabla de puntos'!$C$6:$C$16,'Tabla de puntos'!$E$6:$E$16))+(LOOKUP(J85,'Tabla de puntos'!$C$6:$C$16,'Tabla de puntos'!$F$6:$F$16)))),(E85+F85+(LOOKUP(G85,'Tabla de puntos'!$C$21:$C$31,'Tabla de puntos'!$D$21:$D$31)+LOOKUP(H85,'Tabla de puntos'!$C$21:$C$31,'Tabla de puntos'!$D$21:$D$31)+(LOOKUP(I85,'Tabla de puntos'!$C$21:$C$31,'Tabla de puntos'!$E$21:$E$31))+(LOOKUP(J85,'Tabla de puntos'!$C$21:$C$31,'Tabla de puntos'!$F$21:$F$31)))))</f>
        <v>0</v>
      </c>
      <c r="L85" s="13"/>
      <c r="M85" s="15"/>
      <c r="N85" s="15"/>
      <c r="O85" s="15"/>
      <c r="P85" s="15"/>
      <c r="Q85" s="71"/>
      <c r="R85" s="9">
        <f>IF($Q$54=1,(L85+M85+(LOOKUP(N85,'Tabla de puntos'!$C$6:$C$16,'Tabla de puntos'!$D$6:$D$16)+LOOKUP(O85,'Tabla de puntos'!$C$6:$C$16,'Tabla de puntos'!$D$6:$D$16)+(LOOKUP(P85,'Tabla de puntos'!$C$6:$C$16,'Tabla de puntos'!$E$6:$E$16))+(LOOKUP(Q85,'Tabla de puntos'!$C$6:$C$16,'Tabla de puntos'!$F$6:$F$16)))),(L85+M85+(LOOKUP(N85,'Tabla de puntos'!$C$21:$C$31,'Tabla de puntos'!$D$21:$D$31)+LOOKUP(O85,'Tabla de puntos'!$C$21:$C$31,'Tabla de puntos'!$D$21:$D$31)+(LOOKUP(P85,'Tabla de puntos'!$C$21:$C$31,'Tabla de puntos'!$E$21:$E$31))+(LOOKUP(Q85,'Tabla de puntos'!$C$21:$C$31,'Tabla de puntos'!$F$21:$F$31)))))</f>
        <v>0</v>
      </c>
      <c r="S85" s="13"/>
      <c r="T85" s="15"/>
      <c r="U85" s="15"/>
      <c r="V85" s="15"/>
      <c r="W85" s="15"/>
      <c r="X85" s="71"/>
      <c r="Y85" s="9">
        <f>IF($X$54=1,(S85+T85+(LOOKUP(U85,'Tabla de puntos'!$C$6:$C$16,'Tabla de puntos'!$D$6:$D$16)+LOOKUP(V85,'Tabla de puntos'!$C$6:$C$16,'Tabla de puntos'!$D$6:$D$16)+(LOOKUP(W85,'Tabla de puntos'!$C$6:$C$16,'Tabla de puntos'!$E$6:$E$16))+(LOOKUP(X85,'Tabla de puntos'!$C$6:$C$16,'Tabla de puntos'!$F$6:$F$16)))),(S85+T85+(LOOKUP(U85,'Tabla de puntos'!$C$21:$C$31,'Tabla de puntos'!$D$21:$D$31)+LOOKUP(V85,'Tabla de puntos'!$C$21:$C$31,'Tabla de puntos'!$D$21:$D$31)+(LOOKUP(W85,'Tabla de puntos'!$C$21:$C$31,'Tabla de puntos'!$E$21:$E$31))+(LOOKUP(X85,'Tabla de puntos'!$C$21:$C$31,'Tabla de puntos'!$F$21:$F$31)))))</f>
        <v>0</v>
      </c>
      <c r="Z85" s="16"/>
      <c r="AA85" s="15"/>
      <c r="AB85" s="15"/>
      <c r="AC85" s="15"/>
      <c r="AD85" s="15"/>
      <c r="AE85" s="71"/>
      <c r="AF85" s="9">
        <f>IF($AE$54=1,(Z85+AA85+(LOOKUP(AB85,'Tabla de puntos'!$C$6:$C$16,'Tabla de puntos'!$D$6:$D$16)+LOOKUP(AC85,'Tabla de puntos'!$C$6:$C$16,'Tabla de puntos'!$D$6:$D$16)+(LOOKUP(AD85,'Tabla de puntos'!$C$6:$C$16,'Tabla de puntos'!$E$6:$E$16))+(LOOKUP(AE85,'Tabla de puntos'!$C$6:$C$16,'Tabla de puntos'!$F$6:$F$16)))),(Z85+AA85+(LOOKUP(AB85,'Tabla de puntos'!$C$21:$C$31,'Tabla de puntos'!$D$21:$D$31)+LOOKUP(AC85,'Tabla de puntos'!$C$21:$C$31,'Tabla de puntos'!$D$21:$D$31)+(LOOKUP(AD85,'Tabla de puntos'!$C$21:$C$31,'Tabla de puntos'!$E$21:$E$31))+(LOOKUP(AE85,'Tabla de puntos'!$C$21:$C$31,'Tabla de puntos'!$F$21:$F$31)))))</f>
        <v>0</v>
      </c>
      <c r="AG85" s="16"/>
      <c r="AH85" s="15"/>
      <c r="AI85" s="15"/>
      <c r="AJ85" s="15"/>
      <c r="AK85" s="15"/>
      <c r="AL85" s="71"/>
      <c r="AM85" s="9">
        <f>IF($AL$54=1,(AG85+AH85+(LOOKUP(AI85,'Tabla de puntos'!$C$6:$C$16,'Tabla de puntos'!$D$6:$D$16)+LOOKUP(AJ85,'Tabla de puntos'!$C$6:$C$16,'Tabla de puntos'!$D$6:$D$16)+(LOOKUP(AK85,'Tabla de puntos'!$C$6:$C$16,'Tabla de puntos'!$E$6:$E$16))+(LOOKUP(AL85,'Tabla de puntos'!$C$6:$C$16,'Tabla de puntos'!$F$6:$F$16)))),(AG85+AH85+(LOOKUP(AI85,'Tabla de puntos'!$C$21:$C$31,'Tabla de puntos'!$D$21:$D$31)+LOOKUP(AJ85,'Tabla de puntos'!$C$21:$C$31,'Tabla de puntos'!$D$21:$D$31)+(LOOKUP(AK85,'Tabla de puntos'!$C$21:$C$31,'Tabla de puntos'!$E$21:$E$31))+(LOOKUP(AL85,'Tabla de puntos'!$C$21:$C$31,'Tabla de puntos'!$F$21:$F$31)))))</f>
        <v>0</v>
      </c>
      <c r="AN85" s="16">
        <v>1</v>
      </c>
      <c r="AO85" s="15">
        <v>5</v>
      </c>
      <c r="AP85" s="15">
        <v>7</v>
      </c>
      <c r="AQ85" s="15"/>
      <c r="AR85" s="15"/>
      <c r="AS85" s="71"/>
      <c r="AT85" s="9">
        <f>IF($AS$54=1,(AN85+AO85+(LOOKUP(AP85,'Tabla de puntos'!$C$6:$C$16,'Tabla de puntos'!$D$6:$D$16)+LOOKUP(AQ85,'Tabla de puntos'!$C$6:$C$16,'Tabla de puntos'!$D$6:$D$16)+(LOOKUP(AR85,'Tabla de puntos'!$C$6:$C$16,'Tabla de puntos'!$E$6:$E$16))+(LOOKUP(AS85,'Tabla de puntos'!$C$6:$C$16,'Tabla de puntos'!$F$6:$F$16)))),(AN85+AO85+(LOOKUP(AP85,'Tabla de puntos'!$C$21:$C$31,'Tabla de puntos'!$D$21:$D$31)+LOOKUP(AQ85,'Tabla de puntos'!$C$21:$C$31,'Tabla de puntos'!$D$21:$D$31)+(LOOKUP(AR85,'Tabla de puntos'!$C$21:$C$31,'Tabla de puntos'!$E$21:$E$31))+(LOOKUP(AS85,'Tabla de puntos'!$C$21:$C$31,'Tabla de puntos'!$F$21:$F$31)))))</f>
        <v>9</v>
      </c>
      <c r="AU85" s="16"/>
      <c r="AV85" s="15"/>
      <c r="AW85" s="15"/>
      <c r="AX85" s="15"/>
      <c r="AY85" s="15"/>
      <c r="AZ85" s="71"/>
      <c r="BA85" s="71">
        <f>IF($AZ$54=1,(AU85+AV85+(LOOKUP(AW85,'Tabla de puntos'!$C$6:$C$16,'Tabla de puntos'!$D$6:$D$16)+LOOKUP(AX85,'Tabla de puntos'!$C$6:$C$16,'Tabla de puntos'!$D$6:$D$16)+(LOOKUP(AY85,'Tabla de puntos'!$C$6:$C$16,'Tabla de puntos'!$E$6:$E$16))+(LOOKUP(AZ85,'Tabla de puntos'!$C$6:$C$16,'Tabla de puntos'!$F$6:$F$16)))),(AU85+AV85+(LOOKUP(AW85,'Tabla de puntos'!$C$21:$C$31,'Tabla de puntos'!$D$21:$D$31)+LOOKUP(AX85,'Tabla de puntos'!$C$21:$C$31,'Tabla de puntos'!$D$21:$D$31)+(LOOKUP(AY85,'Tabla de puntos'!$C$21:$C$31,'Tabla de puntos'!$E$21:$E$31))+(LOOKUP(AZ85,'Tabla de puntos'!$C$21:$C$31,'Tabla de puntos'!$F$21:$F$31)))))</f>
        <v>0</v>
      </c>
      <c r="BB85" s="16"/>
      <c r="BC85" s="15"/>
      <c r="BD85" s="15"/>
      <c r="BE85" s="15"/>
      <c r="BF85" s="15"/>
      <c r="BG85" s="71"/>
      <c r="BH85" s="71">
        <f>IF($BG$11=1,(BB85+BC85+(LOOKUP(BD85,'Tabla de puntos'!$C$6:$C$16,'Tabla de puntos'!$D$6:$D$16)+LOOKUP(BE85,'Tabla de puntos'!$C$6:$C$16,'Tabla de puntos'!$D$6:$D$16)+(LOOKUP(BF85,'Tabla de puntos'!$C$6:$C$16,'Tabla de puntos'!$E$6:$E$16))+(LOOKUP(BG85,'Tabla de puntos'!$C$6:$C$16,'Tabla de puntos'!$F$6:$F$16)))),(BB85+BC85+(LOOKUP(BD85,'Tabla de puntos'!$C$21:$C$31,'Tabla de puntos'!$D$21:$D$31)+LOOKUP(BE85,'Tabla de puntos'!$C$21:$C$31,'Tabla de puntos'!$D$21:$D$31)+(LOOKUP(BF85,'Tabla de puntos'!$C$21:$C$31,'Tabla de puntos'!$E$21:$E$31))+(LOOKUP(BG85,'Tabla de puntos'!$C$21:$C$31,'Tabla de puntos'!$F$21:$F$31)))))</f>
        <v>0</v>
      </c>
      <c r="BI85" s="67">
        <f t="shared" si="1"/>
        <v>9</v>
      </c>
    </row>
    <row r="86" spans="2:61" x14ac:dyDescent="0.25">
      <c r="B86" s="9">
        <v>31</v>
      </c>
      <c r="C86" s="9"/>
      <c r="D86" s="9" t="s">
        <v>386</v>
      </c>
      <c r="E86" s="13"/>
      <c r="F86" s="15"/>
      <c r="G86" s="16"/>
      <c r="H86" s="15"/>
      <c r="I86" s="15"/>
      <c r="J86" s="71"/>
      <c r="K86" s="2">
        <f>IF($J$54=1,(E86+F86+(LOOKUP(G86,'Tabla de puntos'!$C$6:$C$16,'Tabla de puntos'!$D$6:$D$16)+LOOKUP(H86,'Tabla de puntos'!$C$6:$C$16,'Tabla de puntos'!$D$6:$D$16)+(LOOKUP(I86,'Tabla de puntos'!$C$6:$C$16,'Tabla de puntos'!$E$6:$E$16))+(LOOKUP(J86,'Tabla de puntos'!$C$6:$C$16,'Tabla de puntos'!$F$6:$F$16)))),(E86+F86+(LOOKUP(G86,'Tabla de puntos'!$C$21:$C$31,'Tabla de puntos'!$D$21:$D$31)+LOOKUP(H86,'Tabla de puntos'!$C$21:$C$31,'Tabla de puntos'!$D$21:$D$31)+(LOOKUP(I86,'Tabla de puntos'!$C$21:$C$31,'Tabla de puntos'!$E$21:$E$31))+(LOOKUP(J86,'Tabla de puntos'!$C$21:$C$31,'Tabla de puntos'!$F$21:$F$31)))))</f>
        <v>0</v>
      </c>
      <c r="L86" s="13"/>
      <c r="M86" s="15"/>
      <c r="N86" s="15"/>
      <c r="O86" s="15"/>
      <c r="P86" s="15"/>
      <c r="Q86" s="71"/>
      <c r="R86" s="9">
        <f>IF($Q$54=1,(L86+M86+(LOOKUP(N86,'Tabla de puntos'!$C$6:$C$16,'Tabla de puntos'!$D$6:$D$16)+LOOKUP(O86,'Tabla de puntos'!$C$6:$C$16,'Tabla de puntos'!$D$6:$D$16)+(LOOKUP(P86,'Tabla de puntos'!$C$6:$C$16,'Tabla de puntos'!$E$6:$E$16))+(LOOKUP(Q86,'Tabla de puntos'!$C$6:$C$16,'Tabla de puntos'!$F$6:$F$16)))),(L86+M86+(LOOKUP(N86,'Tabla de puntos'!$C$21:$C$31,'Tabla de puntos'!$D$21:$D$31)+LOOKUP(O86,'Tabla de puntos'!$C$21:$C$31,'Tabla de puntos'!$D$21:$D$31)+(LOOKUP(P86,'Tabla de puntos'!$C$21:$C$31,'Tabla de puntos'!$E$21:$E$31))+(LOOKUP(Q86,'Tabla de puntos'!$C$21:$C$31,'Tabla de puntos'!$F$21:$F$31)))))</f>
        <v>0</v>
      </c>
      <c r="S86" s="13"/>
      <c r="T86" s="15"/>
      <c r="U86" s="15"/>
      <c r="V86" s="15"/>
      <c r="W86" s="15"/>
      <c r="X86" s="71"/>
      <c r="Y86" s="9">
        <f>IF($X$54=1,(S86+T86+(LOOKUP(U86,'Tabla de puntos'!$C$6:$C$16,'Tabla de puntos'!$D$6:$D$16)+LOOKUP(V86,'Tabla de puntos'!$C$6:$C$16,'Tabla de puntos'!$D$6:$D$16)+(LOOKUP(W86,'Tabla de puntos'!$C$6:$C$16,'Tabla de puntos'!$E$6:$E$16))+(LOOKUP(X86,'Tabla de puntos'!$C$6:$C$16,'Tabla de puntos'!$F$6:$F$16)))),(S86+T86+(LOOKUP(U86,'Tabla de puntos'!$C$21:$C$31,'Tabla de puntos'!$D$21:$D$31)+LOOKUP(V86,'Tabla de puntos'!$C$21:$C$31,'Tabla de puntos'!$D$21:$D$31)+(LOOKUP(W86,'Tabla de puntos'!$C$21:$C$31,'Tabla de puntos'!$E$21:$E$31))+(LOOKUP(X86,'Tabla de puntos'!$C$21:$C$31,'Tabla de puntos'!$F$21:$F$31)))))</f>
        <v>0</v>
      </c>
      <c r="Z86" s="16"/>
      <c r="AA86" s="15"/>
      <c r="AB86" s="15"/>
      <c r="AC86" s="15"/>
      <c r="AD86" s="15"/>
      <c r="AE86" s="71"/>
      <c r="AF86" s="9">
        <f>IF($AE$54=1,(Z86+AA86+(LOOKUP(AB86,'Tabla de puntos'!$C$6:$C$16,'Tabla de puntos'!$D$6:$D$16)+LOOKUP(AC86,'Tabla de puntos'!$C$6:$C$16,'Tabla de puntos'!$D$6:$D$16)+(LOOKUP(AD86,'Tabla de puntos'!$C$6:$C$16,'Tabla de puntos'!$E$6:$E$16))+(LOOKUP(AE86,'Tabla de puntos'!$C$6:$C$16,'Tabla de puntos'!$F$6:$F$16)))),(Z86+AA86+(LOOKUP(AB86,'Tabla de puntos'!$C$21:$C$31,'Tabla de puntos'!$D$21:$D$31)+LOOKUP(AC86,'Tabla de puntos'!$C$21:$C$31,'Tabla de puntos'!$D$21:$D$31)+(LOOKUP(AD86,'Tabla de puntos'!$C$21:$C$31,'Tabla de puntos'!$E$21:$E$31))+(LOOKUP(AE86,'Tabla de puntos'!$C$21:$C$31,'Tabla de puntos'!$F$21:$F$31)))))</f>
        <v>0</v>
      </c>
      <c r="AG86" s="16"/>
      <c r="AH86" s="15"/>
      <c r="AI86" s="15"/>
      <c r="AJ86" s="15"/>
      <c r="AK86" s="15"/>
      <c r="AL86" s="71"/>
      <c r="AM86" s="9">
        <f>IF($AL$54=1,(AG86+AH86+(LOOKUP(AI86,'Tabla de puntos'!$C$6:$C$16,'Tabla de puntos'!$D$6:$D$16)+LOOKUP(AJ86,'Tabla de puntos'!$C$6:$C$16,'Tabla de puntos'!$D$6:$D$16)+(LOOKUP(AK86,'Tabla de puntos'!$C$6:$C$16,'Tabla de puntos'!$E$6:$E$16))+(LOOKUP(AL86,'Tabla de puntos'!$C$6:$C$16,'Tabla de puntos'!$F$6:$F$16)))),(AG86+AH86+(LOOKUP(AI86,'Tabla de puntos'!$C$21:$C$31,'Tabla de puntos'!$D$21:$D$31)+LOOKUP(AJ86,'Tabla de puntos'!$C$21:$C$31,'Tabla de puntos'!$D$21:$D$31)+(LOOKUP(AK86,'Tabla de puntos'!$C$21:$C$31,'Tabla de puntos'!$E$21:$E$31))+(LOOKUP(AL86,'Tabla de puntos'!$C$21:$C$31,'Tabla de puntos'!$F$21:$F$31)))))</f>
        <v>0</v>
      </c>
      <c r="AN86" s="16">
        <v>1</v>
      </c>
      <c r="AO86" s="15">
        <v>5</v>
      </c>
      <c r="AP86" s="15"/>
      <c r="AQ86" s="15"/>
      <c r="AR86" s="15"/>
      <c r="AS86" s="71">
        <v>9</v>
      </c>
      <c r="AT86" s="9">
        <f>IF($AS$54=1,(AN86+AO86+(LOOKUP(AP86,'Tabla de puntos'!$C$6:$C$16,'Tabla de puntos'!$D$6:$D$16)+LOOKUP(AQ86,'Tabla de puntos'!$C$6:$C$16,'Tabla de puntos'!$D$6:$D$16)+(LOOKUP(AR86,'Tabla de puntos'!$C$6:$C$16,'Tabla de puntos'!$E$6:$E$16))+(LOOKUP(AS86,'Tabla de puntos'!$C$6:$C$16,'Tabla de puntos'!$F$6:$F$16)))),(AN86+AO86+(LOOKUP(AP86,'Tabla de puntos'!$C$21:$C$31,'Tabla de puntos'!$D$21:$D$31)+LOOKUP(AQ86,'Tabla de puntos'!$C$21:$C$31,'Tabla de puntos'!$D$21:$D$31)+(LOOKUP(AR86,'Tabla de puntos'!$C$21:$C$31,'Tabla de puntos'!$E$21:$E$31))+(LOOKUP(AS86,'Tabla de puntos'!$C$21:$C$31,'Tabla de puntos'!$F$21:$F$31)))))</f>
        <v>8</v>
      </c>
      <c r="AU86" s="16"/>
      <c r="AV86" s="15"/>
      <c r="AW86" s="15"/>
      <c r="AX86" s="15"/>
      <c r="AY86" s="15"/>
      <c r="AZ86" s="71"/>
      <c r="BA86" s="71">
        <f>IF($AZ$54=1,(AU86+AV86+(LOOKUP(AW86,'Tabla de puntos'!$C$6:$C$16,'Tabla de puntos'!$D$6:$D$16)+LOOKUP(AX86,'Tabla de puntos'!$C$6:$C$16,'Tabla de puntos'!$D$6:$D$16)+(LOOKUP(AY86,'Tabla de puntos'!$C$6:$C$16,'Tabla de puntos'!$E$6:$E$16))+(LOOKUP(AZ86,'Tabla de puntos'!$C$6:$C$16,'Tabla de puntos'!$F$6:$F$16)))),(AU86+AV86+(LOOKUP(AW86,'Tabla de puntos'!$C$21:$C$31,'Tabla de puntos'!$D$21:$D$31)+LOOKUP(AX86,'Tabla de puntos'!$C$21:$C$31,'Tabla de puntos'!$D$21:$D$31)+(LOOKUP(AY86,'Tabla de puntos'!$C$21:$C$31,'Tabla de puntos'!$E$21:$E$31))+(LOOKUP(AZ86,'Tabla de puntos'!$C$21:$C$31,'Tabla de puntos'!$F$21:$F$31)))))</f>
        <v>0</v>
      </c>
      <c r="BB86" s="16"/>
      <c r="BC86" s="15"/>
      <c r="BD86" s="15"/>
      <c r="BE86" s="15"/>
      <c r="BF86" s="15"/>
      <c r="BG86" s="71"/>
      <c r="BH86" s="71">
        <f>IF($BG$11=1,(BB86+BC86+(LOOKUP(BD86,'Tabla de puntos'!$C$6:$C$16,'Tabla de puntos'!$D$6:$D$16)+LOOKUP(BE86,'Tabla de puntos'!$C$6:$C$16,'Tabla de puntos'!$D$6:$D$16)+(LOOKUP(BF86,'Tabla de puntos'!$C$6:$C$16,'Tabla de puntos'!$E$6:$E$16))+(LOOKUP(BG86,'Tabla de puntos'!$C$6:$C$16,'Tabla de puntos'!$F$6:$F$16)))),(BB86+BC86+(LOOKUP(BD86,'Tabla de puntos'!$C$21:$C$31,'Tabla de puntos'!$D$21:$D$31)+LOOKUP(BE86,'Tabla de puntos'!$C$21:$C$31,'Tabla de puntos'!$D$21:$D$31)+(LOOKUP(BF86,'Tabla de puntos'!$C$21:$C$31,'Tabla de puntos'!$E$21:$E$31))+(LOOKUP(BG86,'Tabla de puntos'!$C$21:$C$31,'Tabla de puntos'!$F$21:$F$31)))))</f>
        <v>0</v>
      </c>
      <c r="BI86" s="67">
        <f t="shared" si="1"/>
        <v>8</v>
      </c>
    </row>
    <row r="87" spans="2:61" x14ac:dyDescent="0.25">
      <c r="B87" s="9">
        <v>32</v>
      </c>
      <c r="C87" s="9"/>
      <c r="D87" s="9" t="s">
        <v>387</v>
      </c>
      <c r="E87" s="13"/>
      <c r="F87" s="15"/>
      <c r="G87" s="16"/>
      <c r="H87" s="15"/>
      <c r="I87" s="15"/>
      <c r="J87" s="71"/>
      <c r="K87" s="2">
        <f>IF($J$54=1,(E87+F87+(LOOKUP(G87,'Tabla de puntos'!$C$6:$C$16,'Tabla de puntos'!$D$6:$D$16)+LOOKUP(H87,'Tabla de puntos'!$C$6:$C$16,'Tabla de puntos'!$D$6:$D$16)+(LOOKUP(I87,'Tabla de puntos'!$C$6:$C$16,'Tabla de puntos'!$E$6:$E$16))+(LOOKUP(J87,'Tabla de puntos'!$C$6:$C$16,'Tabla de puntos'!$F$6:$F$16)))),(E87+F87+(LOOKUP(G87,'Tabla de puntos'!$C$21:$C$31,'Tabla de puntos'!$D$21:$D$31)+LOOKUP(H87,'Tabla de puntos'!$C$21:$C$31,'Tabla de puntos'!$D$21:$D$31)+(LOOKUP(I87,'Tabla de puntos'!$C$21:$C$31,'Tabla de puntos'!$E$21:$E$31))+(LOOKUP(J87,'Tabla de puntos'!$C$21:$C$31,'Tabla de puntos'!$F$21:$F$31)))))</f>
        <v>0</v>
      </c>
      <c r="L87" s="13"/>
      <c r="M87" s="15"/>
      <c r="N87" s="15"/>
      <c r="O87" s="15"/>
      <c r="P87" s="15"/>
      <c r="Q87" s="71"/>
      <c r="R87" s="9">
        <f>IF($Q$54=1,(L87+M87+(LOOKUP(N87,'Tabla de puntos'!$C$6:$C$16,'Tabla de puntos'!$D$6:$D$16)+LOOKUP(O87,'Tabla de puntos'!$C$6:$C$16,'Tabla de puntos'!$D$6:$D$16)+(LOOKUP(P87,'Tabla de puntos'!$C$6:$C$16,'Tabla de puntos'!$E$6:$E$16))+(LOOKUP(Q87,'Tabla de puntos'!$C$6:$C$16,'Tabla de puntos'!$F$6:$F$16)))),(L87+M87+(LOOKUP(N87,'Tabla de puntos'!$C$21:$C$31,'Tabla de puntos'!$D$21:$D$31)+LOOKUP(O87,'Tabla de puntos'!$C$21:$C$31,'Tabla de puntos'!$D$21:$D$31)+(LOOKUP(P87,'Tabla de puntos'!$C$21:$C$31,'Tabla de puntos'!$E$21:$E$31))+(LOOKUP(Q87,'Tabla de puntos'!$C$21:$C$31,'Tabla de puntos'!$F$21:$F$31)))))</f>
        <v>0</v>
      </c>
      <c r="S87" s="13"/>
      <c r="T87" s="15"/>
      <c r="U87" s="15"/>
      <c r="V87" s="15"/>
      <c r="W87" s="15"/>
      <c r="X87" s="71"/>
      <c r="Y87" s="9">
        <f>IF($X$54=1,(S87+T87+(LOOKUP(U87,'Tabla de puntos'!$C$6:$C$16,'Tabla de puntos'!$D$6:$D$16)+LOOKUP(V87,'Tabla de puntos'!$C$6:$C$16,'Tabla de puntos'!$D$6:$D$16)+(LOOKUP(W87,'Tabla de puntos'!$C$6:$C$16,'Tabla de puntos'!$E$6:$E$16))+(LOOKUP(X87,'Tabla de puntos'!$C$6:$C$16,'Tabla de puntos'!$F$6:$F$16)))),(S87+T87+(LOOKUP(U87,'Tabla de puntos'!$C$21:$C$31,'Tabla de puntos'!$D$21:$D$31)+LOOKUP(V87,'Tabla de puntos'!$C$21:$C$31,'Tabla de puntos'!$D$21:$D$31)+(LOOKUP(W87,'Tabla de puntos'!$C$21:$C$31,'Tabla de puntos'!$E$21:$E$31))+(LOOKUP(X87,'Tabla de puntos'!$C$21:$C$31,'Tabla de puntos'!$F$21:$F$31)))))</f>
        <v>0</v>
      </c>
      <c r="Z87" s="16"/>
      <c r="AA87" s="15"/>
      <c r="AB87" s="15"/>
      <c r="AC87" s="15"/>
      <c r="AD87" s="15"/>
      <c r="AE87" s="71"/>
      <c r="AF87" s="9">
        <f>IF($AE$54=1,(Z87+AA87+(LOOKUP(AB87,'Tabla de puntos'!$C$6:$C$16,'Tabla de puntos'!$D$6:$D$16)+LOOKUP(AC87,'Tabla de puntos'!$C$6:$C$16,'Tabla de puntos'!$D$6:$D$16)+(LOOKUP(AD87,'Tabla de puntos'!$C$6:$C$16,'Tabla de puntos'!$E$6:$E$16))+(LOOKUP(AE87,'Tabla de puntos'!$C$6:$C$16,'Tabla de puntos'!$F$6:$F$16)))),(Z87+AA87+(LOOKUP(AB87,'Tabla de puntos'!$C$21:$C$31,'Tabla de puntos'!$D$21:$D$31)+LOOKUP(AC87,'Tabla de puntos'!$C$21:$C$31,'Tabla de puntos'!$D$21:$D$31)+(LOOKUP(AD87,'Tabla de puntos'!$C$21:$C$31,'Tabla de puntos'!$E$21:$E$31))+(LOOKUP(AE87,'Tabla de puntos'!$C$21:$C$31,'Tabla de puntos'!$F$21:$F$31)))))</f>
        <v>0</v>
      </c>
      <c r="AG87" s="16"/>
      <c r="AH87" s="15"/>
      <c r="AI87" s="15"/>
      <c r="AJ87" s="15"/>
      <c r="AK87" s="15"/>
      <c r="AL87" s="71"/>
      <c r="AM87" s="9">
        <f>IF($AL$54=1,(AG87+AH87+(LOOKUP(AI87,'Tabla de puntos'!$C$6:$C$16,'Tabla de puntos'!$D$6:$D$16)+LOOKUP(AJ87,'Tabla de puntos'!$C$6:$C$16,'Tabla de puntos'!$D$6:$D$16)+(LOOKUP(AK87,'Tabla de puntos'!$C$6:$C$16,'Tabla de puntos'!$E$6:$E$16))+(LOOKUP(AL87,'Tabla de puntos'!$C$6:$C$16,'Tabla de puntos'!$F$6:$F$16)))),(AG87+AH87+(LOOKUP(AI87,'Tabla de puntos'!$C$21:$C$31,'Tabla de puntos'!$D$21:$D$31)+LOOKUP(AJ87,'Tabla de puntos'!$C$21:$C$31,'Tabla de puntos'!$D$21:$D$31)+(LOOKUP(AK87,'Tabla de puntos'!$C$21:$C$31,'Tabla de puntos'!$E$21:$E$31))+(LOOKUP(AL87,'Tabla de puntos'!$C$21:$C$31,'Tabla de puntos'!$F$21:$F$31)))))</f>
        <v>0</v>
      </c>
      <c r="AN87" s="16">
        <v>1</v>
      </c>
      <c r="AO87" s="15">
        <v>5</v>
      </c>
      <c r="AP87" s="15"/>
      <c r="AQ87" s="15"/>
      <c r="AR87" s="15"/>
      <c r="AS87" s="71"/>
      <c r="AT87" s="9">
        <f>IF($AS$54=1,(AN87+AO87+(LOOKUP(AP87,'Tabla de puntos'!$C$6:$C$16,'Tabla de puntos'!$D$6:$D$16)+LOOKUP(AQ87,'Tabla de puntos'!$C$6:$C$16,'Tabla de puntos'!$D$6:$D$16)+(LOOKUP(AR87,'Tabla de puntos'!$C$6:$C$16,'Tabla de puntos'!$E$6:$E$16))+(LOOKUP(AS87,'Tabla de puntos'!$C$6:$C$16,'Tabla de puntos'!$F$6:$F$16)))),(AN87+AO87+(LOOKUP(AP87,'Tabla de puntos'!$C$21:$C$31,'Tabla de puntos'!$D$21:$D$31)+LOOKUP(AQ87,'Tabla de puntos'!$C$21:$C$31,'Tabla de puntos'!$D$21:$D$31)+(LOOKUP(AR87,'Tabla de puntos'!$C$21:$C$31,'Tabla de puntos'!$E$21:$E$31))+(LOOKUP(AS87,'Tabla de puntos'!$C$21:$C$31,'Tabla de puntos'!$F$21:$F$31)))))</f>
        <v>6</v>
      </c>
      <c r="AU87" s="16"/>
      <c r="AV87" s="15"/>
      <c r="AW87" s="15"/>
      <c r="AX87" s="15"/>
      <c r="AY87" s="15"/>
      <c r="AZ87" s="71"/>
      <c r="BA87" s="71">
        <f>IF($AZ$54=1,(AU87+AV87+(LOOKUP(AW87,'Tabla de puntos'!$C$6:$C$16,'Tabla de puntos'!$D$6:$D$16)+LOOKUP(AX87,'Tabla de puntos'!$C$6:$C$16,'Tabla de puntos'!$D$6:$D$16)+(LOOKUP(AY87,'Tabla de puntos'!$C$6:$C$16,'Tabla de puntos'!$E$6:$E$16))+(LOOKUP(AZ87,'Tabla de puntos'!$C$6:$C$16,'Tabla de puntos'!$F$6:$F$16)))),(AU87+AV87+(LOOKUP(AW87,'Tabla de puntos'!$C$21:$C$31,'Tabla de puntos'!$D$21:$D$31)+LOOKUP(AX87,'Tabla de puntos'!$C$21:$C$31,'Tabla de puntos'!$D$21:$D$31)+(LOOKUP(AY87,'Tabla de puntos'!$C$21:$C$31,'Tabla de puntos'!$E$21:$E$31))+(LOOKUP(AZ87,'Tabla de puntos'!$C$21:$C$31,'Tabla de puntos'!$F$21:$F$31)))))</f>
        <v>0</v>
      </c>
      <c r="BB87" s="16"/>
      <c r="BC87" s="15"/>
      <c r="BD87" s="15"/>
      <c r="BE87" s="15"/>
      <c r="BF87" s="15"/>
      <c r="BG87" s="71"/>
      <c r="BH87" s="71">
        <f>IF($BG$11=1,(BB87+BC87+(LOOKUP(BD87,'Tabla de puntos'!$C$6:$C$16,'Tabla de puntos'!$D$6:$D$16)+LOOKUP(BE87,'Tabla de puntos'!$C$6:$C$16,'Tabla de puntos'!$D$6:$D$16)+(LOOKUP(BF87,'Tabla de puntos'!$C$6:$C$16,'Tabla de puntos'!$E$6:$E$16))+(LOOKUP(BG87,'Tabla de puntos'!$C$6:$C$16,'Tabla de puntos'!$F$6:$F$16)))),(BB87+BC87+(LOOKUP(BD87,'Tabla de puntos'!$C$21:$C$31,'Tabla de puntos'!$D$21:$D$31)+LOOKUP(BE87,'Tabla de puntos'!$C$21:$C$31,'Tabla de puntos'!$D$21:$D$31)+(LOOKUP(BF87,'Tabla de puntos'!$C$21:$C$31,'Tabla de puntos'!$E$21:$E$31))+(LOOKUP(BG87,'Tabla de puntos'!$C$21:$C$31,'Tabla de puntos'!$F$21:$F$31)))))</f>
        <v>0</v>
      </c>
      <c r="BI87" s="67">
        <f t="shared" si="1"/>
        <v>6</v>
      </c>
    </row>
    <row r="88" spans="2:61" x14ac:dyDescent="0.25">
      <c r="B88" s="9">
        <v>33</v>
      </c>
      <c r="C88" s="9"/>
      <c r="D88" s="9" t="s">
        <v>388</v>
      </c>
      <c r="E88" s="13"/>
      <c r="F88" s="15"/>
      <c r="G88" s="16"/>
      <c r="H88" s="15"/>
      <c r="I88" s="15"/>
      <c r="J88" s="71"/>
      <c r="K88" s="2">
        <f>IF($J$54=1,(E88+F88+(LOOKUP(G88,'Tabla de puntos'!$C$6:$C$16,'Tabla de puntos'!$D$6:$D$16)+LOOKUP(H88,'Tabla de puntos'!$C$6:$C$16,'Tabla de puntos'!$D$6:$D$16)+(LOOKUP(I88,'Tabla de puntos'!$C$6:$C$16,'Tabla de puntos'!$E$6:$E$16))+(LOOKUP(J88,'Tabla de puntos'!$C$6:$C$16,'Tabla de puntos'!$F$6:$F$16)))),(E88+F88+(LOOKUP(G88,'Tabla de puntos'!$C$21:$C$31,'Tabla de puntos'!$D$21:$D$31)+LOOKUP(H88,'Tabla de puntos'!$C$21:$C$31,'Tabla de puntos'!$D$21:$D$31)+(LOOKUP(I88,'Tabla de puntos'!$C$21:$C$31,'Tabla de puntos'!$E$21:$E$31))+(LOOKUP(J88,'Tabla de puntos'!$C$21:$C$31,'Tabla de puntos'!$F$21:$F$31)))))</f>
        <v>0</v>
      </c>
      <c r="L88" s="13"/>
      <c r="M88" s="15"/>
      <c r="N88" s="15"/>
      <c r="O88" s="15"/>
      <c r="P88" s="15"/>
      <c r="Q88" s="71"/>
      <c r="R88" s="9">
        <f>IF($Q$54=1,(L88+M88+(LOOKUP(N88,'Tabla de puntos'!$C$6:$C$16,'Tabla de puntos'!$D$6:$D$16)+LOOKUP(O88,'Tabla de puntos'!$C$6:$C$16,'Tabla de puntos'!$D$6:$D$16)+(LOOKUP(P88,'Tabla de puntos'!$C$6:$C$16,'Tabla de puntos'!$E$6:$E$16))+(LOOKUP(Q88,'Tabla de puntos'!$C$6:$C$16,'Tabla de puntos'!$F$6:$F$16)))),(L88+M88+(LOOKUP(N88,'Tabla de puntos'!$C$21:$C$31,'Tabla de puntos'!$D$21:$D$31)+LOOKUP(O88,'Tabla de puntos'!$C$21:$C$31,'Tabla de puntos'!$D$21:$D$31)+(LOOKUP(P88,'Tabla de puntos'!$C$21:$C$31,'Tabla de puntos'!$E$21:$E$31))+(LOOKUP(Q88,'Tabla de puntos'!$C$21:$C$31,'Tabla de puntos'!$F$21:$F$31)))))</f>
        <v>0</v>
      </c>
      <c r="S88" s="13"/>
      <c r="T88" s="15"/>
      <c r="U88" s="15"/>
      <c r="V88" s="15"/>
      <c r="W88" s="15"/>
      <c r="X88" s="71"/>
      <c r="Y88" s="9">
        <f>IF($X$54=1,(S88+T88+(LOOKUP(U88,'Tabla de puntos'!$C$6:$C$16,'Tabla de puntos'!$D$6:$D$16)+LOOKUP(V88,'Tabla de puntos'!$C$6:$C$16,'Tabla de puntos'!$D$6:$D$16)+(LOOKUP(W88,'Tabla de puntos'!$C$6:$C$16,'Tabla de puntos'!$E$6:$E$16))+(LOOKUP(X88,'Tabla de puntos'!$C$6:$C$16,'Tabla de puntos'!$F$6:$F$16)))),(S88+T88+(LOOKUP(U88,'Tabla de puntos'!$C$21:$C$31,'Tabla de puntos'!$D$21:$D$31)+LOOKUP(V88,'Tabla de puntos'!$C$21:$C$31,'Tabla de puntos'!$D$21:$D$31)+(LOOKUP(W88,'Tabla de puntos'!$C$21:$C$31,'Tabla de puntos'!$E$21:$E$31))+(LOOKUP(X88,'Tabla de puntos'!$C$21:$C$31,'Tabla de puntos'!$F$21:$F$31)))))</f>
        <v>0</v>
      </c>
      <c r="Z88" s="16"/>
      <c r="AA88" s="15"/>
      <c r="AB88" s="15"/>
      <c r="AC88" s="15"/>
      <c r="AD88" s="15"/>
      <c r="AE88" s="71"/>
      <c r="AF88" s="9">
        <f>IF($AE$54=1,(Z88+AA88+(LOOKUP(AB88,'Tabla de puntos'!$C$6:$C$16,'Tabla de puntos'!$D$6:$D$16)+LOOKUP(AC88,'Tabla de puntos'!$C$6:$C$16,'Tabla de puntos'!$D$6:$D$16)+(LOOKUP(AD88,'Tabla de puntos'!$C$6:$C$16,'Tabla de puntos'!$E$6:$E$16))+(LOOKUP(AE88,'Tabla de puntos'!$C$6:$C$16,'Tabla de puntos'!$F$6:$F$16)))),(Z88+AA88+(LOOKUP(AB88,'Tabla de puntos'!$C$21:$C$31,'Tabla de puntos'!$D$21:$D$31)+LOOKUP(AC88,'Tabla de puntos'!$C$21:$C$31,'Tabla de puntos'!$D$21:$D$31)+(LOOKUP(AD88,'Tabla de puntos'!$C$21:$C$31,'Tabla de puntos'!$E$21:$E$31))+(LOOKUP(AE88,'Tabla de puntos'!$C$21:$C$31,'Tabla de puntos'!$F$21:$F$31)))))</f>
        <v>0</v>
      </c>
      <c r="AG88" s="16"/>
      <c r="AH88" s="15"/>
      <c r="AI88" s="15"/>
      <c r="AJ88" s="15"/>
      <c r="AK88" s="15"/>
      <c r="AL88" s="71"/>
      <c r="AM88" s="9">
        <f>IF($AL$54=1,(AG88+AH88+(LOOKUP(AI88,'Tabla de puntos'!$C$6:$C$16,'Tabla de puntos'!$D$6:$D$16)+LOOKUP(AJ88,'Tabla de puntos'!$C$6:$C$16,'Tabla de puntos'!$D$6:$D$16)+(LOOKUP(AK88,'Tabla de puntos'!$C$6:$C$16,'Tabla de puntos'!$E$6:$E$16))+(LOOKUP(AL88,'Tabla de puntos'!$C$6:$C$16,'Tabla de puntos'!$F$6:$F$16)))),(AG88+AH88+(LOOKUP(AI88,'Tabla de puntos'!$C$21:$C$31,'Tabla de puntos'!$D$21:$D$31)+LOOKUP(AJ88,'Tabla de puntos'!$C$21:$C$31,'Tabla de puntos'!$D$21:$D$31)+(LOOKUP(AK88,'Tabla de puntos'!$C$21:$C$31,'Tabla de puntos'!$E$21:$E$31))+(LOOKUP(AL88,'Tabla de puntos'!$C$21:$C$31,'Tabla de puntos'!$F$21:$F$31)))))</f>
        <v>0</v>
      </c>
      <c r="AN88" s="16">
        <v>1</v>
      </c>
      <c r="AO88" s="15">
        <v>5</v>
      </c>
      <c r="AP88" s="15"/>
      <c r="AQ88" s="15"/>
      <c r="AR88" s="15"/>
      <c r="AS88" s="71"/>
      <c r="AT88" s="9">
        <f>IF($AS$54=1,(AN88+AO88+(LOOKUP(AP88,'Tabla de puntos'!$C$6:$C$16,'Tabla de puntos'!$D$6:$D$16)+LOOKUP(AQ88,'Tabla de puntos'!$C$6:$C$16,'Tabla de puntos'!$D$6:$D$16)+(LOOKUP(AR88,'Tabla de puntos'!$C$6:$C$16,'Tabla de puntos'!$E$6:$E$16))+(LOOKUP(AS88,'Tabla de puntos'!$C$6:$C$16,'Tabla de puntos'!$F$6:$F$16)))),(AN88+AO88+(LOOKUP(AP88,'Tabla de puntos'!$C$21:$C$31,'Tabla de puntos'!$D$21:$D$31)+LOOKUP(AQ88,'Tabla de puntos'!$C$21:$C$31,'Tabla de puntos'!$D$21:$D$31)+(LOOKUP(AR88,'Tabla de puntos'!$C$21:$C$31,'Tabla de puntos'!$E$21:$E$31))+(LOOKUP(AS88,'Tabla de puntos'!$C$21:$C$31,'Tabla de puntos'!$F$21:$F$31)))))</f>
        <v>6</v>
      </c>
      <c r="AU88" s="16"/>
      <c r="AV88" s="15"/>
      <c r="AW88" s="15"/>
      <c r="AX88" s="15"/>
      <c r="AY88" s="15"/>
      <c r="AZ88" s="71"/>
      <c r="BA88" s="71">
        <f>IF($AZ$54=1,(AU88+AV88+(LOOKUP(AW88,'Tabla de puntos'!$C$6:$C$16,'Tabla de puntos'!$D$6:$D$16)+LOOKUP(AX88,'Tabla de puntos'!$C$6:$C$16,'Tabla de puntos'!$D$6:$D$16)+(LOOKUP(AY88,'Tabla de puntos'!$C$6:$C$16,'Tabla de puntos'!$E$6:$E$16))+(LOOKUP(AZ88,'Tabla de puntos'!$C$6:$C$16,'Tabla de puntos'!$F$6:$F$16)))),(AU88+AV88+(LOOKUP(AW88,'Tabla de puntos'!$C$21:$C$31,'Tabla de puntos'!$D$21:$D$31)+LOOKUP(AX88,'Tabla de puntos'!$C$21:$C$31,'Tabla de puntos'!$D$21:$D$31)+(LOOKUP(AY88,'Tabla de puntos'!$C$21:$C$31,'Tabla de puntos'!$E$21:$E$31))+(LOOKUP(AZ88,'Tabla de puntos'!$C$21:$C$31,'Tabla de puntos'!$F$21:$F$31)))))</f>
        <v>0</v>
      </c>
      <c r="BB88" s="16"/>
      <c r="BC88" s="15"/>
      <c r="BD88" s="15"/>
      <c r="BE88" s="15"/>
      <c r="BF88" s="15"/>
      <c r="BG88" s="71"/>
      <c r="BH88" s="71">
        <f>IF($BG$11=1,(BB88+BC88+(LOOKUP(BD88,'Tabla de puntos'!$C$6:$C$16,'Tabla de puntos'!$D$6:$D$16)+LOOKUP(BE88,'Tabla de puntos'!$C$6:$C$16,'Tabla de puntos'!$D$6:$D$16)+(LOOKUP(BF88,'Tabla de puntos'!$C$6:$C$16,'Tabla de puntos'!$E$6:$E$16))+(LOOKUP(BG88,'Tabla de puntos'!$C$6:$C$16,'Tabla de puntos'!$F$6:$F$16)))),(BB88+BC88+(LOOKUP(BD88,'Tabla de puntos'!$C$21:$C$31,'Tabla de puntos'!$D$21:$D$31)+LOOKUP(BE88,'Tabla de puntos'!$C$21:$C$31,'Tabla de puntos'!$D$21:$D$31)+(LOOKUP(BF88,'Tabla de puntos'!$C$21:$C$31,'Tabla de puntos'!$E$21:$E$31))+(LOOKUP(BG88,'Tabla de puntos'!$C$21:$C$31,'Tabla de puntos'!$F$21:$F$31)))))</f>
        <v>0</v>
      </c>
      <c r="BI88" s="67">
        <f t="shared" si="1"/>
        <v>6</v>
      </c>
    </row>
    <row r="89" spans="2:61" x14ac:dyDescent="0.25">
      <c r="B89" s="9">
        <v>34</v>
      </c>
      <c r="C89" s="9"/>
      <c r="D89" s="9" t="s">
        <v>456</v>
      </c>
      <c r="E89" s="13"/>
      <c r="F89" s="15"/>
      <c r="G89" s="16"/>
      <c r="H89" s="15"/>
      <c r="I89" s="15"/>
      <c r="J89" s="71"/>
      <c r="K89" s="2">
        <f>IF($J$54=1,(E89+F89+(LOOKUP(G89,'Tabla de puntos'!$C$6:$C$16,'Tabla de puntos'!$D$6:$D$16)+LOOKUP(H89,'Tabla de puntos'!$C$6:$C$16,'Tabla de puntos'!$D$6:$D$16)+(LOOKUP(I89,'Tabla de puntos'!$C$6:$C$16,'Tabla de puntos'!$E$6:$E$16))+(LOOKUP(J89,'Tabla de puntos'!$C$6:$C$16,'Tabla de puntos'!$F$6:$F$16)))),(E89+F89+(LOOKUP(G89,'Tabla de puntos'!$C$21:$C$31,'Tabla de puntos'!$D$21:$D$31)+LOOKUP(H89,'Tabla de puntos'!$C$21:$C$31,'Tabla de puntos'!$D$21:$D$31)+(LOOKUP(I89,'Tabla de puntos'!$C$21:$C$31,'Tabla de puntos'!$E$21:$E$31))+(LOOKUP(J89,'Tabla de puntos'!$C$21:$C$31,'Tabla de puntos'!$F$21:$F$31)))))</f>
        <v>0</v>
      </c>
      <c r="L89" s="13"/>
      <c r="M89" s="15"/>
      <c r="N89" s="15"/>
      <c r="O89" s="15"/>
      <c r="P89" s="15"/>
      <c r="Q89" s="71"/>
      <c r="R89" s="9">
        <f>IF($Q$54=1,(L89+M89+(LOOKUP(N89,'Tabla de puntos'!$C$6:$C$16,'Tabla de puntos'!$D$6:$D$16)+LOOKUP(O89,'Tabla de puntos'!$C$6:$C$16,'Tabla de puntos'!$D$6:$D$16)+(LOOKUP(P89,'Tabla de puntos'!$C$6:$C$16,'Tabla de puntos'!$E$6:$E$16))+(LOOKUP(Q89,'Tabla de puntos'!$C$6:$C$16,'Tabla de puntos'!$F$6:$F$16)))),(L89+M89+(LOOKUP(N89,'Tabla de puntos'!$C$21:$C$31,'Tabla de puntos'!$D$21:$D$31)+LOOKUP(O89,'Tabla de puntos'!$C$21:$C$31,'Tabla de puntos'!$D$21:$D$31)+(LOOKUP(P89,'Tabla de puntos'!$C$21:$C$31,'Tabla de puntos'!$E$21:$E$31))+(LOOKUP(Q89,'Tabla de puntos'!$C$21:$C$31,'Tabla de puntos'!$F$21:$F$31)))))</f>
        <v>0</v>
      </c>
      <c r="S89" s="13"/>
      <c r="T89" s="15"/>
      <c r="U89" s="15"/>
      <c r="V89" s="15"/>
      <c r="W89" s="15"/>
      <c r="X89" s="71"/>
      <c r="Y89" s="9">
        <f>IF($X$54=1,(S89+T89+(LOOKUP(U89,'Tabla de puntos'!$C$6:$C$16,'Tabla de puntos'!$D$6:$D$16)+LOOKUP(V89,'Tabla de puntos'!$C$6:$C$16,'Tabla de puntos'!$D$6:$D$16)+(LOOKUP(W89,'Tabla de puntos'!$C$6:$C$16,'Tabla de puntos'!$E$6:$E$16))+(LOOKUP(X89,'Tabla de puntos'!$C$6:$C$16,'Tabla de puntos'!$F$6:$F$16)))),(S89+T89+(LOOKUP(U89,'Tabla de puntos'!$C$21:$C$31,'Tabla de puntos'!$D$21:$D$31)+LOOKUP(V89,'Tabla de puntos'!$C$21:$C$31,'Tabla de puntos'!$D$21:$D$31)+(LOOKUP(W89,'Tabla de puntos'!$C$21:$C$31,'Tabla de puntos'!$E$21:$E$31))+(LOOKUP(X89,'Tabla de puntos'!$C$21:$C$31,'Tabla de puntos'!$F$21:$F$31)))))</f>
        <v>0</v>
      </c>
      <c r="Z89" s="16"/>
      <c r="AA89" s="15"/>
      <c r="AB89" s="15"/>
      <c r="AC89" s="15"/>
      <c r="AD89" s="15"/>
      <c r="AE89" s="71"/>
      <c r="AF89" s="9">
        <f>IF($AE$54=1,(Z89+AA89+(LOOKUP(AB89,'Tabla de puntos'!$C$6:$C$16,'Tabla de puntos'!$D$6:$D$16)+LOOKUP(AC89,'Tabla de puntos'!$C$6:$C$16,'Tabla de puntos'!$D$6:$D$16)+(LOOKUP(AD89,'Tabla de puntos'!$C$6:$C$16,'Tabla de puntos'!$E$6:$E$16))+(LOOKUP(AE89,'Tabla de puntos'!$C$6:$C$16,'Tabla de puntos'!$F$6:$F$16)))),(Z89+AA89+(LOOKUP(AB89,'Tabla de puntos'!$C$21:$C$31,'Tabla de puntos'!$D$21:$D$31)+LOOKUP(AC89,'Tabla de puntos'!$C$21:$C$31,'Tabla de puntos'!$D$21:$D$31)+(LOOKUP(AD89,'Tabla de puntos'!$C$21:$C$31,'Tabla de puntos'!$E$21:$E$31))+(LOOKUP(AE89,'Tabla de puntos'!$C$21:$C$31,'Tabla de puntos'!$F$21:$F$31)))))</f>
        <v>0</v>
      </c>
      <c r="AG89" s="16"/>
      <c r="AH89" s="15"/>
      <c r="AI89" s="15"/>
      <c r="AJ89" s="15"/>
      <c r="AK89" s="15"/>
      <c r="AL89" s="71"/>
      <c r="AM89" s="9">
        <f>IF($AL$54=1,(AG89+AH89+(LOOKUP(AI89,'Tabla de puntos'!$C$6:$C$16,'Tabla de puntos'!$D$6:$D$16)+LOOKUP(AJ89,'Tabla de puntos'!$C$6:$C$16,'Tabla de puntos'!$D$6:$D$16)+(LOOKUP(AK89,'Tabla de puntos'!$C$6:$C$16,'Tabla de puntos'!$E$6:$E$16))+(LOOKUP(AL89,'Tabla de puntos'!$C$6:$C$16,'Tabla de puntos'!$F$6:$F$16)))),(AG89+AH89+(LOOKUP(AI89,'Tabla de puntos'!$C$21:$C$31,'Tabla de puntos'!$D$21:$D$31)+LOOKUP(AJ89,'Tabla de puntos'!$C$21:$C$31,'Tabla de puntos'!$D$21:$D$31)+(LOOKUP(AK89,'Tabla de puntos'!$C$21:$C$31,'Tabla de puntos'!$E$21:$E$31))+(LOOKUP(AL89,'Tabla de puntos'!$C$21:$C$31,'Tabla de puntos'!$F$21:$F$31)))))</f>
        <v>0</v>
      </c>
      <c r="AN89" s="16"/>
      <c r="AO89" s="15"/>
      <c r="AP89" s="15"/>
      <c r="AQ89" s="15"/>
      <c r="AR89" s="15"/>
      <c r="AS89" s="71"/>
      <c r="AT89" s="9">
        <f>IF($AS$54=1,(AN89+AO89+(LOOKUP(AP89,'Tabla de puntos'!$C$6:$C$16,'Tabla de puntos'!$D$6:$D$16)+LOOKUP(AQ89,'Tabla de puntos'!$C$6:$C$16,'Tabla de puntos'!$D$6:$D$16)+(LOOKUP(AR89,'Tabla de puntos'!$C$6:$C$16,'Tabla de puntos'!$E$6:$E$16))+(LOOKUP(AS89,'Tabla de puntos'!$C$6:$C$16,'Tabla de puntos'!$F$6:$F$16)))),(AN89+AO89+(LOOKUP(AP89,'Tabla de puntos'!$C$21:$C$31,'Tabla de puntos'!$D$21:$D$31)+LOOKUP(AQ89,'Tabla de puntos'!$C$21:$C$31,'Tabla de puntos'!$D$21:$D$31)+(LOOKUP(AR89,'Tabla de puntos'!$C$21:$C$31,'Tabla de puntos'!$E$21:$E$31))+(LOOKUP(AS89,'Tabla de puntos'!$C$21:$C$31,'Tabla de puntos'!$F$21:$F$31)))))</f>
        <v>0</v>
      </c>
      <c r="AU89" s="16">
        <v>1</v>
      </c>
      <c r="AV89" s="15">
        <v>5</v>
      </c>
      <c r="AW89" s="15"/>
      <c r="AX89" s="15"/>
      <c r="AY89" s="15"/>
      <c r="AZ89" s="71"/>
      <c r="BA89" s="71">
        <f>IF($AZ$54=1,(AU89+AV89+(LOOKUP(AW89,'Tabla de puntos'!$C$6:$C$16,'Tabla de puntos'!$D$6:$D$16)+LOOKUP(AX89,'Tabla de puntos'!$C$6:$C$16,'Tabla de puntos'!$D$6:$D$16)+(LOOKUP(AY89,'Tabla de puntos'!$C$6:$C$16,'Tabla de puntos'!$E$6:$E$16))+(LOOKUP(AZ89,'Tabla de puntos'!$C$6:$C$16,'Tabla de puntos'!$F$6:$F$16)))),(AU89+AV89+(LOOKUP(AW89,'Tabla de puntos'!$C$21:$C$31,'Tabla de puntos'!$D$21:$D$31)+LOOKUP(AX89,'Tabla de puntos'!$C$21:$C$31,'Tabla de puntos'!$D$21:$D$31)+(LOOKUP(AY89,'Tabla de puntos'!$C$21:$C$31,'Tabla de puntos'!$E$21:$E$31))+(LOOKUP(AZ89,'Tabla de puntos'!$C$21:$C$31,'Tabla de puntos'!$F$21:$F$31)))))</f>
        <v>6</v>
      </c>
      <c r="BB89" s="16"/>
      <c r="BC89" s="15"/>
      <c r="BD89" s="15"/>
      <c r="BE89" s="15"/>
      <c r="BF89" s="15"/>
      <c r="BG89" s="71"/>
      <c r="BH89" s="71">
        <f>IF($BG$11=1,(BB89+BC89+(LOOKUP(BD89,'Tabla de puntos'!$C$6:$C$16,'Tabla de puntos'!$D$6:$D$16)+LOOKUP(BE89,'Tabla de puntos'!$C$6:$C$16,'Tabla de puntos'!$D$6:$D$16)+(LOOKUP(BF89,'Tabla de puntos'!$C$6:$C$16,'Tabla de puntos'!$E$6:$E$16))+(LOOKUP(BG89,'Tabla de puntos'!$C$6:$C$16,'Tabla de puntos'!$F$6:$F$16)))),(BB89+BC89+(LOOKUP(BD89,'Tabla de puntos'!$C$21:$C$31,'Tabla de puntos'!$D$21:$D$31)+LOOKUP(BE89,'Tabla de puntos'!$C$21:$C$31,'Tabla de puntos'!$D$21:$D$31)+(LOOKUP(BF89,'Tabla de puntos'!$C$21:$C$31,'Tabla de puntos'!$E$21:$E$31))+(LOOKUP(BG89,'Tabla de puntos'!$C$21:$C$31,'Tabla de puntos'!$F$21:$F$31)))))</f>
        <v>0</v>
      </c>
      <c r="BI89" s="67">
        <f>K89+R89+Y89+AF89+AM89+BA89+BH89</f>
        <v>6</v>
      </c>
    </row>
    <row r="90" spans="2:61" x14ac:dyDescent="0.25">
      <c r="B90" s="9">
        <v>35</v>
      </c>
      <c r="C90" s="9"/>
      <c r="D90" s="9" t="s">
        <v>457</v>
      </c>
      <c r="E90" s="13"/>
      <c r="F90" s="15"/>
      <c r="G90" s="16"/>
      <c r="H90" s="15"/>
      <c r="I90" s="15"/>
      <c r="J90" s="71"/>
      <c r="K90" s="2">
        <f>IF($J$54=1,(E90+F90+(LOOKUP(G90,'Tabla de puntos'!$C$6:$C$16,'Tabla de puntos'!$D$6:$D$16)+LOOKUP(H90,'Tabla de puntos'!$C$6:$C$16,'Tabla de puntos'!$D$6:$D$16)+(LOOKUP(I90,'Tabla de puntos'!$C$6:$C$16,'Tabla de puntos'!$E$6:$E$16))+(LOOKUP(J90,'Tabla de puntos'!$C$6:$C$16,'Tabla de puntos'!$F$6:$F$16)))),(E90+F90+(LOOKUP(G90,'Tabla de puntos'!$C$21:$C$31,'Tabla de puntos'!$D$21:$D$31)+LOOKUP(H90,'Tabla de puntos'!$C$21:$C$31,'Tabla de puntos'!$D$21:$D$31)+(LOOKUP(I90,'Tabla de puntos'!$C$21:$C$31,'Tabla de puntos'!$E$21:$E$31))+(LOOKUP(J90,'Tabla de puntos'!$C$21:$C$31,'Tabla de puntos'!$F$21:$F$31)))))</f>
        <v>0</v>
      </c>
      <c r="L90" s="13"/>
      <c r="M90" s="15"/>
      <c r="N90" s="15"/>
      <c r="O90" s="15"/>
      <c r="P90" s="15"/>
      <c r="Q90" s="71"/>
      <c r="R90" s="9">
        <f>IF($Q$54=1,(L90+M90+(LOOKUP(N90,'Tabla de puntos'!$C$6:$C$16,'Tabla de puntos'!$D$6:$D$16)+LOOKUP(O90,'Tabla de puntos'!$C$6:$C$16,'Tabla de puntos'!$D$6:$D$16)+(LOOKUP(P90,'Tabla de puntos'!$C$6:$C$16,'Tabla de puntos'!$E$6:$E$16))+(LOOKUP(Q90,'Tabla de puntos'!$C$6:$C$16,'Tabla de puntos'!$F$6:$F$16)))),(L90+M90+(LOOKUP(N90,'Tabla de puntos'!$C$21:$C$31,'Tabla de puntos'!$D$21:$D$31)+LOOKUP(O90,'Tabla de puntos'!$C$21:$C$31,'Tabla de puntos'!$D$21:$D$31)+(LOOKUP(P90,'Tabla de puntos'!$C$21:$C$31,'Tabla de puntos'!$E$21:$E$31))+(LOOKUP(Q90,'Tabla de puntos'!$C$21:$C$31,'Tabla de puntos'!$F$21:$F$31)))))</f>
        <v>0</v>
      </c>
      <c r="S90" s="13"/>
      <c r="T90" s="15"/>
      <c r="U90" s="15"/>
      <c r="V90" s="15"/>
      <c r="W90" s="15"/>
      <c r="X90" s="71"/>
      <c r="Y90" s="9">
        <f>IF($X$54=1,(S90+T90+(LOOKUP(U90,'Tabla de puntos'!$C$6:$C$16,'Tabla de puntos'!$D$6:$D$16)+LOOKUP(V90,'Tabla de puntos'!$C$6:$C$16,'Tabla de puntos'!$D$6:$D$16)+(LOOKUP(W90,'Tabla de puntos'!$C$6:$C$16,'Tabla de puntos'!$E$6:$E$16))+(LOOKUP(X90,'Tabla de puntos'!$C$6:$C$16,'Tabla de puntos'!$F$6:$F$16)))),(S90+T90+(LOOKUP(U90,'Tabla de puntos'!$C$21:$C$31,'Tabla de puntos'!$D$21:$D$31)+LOOKUP(V90,'Tabla de puntos'!$C$21:$C$31,'Tabla de puntos'!$D$21:$D$31)+(LOOKUP(W90,'Tabla de puntos'!$C$21:$C$31,'Tabla de puntos'!$E$21:$E$31))+(LOOKUP(X90,'Tabla de puntos'!$C$21:$C$31,'Tabla de puntos'!$F$21:$F$31)))))</f>
        <v>0</v>
      </c>
      <c r="Z90" s="16"/>
      <c r="AA90" s="15"/>
      <c r="AB90" s="15"/>
      <c r="AC90" s="15"/>
      <c r="AD90" s="15"/>
      <c r="AE90" s="71"/>
      <c r="AF90" s="9">
        <f>IF($AE$54=1,(Z90+AA90+(LOOKUP(AB90,'Tabla de puntos'!$C$6:$C$16,'Tabla de puntos'!$D$6:$D$16)+LOOKUP(AC90,'Tabla de puntos'!$C$6:$C$16,'Tabla de puntos'!$D$6:$D$16)+(LOOKUP(AD90,'Tabla de puntos'!$C$6:$C$16,'Tabla de puntos'!$E$6:$E$16))+(LOOKUP(AE90,'Tabla de puntos'!$C$6:$C$16,'Tabla de puntos'!$F$6:$F$16)))),(Z90+AA90+(LOOKUP(AB90,'Tabla de puntos'!$C$21:$C$31,'Tabla de puntos'!$D$21:$D$31)+LOOKUP(AC90,'Tabla de puntos'!$C$21:$C$31,'Tabla de puntos'!$D$21:$D$31)+(LOOKUP(AD90,'Tabla de puntos'!$C$21:$C$31,'Tabla de puntos'!$E$21:$E$31))+(LOOKUP(AE90,'Tabla de puntos'!$C$21:$C$31,'Tabla de puntos'!$F$21:$F$31)))))</f>
        <v>0</v>
      </c>
      <c r="AG90" s="16"/>
      <c r="AH90" s="15"/>
      <c r="AI90" s="15"/>
      <c r="AJ90" s="15"/>
      <c r="AK90" s="15"/>
      <c r="AL90" s="71"/>
      <c r="AM90" s="9">
        <f>IF($AL$54=1,(AG90+AH90+(LOOKUP(AI90,'Tabla de puntos'!$C$6:$C$16,'Tabla de puntos'!$D$6:$D$16)+LOOKUP(AJ90,'Tabla de puntos'!$C$6:$C$16,'Tabla de puntos'!$D$6:$D$16)+(LOOKUP(AK90,'Tabla de puntos'!$C$6:$C$16,'Tabla de puntos'!$E$6:$E$16))+(LOOKUP(AL90,'Tabla de puntos'!$C$6:$C$16,'Tabla de puntos'!$F$6:$F$16)))),(AG90+AH90+(LOOKUP(AI90,'Tabla de puntos'!$C$21:$C$31,'Tabla de puntos'!$D$21:$D$31)+LOOKUP(AJ90,'Tabla de puntos'!$C$21:$C$31,'Tabla de puntos'!$D$21:$D$31)+(LOOKUP(AK90,'Tabla de puntos'!$C$21:$C$31,'Tabla de puntos'!$E$21:$E$31))+(LOOKUP(AL90,'Tabla de puntos'!$C$21:$C$31,'Tabla de puntos'!$F$21:$F$31)))))</f>
        <v>0</v>
      </c>
      <c r="AN90" s="16"/>
      <c r="AO90" s="15"/>
      <c r="AP90" s="15"/>
      <c r="AQ90" s="15"/>
      <c r="AR90" s="15"/>
      <c r="AS90" s="71"/>
      <c r="AT90" s="9">
        <f>IF($AS$54=1,(AN90+AO90+(LOOKUP(AP90,'Tabla de puntos'!$C$6:$C$16,'Tabla de puntos'!$D$6:$D$16)+LOOKUP(AQ90,'Tabla de puntos'!$C$6:$C$16,'Tabla de puntos'!$D$6:$D$16)+(LOOKUP(AR90,'Tabla de puntos'!$C$6:$C$16,'Tabla de puntos'!$E$6:$E$16))+(LOOKUP(AS90,'Tabla de puntos'!$C$6:$C$16,'Tabla de puntos'!$F$6:$F$16)))),(AN90+AO90+(LOOKUP(AP90,'Tabla de puntos'!$C$21:$C$31,'Tabla de puntos'!$D$21:$D$31)+LOOKUP(AQ90,'Tabla de puntos'!$C$21:$C$31,'Tabla de puntos'!$D$21:$D$31)+(LOOKUP(AR90,'Tabla de puntos'!$C$21:$C$31,'Tabla de puntos'!$E$21:$E$31))+(LOOKUP(AS90,'Tabla de puntos'!$C$21:$C$31,'Tabla de puntos'!$F$21:$F$31)))))</f>
        <v>0</v>
      </c>
      <c r="AU90" s="16">
        <v>1</v>
      </c>
      <c r="AV90" s="15">
        <v>5</v>
      </c>
      <c r="AW90" s="15"/>
      <c r="AX90" s="15"/>
      <c r="AY90" s="15"/>
      <c r="AZ90" s="71"/>
      <c r="BA90" s="71">
        <f>IF($AZ$54=1,(AU90+AV90+(LOOKUP(AW90,'Tabla de puntos'!$C$6:$C$16,'Tabla de puntos'!$D$6:$D$16)+LOOKUP(AX90,'Tabla de puntos'!$C$6:$C$16,'Tabla de puntos'!$D$6:$D$16)+(LOOKUP(AY90,'Tabla de puntos'!$C$6:$C$16,'Tabla de puntos'!$E$6:$E$16))+(LOOKUP(AZ90,'Tabla de puntos'!$C$6:$C$16,'Tabla de puntos'!$F$6:$F$16)))),(AU90+AV90+(LOOKUP(AW90,'Tabla de puntos'!$C$21:$C$31,'Tabla de puntos'!$D$21:$D$31)+LOOKUP(AX90,'Tabla de puntos'!$C$21:$C$31,'Tabla de puntos'!$D$21:$D$31)+(LOOKUP(AY90,'Tabla de puntos'!$C$21:$C$31,'Tabla de puntos'!$E$21:$E$31))+(LOOKUP(AZ90,'Tabla de puntos'!$C$21:$C$31,'Tabla de puntos'!$F$21:$F$31)))))</f>
        <v>6</v>
      </c>
      <c r="BB90" s="16"/>
      <c r="BC90" s="15"/>
      <c r="BD90" s="15"/>
      <c r="BE90" s="15"/>
      <c r="BF90" s="15"/>
      <c r="BG90" s="71"/>
      <c r="BH90" s="71">
        <f>IF($BG$11=1,(BB90+BC90+(LOOKUP(BD90,'Tabla de puntos'!$C$6:$C$16,'Tabla de puntos'!$D$6:$D$16)+LOOKUP(BE90,'Tabla de puntos'!$C$6:$C$16,'Tabla de puntos'!$D$6:$D$16)+(LOOKUP(BF90,'Tabla de puntos'!$C$6:$C$16,'Tabla de puntos'!$E$6:$E$16))+(LOOKUP(BG90,'Tabla de puntos'!$C$6:$C$16,'Tabla de puntos'!$F$6:$F$16)))),(BB90+BC90+(LOOKUP(BD90,'Tabla de puntos'!$C$21:$C$31,'Tabla de puntos'!$D$21:$D$31)+LOOKUP(BE90,'Tabla de puntos'!$C$21:$C$31,'Tabla de puntos'!$D$21:$D$31)+(LOOKUP(BF90,'Tabla de puntos'!$C$21:$C$31,'Tabla de puntos'!$E$21:$E$31))+(LOOKUP(BG90,'Tabla de puntos'!$C$21:$C$31,'Tabla de puntos'!$F$21:$F$31)))))</f>
        <v>0</v>
      </c>
      <c r="BI90" s="67">
        <f>K90+R90+Y90+AF90+AM90+BA90+BH90</f>
        <v>6</v>
      </c>
    </row>
    <row r="91" spans="2:61" x14ac:dyDescent="0.25">
      <c r="B91" s="9">
        <v>36</v>
      </c>
      <c r="C91" s="9"/>
      <c r="D91" s="9" t="s">
        <v>458</v>
      </c>
      <c r="E91" s="13"/>
      <c r="F91" s="15"/>
      <c r="G91" s="16"/>
      <c r="H91" s="15"/>
      <c r="I91" s="15"/>
      <c r="J91" s="71"/>
      <c r="K91" s="2">
        <f>IF($J$54=1,(E91+F91+(LOOKUP(G91,'Tabla de puntos'!$C$6:$C$16,'Tabla de puntos'!$D$6:$D$16)+LOOKUP(H91,'Tabla de puntos'!$C$6:$C$16,'Tabla de puntos'!$D$6:$D$16)+(LOOKUP(I91,'Tabla de puntos'!$C$6:$C$16,'Tabla de puntos'!$E$6:$E$16))+(LOOKUP(J91,'Tabla de puntos'!$C$6:$C$16,'Tabla de puntos'!$F$6:$F$16)))),(E91+F91+(LOOKUP(G91,'Tabla de puntos'!$C$21:$C$31,'Tabla de puntos'!$D$21:$D$31)+LOOKUP(H91,'Tabla de puntos'!$C$21:$C$31,'Tabla de puntos'!$D$21:$D$31)+(LOOKUP(I91,'Tabla de puntos'!$C$21:$C$31,'Tabla de puntos'!$E$21:$E$31))+(LOOKUP(J91,'Tabla de puntos'!$C$21:$C$31,'Tabla de puntos'!$F$21:$F$31)))))</f>
        <v>0</v>
      </c>
      <c r="L91" s="13"/>
      <c r="M91" s="15"/>
      <c r="N91" s="15"/>
      <c r="O91" s="15"/>
      <c r="P91" s="15"/>
      <c r="Q91" s="71"/>
      <c r="R91" s="9">
        <f>IF($Q$54=1,(L91+M91+(LOOKUP(N91,'Tabla de puntos'!$C$6:$C$16,'Tabla de puntos'!$D$6:$D$16)+LOOKUP(O91,'Tabla de puntos'!$C$6:$C$16,'Tabla de puntos'!$D$6:$D$16)+(LOOKUP(P91,'Tabla de puntos'!$C$6:$C$16,'Tabla de puntos'!$E$6:$E$16))+(LOOKUP(Q91,'Tabla de puntos'!$C$6:$C$16,'Tabla de puntos'!$F$6:$F$16)))),(L91+M91+(LOOKUP(N91,'Tabla de puntos'!$C$21:$C$31,'Tabla de puntos'!$D$21:$D$31)+LOOKUP(O91,'Tabla de puntos'!$C$21:$C$31,'Tabla de puntos'!$D$21:$D$31)+(LOOKUP(P91,'Tabla de puntos'!$C$21:$C$31,'Tabla de puntos'!$E$21:$E$31))+(LOOKUP(Q91,'Tabla de puntos'!$C$21:$C$31,'Tabla de puntos'!$F$21:$F$31)))))</f>
        <v>0</v>
      </c>
      <c r="S91" s="13"/>
      <c r="T91" s="15"/>
      <c r="U91" s="15"/>
      <c r="V91" s="15"/>
      <c r="W91" s="15"/>
      <c r="X91" s="71"/>
      <c r="Y91" s="9">
        <f>IF($X$54=1,(S91+T91+(LOOKUP(U91,'Tabla de puntos'!$C$6:$C$16,'Tabla de puntos'!$D$6:$D$16)+LOOKUP(V91,'Tabla de puntos'!$C$6:$C$16,'Tabla de puntos'!$D$6:$D$16)+(LOOKUP(W91,'Tabla de puntos'!$C$6:$C$16,'Tabla de puntos'!$E$6:$E$16))+(LOOKUP(X91,'Tabla de puntos'!$C$6:$C$16,'Tabla de puntos'!$F$6:$F$16)))),(S91+T91+(LOOKUP(U91,'Tabla de puntos'!$C$21:$C$31,'Tabla de puntos'!$D$21:$D$31)+LOOKUP(V91,'Tabla de puntos'!$C$21:$C$31,'Tabla de puntos'!$D$21:$D$31)+(LOOKUP(W91,'Tabla de puntos'!$C$21:$C$31,'Tabla de puntos'!$E$21:$E$31))+(LOOKUP(X91,'Tabla de puntos'!$C$21:$C$31,'Tabla de puntos'!$F$21:$F$31)))))</f>
        <v>0</v>
      </c>
      <c r="Z91" s="16"/>
      <c r="AA91" s="15"/>
      <c r="AB91" s="15"/>
      <c r="AC91" s="15"/>
      <c r="AD91" s="15"/>
      <c r="AE91" s="71"/>
      <c r="AF91" s="9">
        <f>IF($AE$54=1,(Z91+AA91+(LOOKUP(AB91,'Tabla de puntos'!$C$6:$C$16,'Tabla de puntos'!$D$6:$D$16)+LOOKUP(AC91,'Tabla de puntos'!$C$6:$C$16,'Tabla de puntos'!$D$6:$D$16)+(LOOKUP(AD91,'Tabla de puntos'!$C$6:$C$16,'Tabla de puntos'!$E$6:$E$16))+(LOOKUP(AE91,'Tabla de puntos'!$C$6:$C$16,'Tabla de puntos'!$F$6:$F$16)))),(Z91+AA91+(LOOKUP(AB91,'Tabla de puntos'!$C$21:$C$31,'Tabla de puntos'!$D$21:$D$31)+LOOKUP(AC91,'Tabla de puntos'!$C$21:$C$31,'Tabla de puntos'!$D$21:$D$31)+(LOOKUP(AD91,'Tabla de puntos'!$C$21:$C$31,'Tabla de puntos'!$E$21:$E$31))+(LOOKUP(AE91,'Tabla de puntos'!$C$21:$C$31,'Tabla de puntos'!$F$21:$F$31)))))</f>
        <v>0</v>
      </c>
      <c r="AG91" s="16"/>
      <c r="AH91" s="15"/>
      <c r="AI91" s="15"/>
      <c r="AJ91" s="15"/>
      <c r="AK91" s="15"/>
      <c r="AL91" s="71"/>
      <c r="AM91" s="9">
        <f>IF($AL$54=1,(AG91+AH91+(LOOKUP(AI91,'Tabla de puntos'!$C$6:$C$16,'Tabla de puntos'!$D$6:$D$16)+LOOKUP(AJ91,'Tabla de puntos'!$C$6:$C$16,'Tabla de puntos'!$D$6:$D$16)+(LOOKUP(AK91,'Tabla de puntos'!$C$6:$C$16,'Tabla de puntos'!$E$6:$E$16))+(LOOKUP(AL91,'Tabla de puntos'!$C$6:$C$16,'Tabla de puntos'!$F$6:$F$16)))),(AG91+AH91+(LOOKUP(AI91,'Tabla de puntos'!$C$21:$C$31,'Tabla de puntos'!$D$21:$D$31)+LOOKUP(AJ91,'Tabla de puntos'!$C$21:$C$31,'Tabla de puntos'!$D$21:$D$31)+(LOOKUP(AK91,'Tabla de puntos'!$C$21:$C$31,'Tabla de puntos'!$E$21:$E$31))+(LOOKUP(AL91,'Tabla de puntos'!$C$21:$C$31,'Tabla de puntos'!$F$21:$F$31)))))</f>
        <v>0</v>
      </c>
      <c r="AN91" s="16"/>
      <c r="AO91" s="15"/>
      <c r="AP91" s="15"/>
      <c r="AQ91" s="15"/>
      <c r="AR91" s="15"/>
      <c r="AS91" s="71"/>
      <c r="AT91" s="9">
        <f>IF($AS$54=1,(AN91+AO91+(LOOKUP(AP91,'Tabla de puntos'!$C$6:$C$16,'Tabla de puntos'!$D$6:$D$16)+LOOKUP(AQ91,'Tabla de puntos'!$C$6:$C$16,'Tabla de puntos'!$D$6:$D$16)+(LOOKUP(AR91,'Tabla de puntos'!$C$6:$C$16,'Tabla de puntos'!$E$6:$E$16))+(LOOKUP(AS91,'Tabla de puntos'!$C$6:$C$16,'Tabla de puntos'!$F$6:$F$16)))),(AN91+AO91+(LOOKUP(AP91,'Tabla de puntos'!$C$21:$C$31,'Tabla de puntos'!$D$21:$D$31)+LOOKUP(AQ91,'Tabla de puntos'!$C$21:$C$31,'Tabla de puntos'!$D$21:$D$31)+(LOOKUP(AR91,'Tabla de puntos'!$C$21:$C$31,'Tabla de puntos'!$E$21:$E$31))+(LOOKUP(AS91,'Tabla de puntos'!$C$21:$C$31,'Tabla de puntos'!$F$21:$F$31)))))</f>
        <v>0</v>
      </c>
      <c r="AU91" s="16">
        <v>1</v>
      </c>
      <c r="AV91" s="15">
        <v>5</v>
      </c>
      <c r="AW91" s="15"/>
      <c r="AX91" s="15"/>
      <c r="AY91" s="15"/>
      <c r="AZ91" s="71"/>
      <c r="BA91" s="71">
        <f>IF($AZ$54=1,(AU91+AV91+(LOOKUP(AW91,'Tabla de puntos'!$C$6:$C$16,'Tabla de puntos'!$D$6:$D$16)+LOOKUP(AX91,'Tabla de puntos'!$C$6:$C$16,'Tabla de puntos'!$D$6:$D$16)+(LOOKUP(AY91,'Tabla de puntos'!$C$6:$C$16,'Tabla de puntos'!$E$6:$E$16))+(LOOKUP(AZ91,'Tabla de puntos'!$C$6:$C$16,'Tabla de puntos'!$F$6:$F$16)))),(AU91+AV91+(LOOKUP(AW91,'Tabla de puntos'!$C$21:$C$31,'Tabla de puntos'!$D$21:$D$31)+LOOKUP(AX91,'Tabla de puntos'!$C$21:$C$31,'Tabla de puntos'!$D$21:$D$31)+(LOOKUP(AY91,'Tabla de puntos'!$C$21:$C$31,'Tabla de puntos'!$E$21:$E$31))+(LOOKUP(AZ91,'Tabla de puntos'!$C$21:$C$31,'Tabla de puntos'!$F$21:$F$31)))))</f>
        <v>6</v>
      </c>
      <c r="BB91" s="16"/>
      <c r="BC91" s="15"/>
      <c r="BD91" s="15"/>
      <c r="BE91" s="15"/>
      <c r="BF91" s="15"/>
      <c r="BG91" s="71"/>
      <c r="BH91" s="71">
        <f>IF($BG$11=1,(BB91+BC91+(LOOKUP(BD91,'Tabla de puntos'!$C$6:$C$16,'Tabla de puntos'!$D$6:$D$16)+LOOKUP(BE91,'Tabla de puntos'!$C$6:$C$16,'Tabla de puntos'!$D$6:$D$16)+(LOOKUP(BF91,'Tabla de puntos'!$C$6:$C$16,'Tabla de puntos'!$E$6:$E$16))+(LOOKUP(BG91,'Tabla de puntos'!$C$6:$C$16,'Tabla de puntos'!$F$6:$F$16)))),(BB91+BC91+(LOOKUP(BD91,'Tabla de puntos'!$C$21:$C$31,'Tabla de puntos'!$D$21:$D$31)+LOOKUP(BE91,'Tabla de puntos'!$C$21:$C$31,'Tabla de puntos'!$D$21:$D$31)+(LOOKUP(BF91,'Tabla de puntos'!$C$21:$C$31,'Tabla de puntos'!$E$21:$E$31))+(LOOKUP(BG91,'Tabla de puntos'!$C$21:$C$31,'Tabla de puntos'!$F$21:$F$31)))))</f>
        <v>0</v>
      </c>
      <c r="BI91" s="67">
        <f>K91+R91+Y91+AF91+AM91+BA91+BH91</f>
        <v>6</v>
      </c>
    </row>
    <row r="92" spans="2:61" x14ac:dyDescent="0.25">
      <c r="B92" s="9">
        <v>37</v>
      </c>
      <c r="C92" s="9"/>
      <c r="D92" s="9" t="s">
        <v>169</v>
      </c>
      <c r="E92" s="13">
        <v>1</v>
      </c>
      <c r="F92" s="15"/>
      <c r="G92" s="16"/>
      <c r="H92" s="15"/>
      <c r="I92" s="15"/>
      <c r="J92" s="71">
        <v>10</v>
      </c>
      <c r="K92" s="2">
        <f>IF($J$54=1,(E92+F92+(LOOKUP(G92,'Tabla de puntos'!$C$6:$C$16,'Tabla de puntos'!$D$6:$D$16)+LOOKUP(H92,'Tabla de puntos'!$C$6:$C$16,'Tabla de puntos'!$D$6:$D$16)+(LOOKUP(I92,'Tabla de puntos'!$C$6:$C$16,'Tabla de puntos'!$E$6:$E$16))+(LOOKUP(J92,'Tabla de puntos'!$C$6:$C$16,'Tabla de puntos'!$F$6:$F$16)))),(E92+F92+(LOOKUP(G92,'Tabla de puntos'!$C$21:$C$31,'Tabla de puntos'!$D$21:$D$31)+LOOKUP(H92,'Tabla de puntos'!$C$21:$C$31,'Tabla de puntos'!$D$21:$D$31)+(LOOKUP(I92,'Tabla de puntos'!$C$21:$C$31,'Tabla de puntos'!$E$21:$E$31))+(LOOKUP(J92,'Tabla de puntos'!$C$21:$C$31,'Tabla de puntos'!$F$21:$F$31)))))</f>
        <v>2</v>
      </c>
      <c r="L92" s="13">
        <v>1</v>
      </c>
      <c r="M92" s="15"/>
      <c r="N92" s="15"/>
      <c r="O92" s="15"/>
      <c r="P92" s="15"/>
      <c r="Q92" s="71"/>
      <c r="R92" s="9">
        <f>IF($Q$54=1,(L92+M92+(LOOKUP(N92,'Tabla de puntos'!$C$6:$C$16,'Tabla de puntos'!$D$6:$D$16)+LOOKUP(O92,'Tabla de puntos'!$C$6:$C$16,'Tabla de puntos'!$D$6:$D$16)+(LOOKUP(P92,'Tabla de puntos'!$C$6:$C$16,'Tabla de puntos'!$E$6:$E$16))+(LOOKUP(Q92,'Tabla de puntos'!$C$6:$C$16,'Tabla de puntos'!$F$6:$F$16)))),(L92+M92+(LOOKUP(N92,'Tabla de puntos'!$C$21:$C$31,'Tabla de puntos'!$D$21:$D$31)+LOOKUP(O92,'Tabla de puntos'!$C$21:$C$31,'Tabla de puntos'!$D$21:$D$31)+(LOOKUP(P92,'Tabla de puntos'!$C$21:$C$31,'Tabla de puntos'!$E$21:$E$31))+(LOOKUP(Q92,'Tabla de puntos'!$C$21:$C$31,'Tabla de puntos'!$F$21:$F$31)))))</f>
        <v>1</v>
      </c>
      <c r="S92" s="13"/>
      <c r="T92" s="15"/>
      <c r="U92" s="15"/>
      <c r="V92" s="15"/>
      <c r="W92" s="15"/>
      <c r="X92" s="71"/>
      <c r="Y92" s="9">
        <f>IF($X$54=1,(S92+T92+(LOOKUP(U92,'Tabla de puntos'!$C$6:$C$16,'Tabla de puntos'!$D$6:$D$16)+LOOKUP(V92,'Tabla de puntos'!$C$6:$C$16,'Tabla de puntos'!$D$6:$D$16)+(LOOKUP(W92,'Tabla de puntos'!$C$6:$C$16,'Tabla de puntos'!$E$6:$E$16))+(LOOKUP(X92,'Tabla de puntos'!$C$6:$C$16,'Tabla de puntos'!$F$6:$F$16)))),(S92+T92+(LOOKUP(U92,'Tabla de puntos'!$C$21:$C$31,'Tabla de puntos'!$D$21:$D$31)+LOOKUP(V92,'Tabla de puntos'!$C$21:$C$31,'Tabla de puntos'!$D$21:$D$31)+(LOOKUP(W92,'Tabla de puntos'!$C$21:$C$31,'Tabla de puntos'!$E$21:$E$31))+(LOOKUP(X92,'Tabla de puntos'!$C$21:$C$31,'Tabla de puntos'!$F$21:$F$31)))))</f>
        <v>0</v>
      </c>
      <c r="Z92" s="16"/>
      <c r="AA92" s="15"/>
      <c r="AB92" s="15"/>
      <c r="AC92" s="15"/>
      <c r="AD92" s="15"/>
      <c r="AE92" s="71"/>
      <c r="AF92" s="9">
        <f>IF($AE$54=1,(Z92+AA92+(LOOKUP(AB92,'Tabla de puntos'!$C$6:$C$16,'Tabla de puntos'!$D$6:$D$16)+LOOKUP(AC92,'Tabla de puntos'!$C$6:$C$16,'Tabla de puntos'!$D$6:$D$16)+(LOOKUP(AD92,'Tabla de puntos'!$C$6:$C$16,'Tabla de puntos'!$E$6:$E$16))+(LOOKUP(AE92,'Tabla de puntos'!$C$6:$C$16,'Tabla de puntos'!$F$6:$F$16)))),(Z92+AA92+(LOOKUP(AB92,'Tabla de puntos'!$C$21:$C$31,'Tabla de puntos'!$D$21:$D$31)+LOOKUP(AC92,'Tabla de puntos'!$C$21:$C$31,'Tabla de puntos'!$D$21:$D$31)+(LOOKUP(AD92,'Tabla de puntos'!$C$21:$C$31,'Tabla de puntos'!$E$21:$E$31))+(LOOKUP(AE92,'Tabla de puntos'!$C$21:$C$31,'Tabla de puntos'!$F$21:$F$31)))))</f>
        <v>0</v>
      </c>
      <c r="AG92" s="16"/>
      <c r="AH92" s="15"/>
      <c r="AI92" s="15"/>
      <c r="AJ92" s="15"/>
      <c r="AK92" s="15"/>
      <c r="AL92" s="71"/>
      <c r="AM92" s="9">
        <f>IF($AL$54=1,(AG92+AH92+(LOOKUP(AI92,'Tabla de puntos'!$C$6:$C$16,'Tabla de puntos'!$D$6:$D$16)+LOOKUP(AJ92,'Tabla de puntos'!$C$6:$C$16,'Tabla de puntos'!$D$6:$D$16)+(LOOKUP(AK92,'Tabla de puntos'!$C$6:$C$16,'Tabla de puntos'!$E$6:$E$16))+(LOOKUP(AL92,'Tabla de puntos'!$C$6:$C$16,'Tabla de puntos'!$F$6:$F$16)))),(AG92+AH92+(LOOKUP(AI92,'Tabla de puntos'!$C$21:$C$31,'Tabla de puntos'!$D$21:$D$31)+LOOKUP(AJ92,'Tabla de puntos'!$C$21:$C$31,'Tabla de puntos'!$D$21:$D$31)+(LOOKUP(AK92,'Tabla de puntos'!$C$21:$C$31,'Tabla de puntos'!$E$21:$E$31))+(LOOKUP(AL92,'Tabla de puntos'!$C$21:$C$31,'Tabla de puntos'!$F$21:$F$31)))))</f>
        <v>0</v>
      </c>
      <c r="AN92" s="16"/>
      <c r="AO92" s="15"/>
      <c r="AP92" s="15"/>
      <c r="AQ92" s="15"/>
      <c r="AR92" s="15"/>
      <c r="AS92" s="71"/>
      <c r="AT92" s="9">
        <f>IF($AS$54=1,(AN92+AO92+(LOOKUP(AP92,'Tabla de puntos'!$C$6:$C$16,'Tabla de puntos'!$D$6:$D$16)+LOOKUP(AQ92,'Tabla de puntos'!$C$6:$C$16,'Tabla de puntos'!$D$6:$D$16)+(LOOKUP(AR92,'Tabla de puntos'!$C$6:$C$16,'Tabla de puntos'!$E$6:$E$16))+(LOOKUP(AS92,'Tabla de puntos'!$C$6:$C$16,'Tabla de puntos'!$F$6:$F$16)))),(AN92+AO92+(LOOKUP(AP92,'Tabla de puntos'!$C$21:$C$31,'Tabla de puntos'!$D$21:$D$31)+LOOKUP(AQ92,'Tabla de puntos'!$C$21:$C$31,'Tabla de puntos'!$D$21:$D$31)+(LOOKUP(AR92,'Tabla de puntos'!$C$21:$C$31,'Tabla de puntos'!$E$21:$E$31))+(LOOKUP(AS92,'Tabla de puntos'!$C$21:$C$31,'Tabla de puntos'!$F$21:$F$31)))))</f>
        <v>0</v>
      </c>
      <c r="AU92" s="16"/>
      <c r="AV92" s="15"/>
      <c r="AW92" s="15"/>
      <c r="AX92" s="15"/>
      <c r="AY92" s="15"/>
      <c r="AZ92" s="71"/>
      <c r="BA92" s="71">
        <f>IF($AZ$54=1,(AU92+AV92+(LOOKUP(AW92,'Tabla de puntos'!$C$6:$C$16,'Tabla de puntos'!$D$6:$D$16)+LOOKUP(AX92,'Tabla de puntos'!$C$6:$C$16,'Tabla de puntos'!$D$6:$D$16)+(LOOKUP(AY92,'Tabla de puntos'!$C$6:$C$16,'Tabla de puntos'!$E$6:$E$16))+(LOOKUP(AZ92,'Tabla de puntos'!$C$6:$C$16,'Tabla de puntos'!$F$6:$F$16)))),(AU92+AV92+(LOOKUP(AW92,'Tabla de puntos'!$C$21:$C$31,'Tabla de puntos'!$D$21:$D$31)+LOOKUP(AX92,'Tabla de puntos'!$C$21:$C$31,'Tabla de puntos'!$D$21:$D$31)+(LOOKUP(AY92,'Tabla de puntos'!$C$21:$C$31,'Tabla de puntos'!$E$21:$E$31))+(LOOKUP(AZ92,'Tabla de puntos'!$C$21:$C$31,'Tabla de puntos'!$F$21:$F$31)))))</f>
        <v>0</v>
      </c>
      <c r="BB92" s="16"/>
      <c r="BC92" s="15"/>
      <c r="BD92" s="15"/>
      <c r="BE92" s="15"/>
      <c r="BF92" s="15"/>
      <c r="BG92" s="71"/>
      <c r="BH92" s="71">
        <f>IF($BG$11=1,(BB92+BC92+(LOOKUP(BD92,'Tabla de puntos'!$C$6:$C$16,'Tabla de puntos'!$D$6:$D$16)+LOOKUP(BE92,'Tabla de puntos'!$C$6:$C$16,'Tabla de puntos'!$D$6:$D$16)+(LOOKUP(BF92,'Tabla de puntos'!$C$6:$C$16,'Tabla de puntos'!$E$6:$E$16))+(LOOKUP(BG92,'Tabla de puntos'!$C$6:$C$16,'Tabla de puntos'!$F$6:$F$16)))),(BB92+BC92+(LOOKUP(BD92,'Tabla de puntos'!$C$21:$C$31,'Tabla de puntos'!$D$21:$D$31)+LOOKUP(BE92,'Tabla de puntos'!$C$21:$C$31,'Tabla de puntos'!$D$21:$D$31)+(LOOKUP(BF92,'Tabla de puntos'!$C$21:$C$31,'Tabla de puntos'!$E$21:$E$31))+(LOOKUP(BG92,'Tabla de puntos'!$C$21:$C$31,'Tabla de puntos'!$F$21:$F$31)))))</f>
        <v>0</v>
      </c>
      <c r="BI92" s="67">
        <f>K92+R92+Y92+AF92+AM92+AT92+BA92+BH92</f>
        <v>3</v>
      </c>
    </row>
    <row r="93" spans="2:61" x14ac:dyDescent="0.25">
      <c r="B93" s="9">
        <v>38</v>
      </c>
      <c r="C93" s="9"/>
      <c r="D93" s="9" t="s">
        <v>306</v>
      </c>
      <c r="E93" s="13"/>
      <c r="F93" s="15"/>
      <c r="G93" s="16"/>
      <c r="H93" s="15"/>
      <c r="I93" s="15"/>
      <c r="J93" s="71"/>
      <c r="K93" s="2">
        <f>IF($J$54=1,(E93+F93+(LOOKUP(G93,'Tabla de puntos'!$C$6:$C$16,'Tabla de puntos'!$D$6:$D$16)+LOOKUP(H93,'Tabla de puntos'!$C$6:$C$16,'Tabla de puntos'!$D$6:$D$16)+(LOOKUP(I93,'Tabla de puntos'!$C$6:$C$16,'Tabla de puntos'!$E$6:$E$16))+(LOOKUP(J93,'Tabla de puntos'!$C$6:$C$16,'Tabla de puntos'!$F$6:$F$16)))),(E93+F93+(LOOKUP(G93,'Tabla de puntos'!$C$21:$C$31,'Tabla de puntos'!$D$21:$D$31)+LOOKUP(H93,'Tabla de puntos'!$C$21:$C$31,'Tabla de puntos'!$D$21:$D$31)+(LOOKUP(I93,'Tabla de puntos'!$C$21:$C$31,'Tabla de puntos'!$E$21:$E$31))+(LOOKUP(J93,'Tabla de puntos'!$C$21:$C$31,'Tabla de puntos'!$F$21:$F$31)))))</f>
        <v>0</v>
      </c>
      <c r="L93" s="13"/>
      <c r="M93" s="15"/>
      <c r="N93" s="15"/>
      <c r="O93" s="15"/>
      <c r="P93" s="15"/>
      <c r="Q93" s="71"/>
      <c r="R93" s="9">
        <f>IF($Q$54=1,(L93+M93+(LOOKUP(N93,'Tabla de puntos'!$C$6:$C$16,'Tabla de puntos'!$D$6:$D$16)+LOOKUP(O93,'Tabla de puntos'!$C$6:$C$16,'Tabla de puntos'!$D$6:$D$16)+(LOOKUP(P93,'Tabla de puntos'!$C$6:$C$16,'Tabla de puntos'!$E$6:$E$16))+(LOOKUP(Q93,'Tabla de puntos'!$C$6:$C$16,'Tabla de puntos'!$F$6:$F$16)))),(L93+M93+(LOOKUP(N93,'Tabla de puntos'!$C$21:$C$31,'Tabla de puntos'!$D$21:$D$31)+LOOKUP(O93,'Tabla de puntos'!$C$21:$C$31,'Tabla de puntos'!$D$21:$D$31)+(LOOKUP(P93,'Tabla de puntos'!$C$21:$C$31,'Tabla de puntos'!$E$21:$E$31))+(LOOKUP(Q93,'Tabla de puntos'!$C$21:$C$31,'Tabla de puntos'!$F$21:$F$31)))))</f>
        <v>0</v>
      </c>
      <c r="S93" s="13"/>
      <c r="T93" s="15"/>
      <c r="U93" s="15"/>
      <c r="V93" s="15"/>
      <c r="W93" s="15"/>
      <c r="X93" s="71"/>
      <c r="Y93" s="9">
        <f>IF($X$54=1,(S93+T93+(LOOKUP(U93,'Tabla de puntos'!$C$6:$C$16,'Tabla de puntos'!$D$6:$D$16)+LOOKUP(V93,'Tabla de puntos'!$C$6:$C$16,'Tabla de puntos'!$D$6:$D$16)+(LOOKUP(W93,'Tabla de puntos'!$C$6:$C$16,'Tabla de puntos'!$E$6:$E$16))+(LOOKUP(X93,'Tabla de puntos'!$C$6:$C$16,'Tabla de puntos'!$F$6:$F$16)))),(S93+T93+(LOOKUP(U93,'Tabla de puntos'!$C$21:$C$31,'Tabla de puntos'!$D$21:$D$31)+LOOKUP(V93,'Tabla de puntos'!$C$21:$C$31,'Tabla de puntos'!$D$21:$D$31)+(LOOKUP(W93,'Tabla de puntos'!$C$21:$C$31,'Tabla de puntos'!$E$21:$E$31))+(LOOKUP(X93,'Tabla de puntos'!$C$21:$C$31,'Tabla de puntos'!$F$21:$F$31)))))</f>
        <v>0</v>
      </c>
      <c r="Z93" s="16">
        <v>1</v>
      </c>
      <c r="AA93" s="15"/>
      <c r="AB93" s="15"/>
      <c r="AC93" s="15"/>
      <c r="AD93" s="15"/>
      <c r="AE93" s="71"/>
      <c r="AF93" s="9">
        <f>IF($AE$54=1,(Z93+AA93+(LOOKUP(AB93,'Tabla de puntos'!$C$6:$C$16,'Tabla de puntos'!$D$6:$D$16)+LOOKUP(AC93,'Tabla de puntos'!$C$6:$C$16,'Tabla de puntos'!$D$6:$D$16)+(LOOKUP(AD93,'Tabla de puntos'!$C$6:$C$16,'Tabla de puntos'!$E$6:$E$16))+(LOOKUP(AE93,'Tabla de puntos'!$C$6:$C$16,'Tabla de puntos'!$F$6:$F$16)))),(Z93+AA93+(LOOKUP(AB93,'Tabla de puntos'!$C$21:$C$31,'Tabla de puntos'!$D$21:$D$31)+LOOKUP(AC93,'Tabla de puntos'!$C$21:$C$31,'Tabla de puntos'!$D$21:$D$31)+(LOOKUP(AD93,'Tabla de puntos'!$C$21:$C$31,'Tabla de puntos'!$E$21:$E$31))+(LOOKUP(AE93,'Tabla de puntos'!$C$21:$C$31,'Tabla de puntos'!$F$21:$F$31)))))</f>
        <v>1</v>
      </c>
      <c r="AG93" s="16"/>
      <c r="AH93" s="15"/>
      <c r="AI93" s="15"/>
      <c r="AJ93" s="15"/>
      <c r="AK93" s="15"/>
      <c r="AL93" s="71"/>
      <c r="AM93" s="9">
        <f>IF($AL$54=1,(AG93+AH93+(LOOKUP(AI93,'Tabla de puntos'!$C$6:$C$16,'Tabla de puntos'!$D$6:$D$16)+LOOKUP(AJ93,'Tabla de puntos'!$C$6:$C$16,'Tabla de puntos'!$D$6:$D$16)+(LOOKUP(AK93,'Tabla de puntos'!$C$6:$C$16,'Tabla de puntos'!$E$6:$E$16))+(LOOKUP(AL93,'Tabla de puntos'!$C$6:$C$16,'Tabla de puntos'!$F$6:$F$16)))),(AG93+AH93+(LOOKUP(AI93,'Tabla de puntos'!$C$21:$C$31,'Tabla de puntos'!$D$21:$D$31)+LOOKUP(AJ93,'Tabla de puntos'!$C$21:$C$31,'Tabla de puntos'!$D$21:$D$31)+(LOOKUP(AK93,'Tabla de puntos'!$C$21:$C$31,'Tabla de puntos'!$E$21:$E$31))+(LOOKUP(AL93,'Tabla de puntos'!$C$21:$C$31,'Tabla de puntos'!$F$21:$F$31)))))</f>
        <v>0</v>
      </c>
      <c r="AN93" s="16"/>
      <c r="AO93" s="15"/>
      <c r="AP93" s="15"/>
      <c r="AQ93" s="15"/>
      <c r="AR93" s="15"/>
      <c r="AS93" s="71"/>
      <c r="AT93" s="9">
        <f>IF($AS$54=1,(AN93+AO93+(LOOKUP(AP93,'Tabla de puntos'!$C$6:$C$16,'Tabla de puntos'!$D$6:$D$16)+LOOKUP(AQ93,'Tabla de puntos'!$C$6:$C$16,'Tabla de puntos'!$D$6:$D$16)+(LOOKUP(AR93,'Tabla de puntos'!$C$6:$C$16,'Tabla de puntos'!$E$6:$E$16))+(LOOKUP(AS93,'Tabla de puntos'!$C$6:$C$16,'Tabla de puntos'!$F$6:$F$16)))),(AN93+AO93+(LOOKUP(AP93,'Tabla de puntos'!$C$21:$C$31,'Tabla de puntos'!$D$21:$D$31)+LOOKUP(AQ93,'Tabla de puntos'!$C$21:$C$31,'Tabla de puntos'!$D$21:$D$31)+(LOOKUP(AR93,'Tabla de puntos'!$C$21:$C$31,'Tabla de puntos'!$E$21:$E$31))+(LOOKUP(AS93,'Tabla de puntos'!$C$21:$C$31,'Tabla de puntos'!$F$21:$F$31)))))</f>
        <v>0</v>
      </c>
      <c r="AU93" s="16"/>
      <c r="AV93" s="15"/>
      <c r="AW93" s="15"/>
      <c r="AX93" s="15"/>
      <c r="AY93" s="15"/>
      <c r="AZ93" s="71"/>
      <c r="BA93" s="71">
        <f>IF($AZ$54=1,(AU93+AV93+(LOOKUP(AW93,'Tabla de puntos'!$C$6:$C$16,'Tabla de puntos'!$D$6:$D$16)+LOOKUP(AX93,'Tabla de puntos'!$C$6:$C$16,'Tabla de puntos'!$D$6:$D$16)+(LOOKUP(AY93,'Tabla de puntos'!$C$6:$C$16,'Tabla de puntos'!$E$6:$E$16))+(LOOKUP(AZ93,'Tabla de puntos'!$C$6:$C$16,'Tabla de puntos'!$F$6:$F$16)))),(AU93+AV93+(LOOKUP(AW93,'Tabla de puntos'!$C$21:$C$31,'Tabla de puntos'!$D$21:$D$31)+LOOKUP(AX93,'Tabla de puntos'!$C$21:$C$31,'Tabla de puntos'!$D$21:$D$31)+(LOOKUP(AY93,'Tabla de puntos'!$C$21:$C$31,'Tabla de puntos'!$E$21:$E$31))+(LOOKUP(AZ93,'Tabla de puntos'!$C$21:$C$31,'Tabla de puntos'!$F$21:$F$31)))))</f>
        <v>0</v>
      </c>
      <c r="BB93" s="16"/>
      <c r="BC93" s="15"/>
      <c r="BD93" s="15"/>
      <c r="BE93" s="15"/>
      <c r="BF93" s="15"/>
      <c r="BG93" s="71"/>
      <c r="BH93" s="71">
        <f>IF($BG$11=1,(BB93+BC93+(LOOKUP(BD93,'Tabla de puntos'!$C$6:$C$16,'Tabla de puntos'!$D$6:$D$16)+LOOKUP(BE93,'Tabla de puntos'!$C$6:$C$16,'Tabla de puntos'!$D$6:$D$16)+(LOOKUP(BF93,'Tabla de puntos'!$C$6:$C$16,'Tabla de puntos'!$E$6:$E$16))+(LOOKUP(BG93,'Tabla de puntos'!$C$6:$C$16,'Tabla de puntos'!$F$6:$F$16)))),(BB93+BC93+(LOOKUP(BD93,'Tabla de puntos'!$C$21:$C$31,'Tabla de puntos'!$D$21:$D$31)+LOOKUP(BE93,'Tabla de puntos'!$C$21:$C$31,'Tabla de puntos'!$D$21:$D$31)+(LOOKUP(BF93,'Tabla de puntos'!$C$21:$C$31,'Tabla de puntos'!$E$21:$E$31))+(LOOKUP(BG93,'Tabla de puntos'!$C$21:$C$31,'Tabla de puntos'!$F$21:$F$31)))))</f>
        <v>0</v>
      </c>
      <c r="BI93" s="67">
        <f>K93+R93+Y93+AF93+AM93+AT93+BA93+BH93</f>
        <v>1</v>
      </c>
    </row>
    <row r="94" spans="2:61" x14ac:dyDescent="0.25">
      <c r="B94" s="9">
        <v>39</v>
      </c>
      <c r="C94" s="9"/>
      <c r="D94" s="9" t="s">
        <v>389</v>
      </c>
      <c r="E94" s="13"/>
      <c r="F94" s="15"/>
      <c r="G94" s="16"/>
      <c r="H94" s="15"/>
      <c r="I94" s="15"/>
      <c r="J94" s="71"/>
      <c r="K94" s="2">
        <f>IF($J$54=1,(E94+F94+(LOOKUP(G94,'Tabla de puntos'!$C$6:$C$16,'Tabla de puntos'!$D$6:$D$16)+LOOKUP(H94,'Tabla de puntos'!$C$6:$C$16,'Tabla de puntos'!$D$6:$D$16)+(LOOKUP(I94,'Tabla de puntos'!$C$6:$C$16,'Tabla de puntos'!$E$6:$E$16))+(LOOKUP(J94,'Tabla de puntos'!$C$6:$C$16,'Tabla de puntos'!$F$6:$F$16)))),(E94+F94+(LOOKUP(G94,'Tabla de puntos'!$C$21:$C$31,'Tabla de puntos'!$D$21:$D$31)+LOOKUP(H94,'Tabla de puntos'!$C$21:$C$31,'Tabla de puntos'!$D$21:$D$31)+(LOOKUP(I94,'Tabla de puntos'!$C$21:$C$31,'Tabla de puntos'!$E$21:$E$31))+(LOOKUP(J94,'Tabla de puntos'!$C$21:$C$31,'Tabla de puntos'!$F$21:$F$31)))))</f>
        <v>0</v>
      </c>
      <c r="L94" s="13"/>
      <c r="M94" s="15"/>
      <c r="N94" s="15"/>
      <c r="O94" s="15"/>
      <c r="P94" s="15"/>
      <c r="Q94" s="71"/>
      <c r="R94" s="9">
        <f>IF($Q$54=1,(L94+M94+(LOOKUP(N94,'Tabla de puntos'!$C$6:$C$16,'Tabla de puntos'!$D$6:$D$16)+LOOKUP(O94,'Tabla de puntos'!$C$6:$C$16,'Tabla de puntos'!$D$6:$D$16)+(LOOKUP(P94,'Tabla de puntos'!$C$6:$C$16,'Tabla de puntos'!$E$6:$E$16))+(LOOKUP(Q94,'Tabla de puntos'!$C$6:$C$16,'Tabla de puntos'!$F$6:$F$16)))),(L94+M94+(LOOKUP(N94,'Tabla de puntos'!$C$21:$C$31,'Tabla de puntos'!$D$21:$D$31)+LOOKUP(O94,'Tabla de puntos'!$C$21:$C$31,'Tabla de puntos'!$D$21:$D$31)+(LOOKUP(P94,'Tabla de puntos'!$C$21:$C$31,'Tabla de puntos'!$E$21:$E$31))+(LOOKUP(Q94,'Tabla de puntos'!$C$21:$C$31,'Tabla de puntos'!$F$21:$F$31)))))</f>
        <v>0</v>
      </c>
      <c r="S94" s="13"/>
      <c r="T94" s="15"/>
      <c r="U94" s="15"/>
      <c r="V94" s="15"/>
      <c r="W94" s="15"/>
      <c r="X94" s="71"/>
      <c r="Y94" s="9">
        <f>IF($X$54=1,(S94+T94+(LOOKUP(U94,'Tabla de puntos'!$C$6:$C$16,'Tabla de puntos'!$D$6:$D$16)+LOOKUP(V94,'Tabla de puntos'!$C$6:$C$16,'Tabla de puntos'!$D$6:$D$16)+(LOOKUP(W94,'Tabla de puntos'!$C$6:$C$16,'Tabla de puntos'!$E$6:$E$16))+(LOOKUP(X94,'Tabla de puntos'!$C$6:$C$16,'Tabla de puntos'!$F$6:$F$16)))),(S94+T94+(LOOKUP(U94,'Tabla de puntos'!$C$21:$C$31,'Tabla de puntos'!$D$21:$D$31)+LOOKUP(V94,'Tabla de puntos'!$C$21:$C$31,'Tabla de puntos'!$D$21:$D$31)+(LOOKUP(W94,'Tabla de puntos'!$C$21:$C$31,'Tabla de puntos'!$E$21:$E$31))+(LOOKUP(X94,'Tabla de puntos'!$C$21:$C$31,'Tabla de puntos'!$F$21:$F$31)))))</f>
        <v>0</v>
      </c>
      <c r="Z94" s="16"/>
      <c r="AA94" s="15"/>
      <c r="AB94" s="15"/>
      <c r="AC94" s="15"/>
      <c r="AD94" s="15"/>
      <c r="AE94" s="71"/>
      <c r="AF94" s="9">
        <f>IF($AE$54=1,(Z94+AA94+(LOOKUP(AB94,'Tabla de puntos'!$C$6:$C$16,'Tabla de puntos'!$D$6:$D$16)+LOOKUP(AC94,'Tabla de puntos'!$C$6:$C$16,'Tabla de puntos'!$D$6:$D$16)+(LOOKUP(AD94,'Tabla de puntos'!$C$6:$C$16,'Tabla de puntos'!$E$6:$E$16))+(LOOKUP(AE94,'Tabla de puntos'!$C$6:$C$16,'Tabla de puntos'!$F$6:$F$16)))),(Z94+AA94+(LOOKUP(AB94,'Tabla de puntos'!$C$21:$C$31,'Tabla de puntos'!$D$21:$D$31)+LOOKUP(AC94,'Tabla de puntos'!$C$21:$C$31,'Tabla de puntos'!$D$21:$D$31)+(LOOKUP(AD94,'Tabla de puntos'!$C$21:$C$31,'Tabla de puntos'!$E$21:$E$31))+(LOOKUP(AE94,'Tabla de puntos'!$C$21:$C$31,'Tabla de puntos'!$F$21:$F$31)))))</f>
        <v>0</v>
      </c>
      <c r="AG94" s="16"/>
      <c r="AH94" s="15"/>
      <c r="AI94" s="15"/>
      <c r="AJ94" s="15"/>
      <c r="AK94" s="15"/>
      <c r="AL94" s="71"/>
      <c r="AM94" s="9">
        <f>IF($AL$54=1,(AG94+AH94+(LOOKUP(AI94,'Tabla de puntos'!$C$6:$C$16,'Tabla de puntos'!$D$6:$D$16)+LOOKUP(AJ94,'Tabla de puntos'!$C$6:$C$16,'Tabla de puntos'!$D$6:$D$16)+(LOOKUP(AK94,'Tabla de puntos'!$C$6:$C$16,'Tabla de puntos'!$E$6:$E$16))+(LOOKUP(AL94,'Tabla de puntos'!$C$6:$C$16,'Tabla de puntos'!$F$6:$F$16)))),(AG94+AH94+(LOOKUP(AI94,'Tabla de puntos'!$C$21:$C$31,'Tabla de puntos'!$D$21:$D$31)+LOOKUP(AJ94,'Tabla de puntos'!$C$21:$C$31,'Tabla de puntos'!$D$21:$D$31)+(LOOKUP(AK94,'Tabla de puntos'!$C$21:$C$31,'Tabla de puntos'!$E$21:$E$31))+(LOOKUP(AL94,'Tabla de puntos'!$C$21:$C$31,'Tabla de puntos'!$F$21:$F$31)))))</f>
        <v>0</v>
      </c>
      <c r="AN94" s="16"/>
      <c r="AO94" s="15"/>
      <c r="AP94" s="15"/>
      <c r="AQ94" s="15"/>
      <c r="AR94" s="15"/>
      <c r="AS94" s="71"/>
      <c r="AT94" s="9" t="s">
        <v>271</v>
      </c>
      <c r="AU94" s="16"/>
      <c r="AV94" s="15"/>
      <c r="AW94" s="15"/>
      <c r="AX94" s="15"/>
      <c r="AY94" s="15"/>
      <c r="AZ94" s="71"/>
      <c r="BA94" s="71">
        <f>IF($AZ$54=1,(AU94+AV94+(LOOKUP(AW94,'Tabla de puntos'!$C$6:$C$16,'Tabla de puntos'!$D$6:$D$16)+LOOKUP(AX94,'Tabla de puntos'!$C$6:$C$16,'Tabla de puntos'!$D$6:$D$16)+(LOOKUP(AY94,'Tabla de puntos'!$C$6:$C$16,'Tabla de puntos'!$E$6:$E$16))+(LOOKUP(AZ94,'Tabla de puntos'!$C$6:$C$16,'Tabla de puntos'!$F$6:$F$16)))),(AU94+AV94+(LOOKUP(AW94,'Tabla de puntos'!$C$21:$C$31,'Tabla de puntos'!$D$21:$D$31)+LOOKUP(AX94,'Tabla de puntos'!$C$21:$C$31,'Tabla de puntos'!$D$21:$D$31)+(LOOKUP(AY94,'Tabla de puntos'!$C$21:$C$31,'Tabla de puntos'!$E$21:$E$31))+(LOOKUP(AZ94,'Tabla de puntos'!$C$21:$C$31,'Tabla de puntos'!$F$21:$F$31)))))</f>
        <v>0</v>
      </c>
      <c r="BB94" s="16"/>
      <c r="BC94" s="15"/>
      <c r="BD94" s="15"/>
      <c r="BE94" s="15"/>
      <c r="BF94" s="15"/>
      <c r="BG94" s="71"/>
      <c r="BH94" s="71">
        <f>IF($BG$11=1,(BB94+BC94+(LOOKUP(BD94,'Tabla de puntos'!$C$6:$C$16,'Tabla de puntos'!$D$6:$D$16)+LOOKUP(BE94,'Tabla de puntos'!$C$6:$C$16,'Tabla de puntos'!$D$6:$D$16)+(LOOKUP(BF94,'Tabla de puntos'!$C$6:$C$16,'Tabla de puntos'!$E$6:$E$16))+(LOOKUP(BG94,'Tabla de puntos'!$C$6:$C$16,'Tabla de puntos'!$F$6:$F$16)))),(BB94+BC94+(LOOKUP(BD94,'Tabla de puntos'!$C$21:$C$31,'Tabla de puntos'!$D$21:$D$31)+LOOKUP(BE94,'Tabla de puntos'!$C$21:$C$31,'Tabla de puntos'!$D$21:$D$31)+(LOOKUP(BF94,'Tabla de puntos'!$C$21:$C$31,'Tabla de puntos'!$E$21:$E$31))+(LOOKUP(BG94,'Tabla de puntos'!$C$21:$C$31,'Tabla de puntos'!$F$21:$F$31)))))</f>
        <v>0</v>
      </c>
      <c r="BI94" s="80">
        <f>K94+R94+Y94+AF94+AM94+BA94+BH94</f>
        <v>0</v>
      </c>
    </row>
    <row r="95" spans="2:61" x14ac:dyDescent="0.25">
      <c r="B95" s="9">
        <v>40</v>
      </c>
      <c r="C95" s="9"/>
      <c r="D95" s="9" t="s">
        <v>390</v>
      </c>
      <c r="E95" s="13"/>
      <c r="F95" s="15"/>
      <c r="G95" s="16"/>
      <c r="H95" s="15"/>
      <c r="I95" s="15"/>
      <c r="J95" s="71"/>
      <c r="K95" s="2">
        <f>IF($J$54=1,(E95+F95+(LOOKUP(G95,'Tabla de puntos'!$C$6:$C$16,'Tabla de puntos'!$D$6:$D$16)+LOOKUP(H95,'Tabla de puntos'!$C$6:$C$16,'Tabla de puntos'!$D$6:$D$16)+(LOOKUP(I95,'Tabla de puntos'!$C$6:$C$16,'Tabla de puntos'!$E$6:$E$16))+(LOOKUP(J95,'Tabla de puntos'!$C$6:$C$16,'Tabla de puntos'!$F$6:$F$16)))),(E95+F95+(LOOKUP(G95,'Tabla de puntos'!$C$21:$C$31,'Tabla de puntos'!$D$21:$D$31)+LOOKUP(H95,'Tabla de puntos'!$C$21:$C$31,'Tabla de puntos'!$D$21:$D$31)+(LOOKUP(I95,'Tabla de puntos'!$C$21:$C$31,'Tabla de puntos'!$E$21:$E$31))+(LOOKUP(J95,'Tabla de puntos'!$C$21:$C$31,'Tabla de puntos'!$F$21:$F$31)))))</f>
        <v>0</v>
      </c>
      <c r="L95" s="13"/>
      <c r="M95" s="15"/>
      <c r="N95" s="15"/>
      <c r="O95" s="15"/>
      <c r="P95" s="15"/>
      <c r="Q95" s="71"/>
      <c r="R95" s="9">
        <f>IF($Q$54=1,(L95+M95+(LOOKUP(N95,'Tabla de puntos'!$C$6:$C$16,'Tabla de puntos'!$D$6:$D$16)+LOOKUP(O95,'Tabla de puntos'!$C$6:$C$16,'Tabla de puntos'!$D$6:$D$16)+(LOOKUP(P95,'Tabla de puntos'!$C$6:$C$16,'Tabla de puntos'!$E$6:$E$16))+(LOOKUP(Q95,'Tabla de puntos'!$C$6:$C$16,'Tabla de puntos'!$F$6:$F$16)))),(L95+M95+(LOOKUP(N95,'Tabla de puntos'!$C$21:$C$31,'Tabla de puntos'!$D$21:$D$31)+LOOKUP(O95,'Tabla de puntos'!$C$21:$C$31,'Tabla de puntos'!$D$21:$D$31)+(LOOKUP(P95,'Tabla de puntos'!$C$21:$C$31,'Tabla de puntos'!$E$21:$E$31))+(LOOKUP(Q95,'Tabla de puntos'!$C$21:$C$31,'Tabla de puntos'!$F$21:$F$31)))))</f>
        <v>0</v>
      </c>
      <c r="S95" s="13"/>
      <c r="T95" s="15"/>
      <c r="U95" s="15"/>
      <c r="V95" s="15"/>
      <c r="W95" s="15"/>
      <c r="X95" s="71"/>
      <c r="Y95" s="9">
        <f>IF($X$54=1,(S95+T95+(LOOKUP(U95,'Tabla de puntos'!$C$6:$C$16,'Tabla de puntos'!$D$6:$D$16)+LOOKUP(V95,'Tabla de puntos'!$C$6:$C$16,'Tabla de puntos'!$D$6:$D$16)+(LOOKUP(W95,'Tabla de puntos'!$C$6:$C$16,'Tabla de puntos'!$E$6:$E$16))+(LOOKUP(X95,'Tabla de puntos'!$C$6:$C$16,'Tabla de puntos'!$F$6:$F$16)))),(S95+T95+(LOOKUP(U95,'Tabla de puntos'!$C$21:$C$31,'Tabla de puntos'!$D$21:$D$31)+LOOKUP(V95,'Tabla de puntos'!$C$21:$C$31,'Tabla de puntos'!$D$21:$D$31)+(LOOKUP(W95,'Tabla de puntos'!$C$21:$C$31,'Tabla de puntos'!$E$21:$E$31))+(LOOKUP(X95,'Tabla de puntos'!$C$21:$C$31,'Tabla de puntos'!$F$21:$F$31)))))</f>
        <v>0</v>
      </c>
      <c r="Z95" s="16"/>
      <c r="AA95" s="15"/>
      <c r="AB95" s="15"/>
      <c r="AC95" s="15"/>
      <c r="AD95" s="15"/>
      <c r="AE95" s="71"/>
      <c r="AF95" s="9">
        <f>IF($AE$54=1,(Z95+AA95+(LOOKUP(AB95,'Tabla de puntos'!$C$6:$C$16,'Tabla de puntos'!$D$6:$D$16)+LOOKUP(AC95,'Tabla de puntos'!$C$6:$C$16,'Tabla de puntos'!$D$6:$D$16)+(LOOKUP(AD95,'Tabla de puntos'!$C$6:$C$16,'Tabla de puntos'!$E$6:$E$16))+(LOOKUP(AE95,'Tabla de puntos'!$C$6:$C$16,'Tabla de puntos'!$F$6:$F$16)))),(Z95+AA95+(LOOKUP(AB95,'Tabla de puntos'!$C$21:$C$31,'Tabla de puntos'!$D$21:$D$31)+LOOKUP(AC95,'Tabla de puntos'!$C$21:$C$31,'Tabla de puntos'!$D$21:$D$31)+(LOOKUP(AD95,'Tabla de puntos'!$C$21:$C$31,'Tabla de puntos'!$E$21:$E$31))+(LOOKUP(AE95,'Tabla de puntos'!$C$21:$C$31,'Tabla de puntos'!$F$21:$F$31)))))</f>
        <v>0</v>
      </c>
      <c r="AG95" s="16"/>
      <c r="AH95" s="15"/>
      <c r="AI95" s="15"/>
      <c r="AJ95" s="15"/>
      <c r="AK95" s="15"/>
      <c r="AL95" s="71"/>
      <c r="AM95" s="9">
        <f>IF($AL$54=1,(AG95+AH95+(LOOKUP(AI95,'Tabla de puntos'!$C$6:$C$16,'Tabla de puntos'!$D$6:$D$16)+LOOKUP(AJ95,'Tabla de puntos'!$C$6:$C$16,'Tabla de puntos'!$D$6:$D$16)+(LOOKUP(AK95,'Tabla de puntos'!$C$6:$C$16,'Tabla de puntos'!$E$6:$E$16))+(LOOKUP(AL95,'Tabla de puntos'!$C$6:$C$16,'Tabla de puntos'!$F$6:$F$16)))),(AG95+AH95+(LOOKUP(AI95,'Tabla de puntos'!$C$21:$C$31,'Tabla de puntos'!$D$21:$D$31)+LOOKUP(AJ95,'Tabla de puntos'!$C$21:$C$31,'Tabla de puntos'!$D$21:$D$31)+(LOOKUP(AK95,'Tabla de puntos'!$C$21:$C$31,'Tabla de puntos'!$E$21:$E$31))+(LOOKUP(AL95,'Tabla de puntos'!$C$21:$C$31,'Tabla de puntos'!$F$21:$F$31)))))</f>
        <v>0</v>
      </c>
      <c r="AN95" s="16"/>
      <c r="AO95" s="15"/>
      <c r="AP95" s="15"/>
      <c r="AQ95" s="15"/>
      <c r="AR95" s="15"/>
      <c r="AS95" s="71"/>
      <c r="AT95" s="9" t="s">
        <v>271</v>
      </c>
      <c r="AU95" s="16"/>
      <c r="AV95" s="15"/>
      <c r="AW95" s="15"/>
      <c r="AX95" s="15"/>
      <c r="AY95" s="15"/>
      <c r="AZ95" s="71"/>
      <c r="BA95" s="71">
        <f>IF($AZ$54=1,(AU95+AV95+(LOOKUP(AW95,'Tabla de puntos'!$C$6:$C$16,'Tabla de puntos'!$D$6:$D$16)+LOOKUP(AX95,'Tabla de puntos'!$C$6:$C$16,'Tabla de puntos'!$D$6:$D$16)+(LOOKUP(AY95,'Tabla de puntos'!$C$6:$C$16,'Tabla de puntos'!$E$6:$E$16))+(LOOKUP(AZ95,'Tabla de puntos'!$C$6:$C$16,'Tabla de puntos'!$F$6:$F$16)))),(AU95+AV95+(LOOKUP(AW95,'Tabla de puntos'!$C$21:$C$31,'Tabla de puntos'!$D$21:$D$31)+LOOKUP(AX95,'Tabla de puntos'!$C$21:$C$31,'Tabla de puntos'!$D$21:$D$31)+(LOOKUP(AY95,'Tabla de puntos'!$C$21:$C$31,'Tabla de puntos'!$E$21:$E$31))+(LOOKUP(AZ95,'Tabla de puntos'!$C$21:$C$31,'Tabla de puntos'!$F$21:$F$31)))))</f>
        <v>0</v>
      </c>
      <c r="BB95" s="16"/>
      <c r="BC95" s="15"/>
      <c r="BD95" s="15"/>
      <c r="BE95" s="15"/>
      <c r="BF95" s="15"/>
      <c r="BG95" s="71"/>
      <c r="BH95" s="71">
        <f>IF($BG$11=1,(BB95+BC95+(LOOKUP(BD95,'Tabla de puntos'!$C$6:$C$16,'Tabla de puntos'!$D$6:$D$16)+LOOKUP(BE95,'Tabla de puntos'!$C$6:$C$16,'Tabla de puntos'!$D$6:$D$16)+(LOOKUP(BF95,'Tabla de puntos'!$C$6:$C$16,'Tabla de puntos'!$E$6:$E$16))+(LOOKUP(BG95,'Tabla de puntos'!$C$6:$C$16,'Tabla de puntos'!$F$6:$F$16)))),(BB95+BC95+(LOOKUP(BD95,'Tabla de puntos'!$C$21:$C$31,'Tabla de puntos'!$D$21:$D$31)+LOOKUP(BE95,'Tabla de puntos'!$C$21:$C$31,'Tabla de puntos'!$D$21:$D$31)+(LOOKUP(BF95,'Tabla de puntos'!$C$21:$C$31,'Tabla de puntos'!$E$21:$E$31))+(LOOKUP(BG95,'Tabla de puntos'!$C$21:$C$31,'Tabla de puntos'!$F$21:$F$31)))))</f>
        <v>0</v>
      </c>
      <c r="BI95" s="80">
        <f>K95+R95+Y95+AF95+AM95+BA95+BH95</f>
        <v>0</v>
      </c>
    </row>
    <row r="96" spans="2:61" x14ac:dyDescent="0.25">
      <c r="B96" s="9">
        <v>41</v>
      </c>
      <c r="C96" s="9"/>
      <c r="D96" s="9" t="s">
        <v>391</v>
      </c>
      <c r="E96" s="13"/>
      <c r="F96" s="15"/>
      <c r="G96" s="16"/>
      <c r="H96" s="15"/>
      <c r="I96" s="15"/>
      <c r="J96" s="71"/>
      <c r="K96" s="2">
        <f>IF($J$54=1,(E96+F96+(LOOKUP(G96,'Tabla de puntos'!$C$6:$C$16,'Tabla de puntos'!$D$6:$D$16)+LOOKUP(H96,'Tabla de puntos'!$C$6:$C$16,'Tabla de puntos'!$D$6:$D$16)+(LOOKUP(I96,'Tabla de puntos'!$C$6:$C$16,'Tabla de puntos'!$E$6:$E$16))+(LOOKUP(J96,'Tabla de puntos'!$C$6:$C$16,'Tabla de puntos'!$F$6:$F$16)))),(E96+F96+(LOOKUP(G96,'Tabla de puntos'!$C$21:$C$31,'Tabla de puntos'!$D$21:$D$31)+LOOKUP(H96,'Tabla de puntos'!$C$21:$C$31,'Tabla de puntos'!$D$21:$D$31)+(LOOKUP(I96,'Tabla de puntos'!$C$21:$C$31,'Tabla de puntos'!$E$21:$E$31))+(LOOKUP(J96,'Tabla de puntos'!$C$21:$C$31,'Tabla de puntos'!$F$21:$F$31)))))</f>
        <v>0</v>
      </c>
      <c r="L96" s="13"/>
      <c r="M96" s="15"/>
      <c r="N96" s="15"/>
      <c r="O96" s="15"/>
      <c r="P96" s="15"/>
      <c r="Q96" s="71"/>
      <c r="R96" s="9">
        <f>IF($Q$54=1,(L96+M96+(LOOKUP(N96,'Tabla de puntos'!$C$6:$C$16,'Tabla de puntos'!$D$6:$D$16)+LOOKUP(O96,'Tabla de puntos'!$C$6:$C$16,'Tabla de puntos'!$D$6:$D$16)+(LOOKUP(P96,'Tabla de puntos'!$C$6:$C$16,'Tabla de puntos'!$E$6:$E$16))+(LOOKUP(Q96,'Tabla de puntos'!$C$6:$C$16,'Tabla de puntos'!$F$6:$F$16)))),(L96+M96+(LOOKUP(N96,'Tabla de puntos'!$C$21:$C$31,'Tabla de puntos'!$D$21:$D$31)+LOOKUP(O96,'Tabla de puntos'!$C$21:$C$31,'Tabla de puntos'!$D$21:$D$31)+(LOOKUP(P96,'Tabla de puntos'!$C$21:$C$31,'Tabla de puntos'!$E$21:$E$31))+(LOOKUP(Q96,'Tabla de puntos'!$C$21:$C$31,'Tabla de puntos'!$F$21:$F$31)))))</f>
        <v>0</v>
      </c>
      <c r="S96" s="13"/>
      <c r="T96" s="15"/>
      <c r="U96" s="15"/>
      <c r="V96" s="15"/>
      <c r="W96" s="15"/>
      <c r="X96" s="71"/>
      <c r="Y96" s="9">
        <f>IF($X$54=1,(S96+T96+(LOOKUP(U96,'Tabla de puntos'!$C$6:$C$16,'Tabla de puntos'!$D$6:$D$16)+LOOKUP(V96,'Tabla de puntos'!$C$6:$C$16,'Tabla de puntos'!$D$6:$D$16)+(LOOKUP(W96,'Tabla de puntos'!$C$6:$C$16,'Tabla de puntos'!$E$6:$E$16))+(LOOKUP(X96,'Tabla de puntos'!$C$6:$C$16,'Tabla de puntos'!$F$6:$F$16)))),(S96+T96+(LOOKUP(U96,'Tabla de puntos'!$C$21:$C$31,'Tabla de puntos'!$D$21:$D$31)+LOOKUP(V96,'Tabla de puntos'!$C$21:$C$31,'Tabla de puntos'!$D$21:$D$31)+(LOOKUP(W96,'Tabla de puntos'!$C$21:$C$31,'Tabla de puntos'!$E$21:$E$31))+(LOOKUP(X96,'Tabla de puntos'!$C$21:$C$31,'Tabla de puntos'!$F$21:$F$31)))))</f>
        <v>0</v>
      </c>
      <c r="Z96" s="16"/>
      <c r="AA96" s="15"/>
      <c r="AB96" s="15"/>
      <c r="AC96" s="15"/>
      <c r="AD96" s="15"/>
      <c r="AE96" s="71"/>
      <c r="AF96" s="9">
        <f>IF($AE$54=1,(Z96+AA96+(LOOKUP(AB96,'Tabla de puntos'!$C$6:$C$16,'Tabla de puntos'!$D$6:$D$16)+LOOKUP(AC96,'Tabla de puntos'!$C$6:$C$16,'Tabla de puntos'!$D$6:$D$16)+(LOOKUP(AD96,'Tabla de puntos'!$C$6:$C$16,'Tabla de puntos'!$E$6:$E$16))+(LOOKUP(AE96,'Tabla de puntos'!$C$6:$C$16,'Tabla de puntos'!$F$6:$F$16)))),(Z96+AA96+(LOOKUP(AB96,'Tabla de puntos'!$C$21:$C$31,'Tabla de puntos'!$D$21:$D$31)+LOOKUP(AC96,'Tabla de puntos'!$C$21:$C$31,'Tabla de puntos'!$D$21:$D$31)+(LOOKUP(AD96,'Tabla de puntos'!$C$21:$C$31,'Tabla de puntos'!$E$21:$E$31))+(LOOKUP(AE96,'Tabla de puntos'!$C$21:$C$31,'Tabla de puntos'!$F$21:$F$31)))))</f>
        <v>0</v>
      </c>
      <c r="AG96" s="16"/>
      <c r="AH96" s="15"/>
      <c r="AI96" s="15"/>
      <c r="AJ96" s="15"/>
      <c r="AK96" s="15"/>
      <c r="AL96" s="71"/>
      <c r="AM96" s="9">
        <f>IF($AL$54=1,(AG96+AH96+(LOOKUP(AI96,'Tabla de puntos'!$C$6:$C$16,'Tabla de puntos'!$D$6:$D$16)+LOOKUP(AJ96,'Tabla de puntos'!$C$6:$C$16,'Tabla de puntos'!$D$6:$D$16)+(LOOKUP(AK96,'Tabla de puntos'!$C$6:$C$16,'Tabla de puntos'!$E$6:$E$16))+(LOOKUP(AL96,'Tabla de puntos'!$C$6:$C$16,'Tabla de puntos'!$F$6:$F$16)))),(AG96+AH96+(LOOKUP(AI96,'Tabla de puntos'!$C$21:$C$31,'Tabla de puntos'!$D$21:$D$31)+LOOKUP(AJ96,'Tabla de puntos'!$C$21:$C$31,'Tabla de puntos'!$D$21:$D$31)+(LOOKUP(AK96,'Tabla de puntos'!$C$21:$C$31,'Tabla de puntos'!$E$21:$E$31))+(LOOKUP(AL96,'Tabla de puntos'!$C$21:$C$31,'Tabla de puntos'!$F$21:$F$31)))))</f>
        <v>0</v>
      </c>
      <c r="AN96" s="16"/>
      <c r="AO96" s="15"/>
      <c r="AP96" s="15"/>
      <c r="AQ96" s="15"/>
      <c r="AR96" s="15"/>
      <c r="AS96" s="71"/>
      <c r="AT96" s="9" t="s">
        <v>271</v>
      </c>
      <c r="AU96" s="16"/>
      <c r="AV96" s="15"/>
      <c r="AW96" s="15"/>
      <c r="AX96" s="15"/>
      <c r="AY96" s="15"/>
      <c r="AZ96" s="71"/>
      <c r="BA96" s="71">
        <f>IF($AZ$54=1,(AU96+AV96+(LOOKUP(AW96,'Tabla de puntos'!$C$6:$C$16,'Tabla de puntos'!$D$6:$D$16)+LOOKUP(AX96,'Tabla de puntos'!$C$6:$C$16,'Tabla de puntos'!$D$6:$D$16)+(LOOKUP(AY96,'Tabla de puntos'!$C$6:$C$16,'Tabla de puntos'!$E$6:$E$16))+(LOOKUP(AZ96,'Tabla de puntos'!$C$6:$C$16,'Tabla de puntos'!$F$6:$F$16)))),(AU96+AV96+(LOOKUP(AW96,'Tabla de puntos'!$C$21:$C$31,'Tabla de puntos'!$D$21:$D$31)+LOOKUP(AX96,'Tabla de puntos'!$C$21:$C$31,'Tabla de puntos'!$D$21:$D$31)+(LOOKUP(AY96,'Tabla de puntos'!$C$21:$C$31,'Tabla de puntos'!$E$21:$E$31))+(LOOKUP(AZ96,'Tabla de puntos'!$C$21:$C$31,'Tabla de puntos'!$F$21:$F$31)))))</f>
        <v>0</v>
      </c>
      <c r="BB96" s="16"/>
      <c r="BC96" s="15"/>
      <c r="BD96" s="15"/>
      <c r="BE96" s="15"/>
      <c r="BF96" s="15"/>
      <c r="BG96" s="71"/>
      <c r="BH96" s="71">
        <f>IF($BG$11=1,(BB96+BC96+(LOOKUP(BD96,'Tabla de puntos'!$C$6:$C$16,'Tabla de puntos'!$D$6:$D$16)+LOOKUP(BE96,'Tabla de puntos'!$C$6:$C$16,'Tabla de puntos'!$D$6:$D$16)+(LOOKUP(BF96,'Tabla de puntos'!$C$6:$C$16,'Tabla de puntos'!$E$6:$E$16))+(LOOKUP(BG96,'Tabla de puntos'!$C$6:$C$16,'Tabla de puntos'!$F$6:$F$16)))),(BB96+BC96+(LOOKUP(BD96,'Tabla de puntos'!$C$21:$C$31,'Tabla de puntos'!$D$21:$D$31)+LOOKUP(BE96,'Tabla de puntos'!$C$21:$C$31,'Tabla de puntos'!$D$21:$D$31)+(LOOKUP(BF96,'Tabla de puntos'!$C$21:$C$31,'Tabla de puntos'!$E$21:$E$31))+(LOOKUP(BG96,'Tabla de puntos'!$C$21:$C$31,'Tabla de puntos'!$F$21:$F$31)))))</f>
        <v>0</v>
      </c>
      <c r="BI96" s="80">
        <f>K96+R96+Y96+AF96+AM96+BA96+BH96</f>
        <v>0</v>
      </c>
    </row>
    <row r="97" spans="2:61" x14ac:dyDescent="0.25">
      <c r="B97" s="9">
        <v>42</v>
      </c>
      <c r="C97" s="9"/>
      <c r="D97" s="9" t="s">
        <v>459</v>
      </c>
      <c r="E97" s="13"/>
      <c r="F97" s="15"/>
      <c r="G97" s="16"/>
      <c r="H97" s="15"/>
      <c r="I97" s="15"/>
      <c r="J97" s="71"/>
      <c r="K97" s="2">
        <f>IF($J$54=1,(E97+F97+(LOOKUP(G97,'Tabla de puntos'!$C$6:$C$16,'Tabla de puntos'!$D$6:$D$16)+LOOKUP(H97,'Tabla de puntos'!$C$6:$C$16,'Tabla de puntos'!$D$6:$D$16)+(LOOKUP(I97,'Tabla de puntos'!$C$6:$C$16,'Tabla de puntos'!$E$6:$E$16))+(LOOKUP(J97,'Tabla de puntos'!$C$6:$C$16,'Tabla de puntos'!$F$6:$F$16)))),(E97+F97+(LOOKUP(G97,'Tabla de puntos'!$C$21:$C$31,'Tabla de puntos'!$D$21:$D$31)+LOOKUP(H97,'Tabla de puntos'!$C$21:$C$31,'Tabla de puntos'!$D$21:$D$31)+(LOOKUP(I97,'Tabla de puntos'!$C$21:$C$31,'Tabla de puntos'!$E$21:$E$31))+(LOOKUP(J97,'Tabla de puntos'!$C$21:$C$31,'Tabla de puntos'!$F$21:$F$31)))))</f>
        <v>0</v>
      </c>
      <c r="L97" s="13"/>
      <c r="M97" s="15"/>
      <c r="N97" s="15"/>
      <c r="O97" s="15"/>
      <c r="P97" s="15"/>
      <c r="Q97" s="71"/>
      <c r="R97" s="9">
        <f>IF($Q$54=1,(L97+M97+(LOOKUP(N97,'Tabla de puntos'!$C$6:$C$16,'Tabla de puntos'!$D$6:$D$16)+LOOKUP(O97,'Tabla de puntos'!$C$6:$C$16,'Tabla de puntos'!$D$6:$D$16)+(LOOKUP(P97,'Tabla de puntos'!$C$6:$C$16,'Tabla de puntos'!$E$6:$E$16))+(LOOKUP(Q97,'Tabla de puntos'!$C$6:$C$16,'Tabla de puntos'!$F$6:$F$16)))),(L97+M97+(LOOKUP(N97,'Tabla de puntos'!$C$21:$C$31,'Tabla de puntos'!$D$21:$D$31)+LOOKUP(O97,'Tabla de puntos'!$C$21:$C$31,'Tabla de puntos'!$D$21:$D$31)+(LOOKUP(P97,'Tabla de puntos'!$C$21:$C$31,'Tabla de puntos'!$E$21:$E$31))+(LOOKUP(Q97,'Tabla de puntos'!$C$21:$C$31,'Tabla de puntos'!$F$21:$F$31)))))</f>
        <v>0</v>
      </c>
      <c r="S97" s="13"/>
      <c r="T97" s="15"/>
      <c r="U97" s="15"/>
      <c r="V97" s="15"/>
      <c r="W97" s="15"/>
      <c r="X97" s="71"/>
      <c r="Y97" s="9">
        <f>IF($X$54=1,(S97+T97+(LOOKUP(U97,'Tabla de puntos'!$C$6:$C$16,'Tabla de puntos'!$D$6:$D$16)+LOOKUP(V97,'Tabla de puntos'!$C$6:$C$16,'Tabla de puntos'!$D$6:$D$16)+(LOOKUP(W97,'Tabla de puntos'!$C$6:$C$16,'Tabla de puntos'!$E$6:$E$16))+(LOOKUP(X97,'Tabla de puntos'!$C$6:$C$16,'Tabla de puntos'!$F$6:$F$16)))),(S97+T97+(LOOKUP(U97,'Tabla de puntos'!$C$21:$C$31,'Tabla de puntos'!$D$21:$D$31)+LOOKUP(V97,'Tabla de puntos'!$C$21:$C$31,'Tabla de puntos'!$D$21:$D$31)+(LOOKUP(W97,'Tabla de puntos'!$C$21:$C$31,'Tabla de puntos'!$E$21:$E$31))+(LOOKUP(X97,'Tabla de puntos'!$C$21:$C$31,'Tabla de puntos'!$F$21:$F$31)))))</f>
        <v>0</v>
      </c>
      <c r="Z97" s="16"/>
      <c r="AA97" s="15"/>
      <c r="AB97" s="15"/>
      <c r="AC97" s="15"/>
      <c r="AD97" s="15"/>
      <c r="AE97" s="71"/>
      <c r="AF97" s="9">
        <f>IF($AE$54=1,(Z97+AA97+(LOOKUP(AB97,'Tabla de puntos'!$C$6:$C$16,'Tabla de puntos'!$D$6:$D$16)+LOOKUP(AC97,'Tabla de puntos'!$C$6:$C$16,'Tabla de puntos'!$D$6:$D$16)+(LOOKUP(AD97,'Tabla de puntos'!$C$6:$C$16,'Tabla de puntos'!$E$6:$E$16))+(LOOKUP(AE97,'Tabla de puntos'!$C$6:$C$16,'Tabla de puntos'!$F$6:$F$16)))),(Z97+AA97+(LOOKUP(AB97,'Tabla de puntos'!$C$21:$C$31,'Tabla de puntos'!$D$21:$D$31)+LOOKUP(AC97,'Tabla de puntos'!$C$21:$C$31,'Tabla de puntos'!$D$21:$D$31)+(LOOKUP(AD97,'Tabla de puntos'!$C$21:$C$31,'Tabla de puntos'!$E$21:$E$31))+(LOOKUP(AE97,'Tabla de puntos'!$C$21:$C$31,'Tabla de puntos'!$F$21:$F$31)))))</f>
        <v>0</v>
      </c>
      <c r="AG97" s="16"/>
      <c r="AH97" s="15"/>
      <c r="AI97" s="15"/>
      <c r="AJ97" s="15"/>
      <c r="AK97" s="15"/>
      <c r="AL97" s="71"/>
      <c r="AM97" s="9">
        <f>IF($AL$54=1,(AG97+AH97+(LOOKUP(AI97,'Tabla de puntos'!$C$6:$C$16,'Tabla de puntos'!$D$6:$D$16)+LOOKUP(AJ97,'Tabla de puntos'!$C$6:$C$16,'Tabla de puntos'!$D$6:$D$16)+(LOOKUP(AK97,'Tabla de puntos'!$C$6:$C$16,'Tabla de puntos'!$E$6:$E$16))+(LOOKUP(AL97,'Tabla de puntos'!$C$6:$C$16,'Tabla de puntos'!$F$6:$F$16)))),(AG97+AH97+(LOOKUP(AI97,'Tabla de puntos'!$C$21:$C$31,'Tabla de puntos'!$D$21:$D$31)+LOOKUP(AJ97,'Tabla de puntos'!$C$21:$C$31,'Tabla de puntos'!$D$21:$D$31)+(LOOKUP(AK97,'Tabla de puntos'!$C$21:$C$31,'Tabla de puntos'!$E$21:$E$31))+(LOOKUP(AL97,'Tabla de puntos'!$C$21:$C$31,'Tabla de puntos'!$F$21:$F$31)))))</f>
        <v>0</v>
      </c>
      <c r="AN97" s="16"/>
      <c r="AO97" s="15"/>
      <c r="AP97" s="15"/>
      <c r="AQ97" s="15"/>
      <c r="AR97" s="15"/>
      <c r="AS97" s="71"/>
      <c r="AT97" s="9">
        <f>IF($AS$54=1,(AN97+AO97+(LOOKUP(AP97,'Tabla de puntos'!$C$6:$C$16,'Tabla de puntos'!$D$6:$D$16)+LOOKUP(AQ97,'Tabla de puntos'!$C$6:$C$16,'Tabla de puntos'!$D$6:$D$16)+(LOOKUP(AR97,'Tabla de puntos'!$C$6:$C$16,'Tabla de puntos'!$E$6:$E$16))+(LOOKUP(AS97,'Tabla de puntos'!$C$6:$C$16,'Tabla de puntos'!$F$6:$F$16)))),(AN97+AO97+(LOOKUP(AP97,'Tabla de puntos'!$C$21:$C$31,'Tabla de puntos'!$D$21:$D$31)+LOOKUP(AQ97,'Tabla de puntos'!$C$21:$C$31,'Tabla de puntos'!$D$21:$D$31)+(LOOKUP(AR97,'Tabla de puntos'!$C$21:$C$31,'Tabla de puntos'!$E$21:$E$31))+(LOOKUP(AS97,'Tabla de puntos'!$C$21:$C$31,'Tabla de puntos'!$F$21:$F$31)))))</f>
        <v>0</v>
      </c>
      <c r="AU97" s="16"/>
      <c r="AV97" s="15"/>
      <c r="AW97" s="15"/>
      <c r="AX97" s="15"/>
      <c r="AY97" s="15"/>
      <c r="AZ97" s="71"/>
      <c r="BA97" s="71" t="s">
        <v>271</v>
      </c>
      <c r="BB97" s="16"/>
      <c r="BC97" s="15"/>
      <c r="BD97" s="15"/>
      <c r="BE97" s="15"/>
      <c r="BF97" s="15"/>
      <c r="BG97" s="71"/>
      <c r="BH97" s="71">
        <f>IF($BG$11=1,(BB97+BC97+(LOOKUP(BD97,'Tabla de puntos'!$C$6:$C$16,'Tabla de puntos'!$D$6:$D$16)+LOOKUP(BE97,'Tabla de puntos'!$C$6:$C$16,'Tabla de puntos'!$D$6:$D$16)+(LOOKUP(BF97,'Tabla de puntos'!$C$6:$C$16,'Tabla de puntos'!$E$6:$E$16))+(LOOKUP(BG97,'Tabla de puntos'!$C$6:$C$16,'Tabla de puntos'!$F$6:$F$16)))),(BB97+BC97+(LOOKUP(BD97,'Tabla de puntos'!$C$21:$C$31,'Tabla de puntos'!$D$21:$D$31)+LOOKUP(BE97,'Tabla de puntos'!$C$21:$C$31,'Tabla de puntos'!$D$21:$D$31)+(LOOKUP(BF97,'Tabla de puntos'!$C$21:$C$31,'Tabla de puntos'!$E$21:$E$31))+(LOOKUP(BG97,'Tabla de puntos'!$C$21:$C$31,'Tabla de puntos'!$F$21:$F$31)))))</f>
        <v>0</v>
      </c>
      <c r="BI97" s="80">
        <f>K97+R97+Y97+AF97+AM97+BH97</f>
        <v>0</v>
      </c>
    </row>
    <row r="98" spans="2:61" x14ac:dyDescent="0.25">
      <c r="B98" s="9">
        <v>43</v>
      </c>
      <c r="C98" s="9"/>
      <c r="D98" s="9" t="s">
        <v>530</v>
      </c>
      <c r="E98" s="13"/>
      <c r="F98" s="15"/>
      <c r="G98" s="16"/>
      <c r="H98" s="15"/>
      <c r="I98" s="15"/>
      <c r="J98" s="71"/>
      <c r="L98" s="13"/>
      <c r="M98" s="15"/>
      <c r="N98" s="15"/>
      <c r="O98" s="15"/>
      <c r="P98" s="15"/>
      <c r="Q98" s="71"/>
      <c r="R98" s="9"/>
      <c r="S98" s="13"/>
      <c r="T98" s="15"/>
      <c r="U98" s="15"/>
      <c r="V98" s="15"/>
      <c r="W98" s="15"/>
      <c r="X98" s="71"/>
      <c r="Y98" s="9"/>
      <c r="Z98" s="16"/>
      <c r="AA98" s="15"/>
      <c r="AB98" s="15"/>
      <c r="AC98" s="15"/>
      <c r="AD98" s="15"/>
      <c r="AE98" s="71"/>
      <c r="AF98" s="9"/>
      <c r="AG98" s="16"/>
      <c r="AH98" s="15"/>
      <c r="AI98" s="15"/>
      <c r="AJ98" s="15"/>
      <c r="AK98" s="15"/>
      <c r="AL98" s="71"/>
      <c r="AM98" s="9"/>
      <c r="AN98" s="16"/>
      <c r="AO98" s="15"/>
      <c r="AP98" s="15"/>
      <c r="AQ98" s="15"/>
      <c r="AR98" s="15"/>
      <c r="AS98" s="71"/>
      <c r="AT98" s="9"/>
      <c r="AU98" s="16"/>
      <c r="AV98" s="15"/>
      <c r="AW98" s="15"/>
      <c r="AX98" s="15"/>
      <c r="AY98" s="15"/>
      <c r="AZ98" s="71"/>
      <c r="BA98" s="71"/>
      <c r="BB98" s="16"/>
      <c r="BC98" s="15"/>
      <c r="BD98" s="15"/>
      <c r="BE98" s="15"/>
      <c r="BF98" s="15"/>
      <c r="BG98" s="71"/>
      <c r="BH98" s="71" t="s">
        <v>271</v>
      </c>
      <c r="BI98" s="84">
        <f>K98+R98+Y98+AF98+AM98</f>
        <v>0</v>
      </c>
    </row>
    <row r="99" spans="2:61" x14ac:dyDescent="0.25">
      <c r="B99" s="9">
        <v>44</v>
      </c>
      <c r="C99" s="9"/>
      <c r="D99" s="9" t="s">
        <v>531</v>
      </c>
      <c r="E99" s="13"/>
      <c r="F99" s="15"/>
      <c r="G99" s="16"/>
      <c r="H99" s="15"/>
      <c r="I99" s="15"/>
      <c r="J99" s="71"/>
      <c r="L99" s="13"/>
      <c r="M99" s="15"/>
      <c r="N99" s="15"/>
      <c r="O99" s="15"/>
      <c r="P99" s="15"/>
      <c r="Q99" s="71"/>
      <c r="R99" s="9"/>
      <c r="S99" s="13"/>
      <c r="T99" s="15"/>
      <c r="U99" s="15"/>
      <c r="V99" s="15"/>
      <c r="W99" s="15"/>
      <c r="X99" s="71"/>
      <c r="Y99" s="9"/>
      <c r="Z99" s="16"/>
      <c r="AA99" s="15"/>
      <c r="AB99" s="15"/>
      <c r="AC99" s="15"/>
      <c r="AD99" s="15"/>
      <c r="AE99" s="71"/>
      <c r="AF99" s="9"/>
      <c r="AG99" s="16"/>
      <c r="AH99" s="15"/>
      <c r="AI99" s="15"/>
      <c r="AJ99" s="15"/>
      <c r="AK99" s="15"/>
      <c r="AL99" s="71"/>
      <c r="AM99" s="9"/>
      <c r="AN99" s="16"/>
      <c r="AO99" s="15"/>
      <c r="AP99" s="15"/>
      <c r="AQ99" s="15"/>
      <c r="AR99" s="15"/>
      <c r="AS99" s="71"/>
      <c r="AT99" s="9"/>
      <c r="AU99" s="16"/>
      <c r="AV99" s="15"/>
      <c r="AW99" s="15"/>
      <c r="AX99" s="15"/>
      <c r="AY99" s="15"/>
      <c r="AZ99" s="71"/>
      <c r="BA99" s="71"/>
      <c r="BB99" s="16"/>
      <c r="BC99" s="15"/>
      <c r="BD99" s="15"/>
      <c r="BE99" s="15"/>
      <c r="BF99" s="15"/>
      <c r="BG99" s="71"/>
      <c r="BH99" s="71" t="s">
        <v>271</v>
      </c>
      <c r="BI99" s="84">
        <f>K99+R99+Y99+AF99+AM99</f>
        <v>0</v>
      </c>
    </row>
    <row r="100" spans="2:61" x14ac:dyDescent="0.25">
      <c r="B100" s="9">
        <v>45</v>
      </c>
      <c r="C100" s="9"/>
      <c r="D100" s="9" t="s">
        <v>532</v>
      </c>
      <c r="E100" s="13"/>
      <c r="F100" s="15"/>
      <c r="G100" s="16"/>
      <c r="H100" s="15"/>
      <c r="I100" s="15"/>
      <c r="J100" s="71"/>
      <c r="L100" s="13"/>
      <c r="M100" s="15"/>
      <c r="N100" s="15"/>
      <c r="O100" s="15"/>
      <c r="P100" s="15"/>
      <c r="Q100" s="71"/>
      <c r="R100" s="9"/>
      <c r="S100" s="13"/>
      <c r="T100" s="15"/>
      <c r="U100" s="15"/>
      <c r="V100" s="15"/>
      <c r="W100" s="15"/>
      <c r="X100" s="71"/>
      <c r="Y100" s="9"/>
      <c r="Z100" s="16"/>
      <c r="AA100" s="15"/>
      <c r="AB100" s="15"/>
      <c r="AC100" s="15"/>
      <c r="AD100" s="15"/>
      <c r="AE100" s="71"/>
      <c r="AF100" s="9"/>
      <c r="AG100" s="16"/>
      <c r="AH100" s="15"/>
      <c r="AI100" s="15"/>
      <c r="AJ100" s="15"/>
      <c r="AK100" s="15"/>
      <c r="AL100" s="71"/>
      <c r="AM100" s="9"/>
      <c r="AN100" s="16"/>
      <c r="AO100" s="15"/>
      <c r="AP100" s="15"/>
      <c r="AQ100" s="15"/>
      <c r="AR100" s="15"/>
      <c r="AS100" s="71"/>
      <c r="AT100" s="9"/>
      <c r="AU100" s="16"/>
      <c r="AV100" s="15"/>
      <c r="AW100" s="15"/>
      <c r="AX100" s="15"/>
      <c r="AY100" s="15"/>
      <c r="AZ100" s="71"/>
      <c r="BA100" s="71"/>
      <c r="BB100" s="16"/>
      <c r="BC100" s="15"/>
      <c r="BD100" s="15"/>
      <c r="BE100" s="15"/>
      <c r="BF100" s="15"/>
      <c r="BG100" s="71"/>
      <c r="BH100" s="71" t="s">
        <v>271</v>
      </c>
      <c r="BI100" s="84">
        <f>K100+R100+Y100+AF100+AM100</f>
        <v>0</v>
      </c>
    </row>
    <row r="101" spans="2:61" x14ac:dyDescent="0.25">
      <c r="B101" s="9">
        <v>46</v>
      </c>
      <c r="C101" s="9"/>
      <c r="D101" s="9" t="s">
        <v>146</v>
      </c>
      <c r="E101" s="13"/>
      <c r="F101" s="15"/>
      <c r="G101" s="16"/>
      <c r="H101" s="15"/>
      <c r="I101" s="15"/>
      <c r="J101" s="71"/>
      <c r="L101" s="13"/>
      <c r="M101" s="15"/>
      <c r="N101" s="15"/>
      <c r="O101" s="15"/>
      <c r="P101" s="15"/>
      <c r="Q101" s="71"/>
      <c r="R101" s="9"/>
      <c r="S101" s="13"/>
      <c r="T101" s="15"/>
      <c r="U101" s="15"/>
      <c r="V101" s="15"/>
      <c r="W101" s="15"/>
      <c r="X101" s="71"/>
      <c r="Y101" s="9"/>
      <c r="Z101" s="16"/>
      <c r="AA101" s="15"/>
      <c r="AB101" s="15"/>
      <c r="AC101" s="15"/>
      <c r="AD101" s="15"/>
      <c r="AE101" s="71"/>
      <c r="AF101" s="9"/>
      <c r="AG101" s="16"/>
      <c r="AH101" s="15"/>
      <c r="AI101" s="15"/>
      <c r="AJ101" s="15"/>
      <c r="AK101" s="15"/>
      <c r="AL101" s="71"/>
      <c r="AM101" s="9"/>
      <c r="AN101" s="16"/>
      <c r="AO101" s="15"/>
      <c r="AP101" s="15"/>
      <c r="AQ101" s="15"/>
      <c r="AR101" s="15"/>
      <c r="AS101" s="71"/>
      <c r="AT101" s="9"/>
      <c r="AU101" s="16"/>
      <c r="AV101" s="15"/>
      <c r="AW101" s="15"/>
      <c r="AX101" s="15"/>
      <c r="AY101" s="15"/>
      <c r="AZ101" s="71"/>
      <c r="BA101" s="71"/>
      <c r="BB101" s="16"/>
      <c r="BC101" s="15"/>
      <c r="BD101" s="15"/>
      <c r="BE101" s="15"/>
      <c r="BF101" s="15"/>
      <c r="BG101" s="71"/>
      <c r="BH101" s="71" t="s">
        <v>271</v>
      </c>
      <c r="BI101" s="84">
        <f>K101+R101+Y101+AF101+AM101</f>
        <v>0</v>
      </c>
    </row>
  </sheetData>
  <sortState ref="D56:BI101">
    <sortCondition descending="1" ref="BI56:BI101"/>
  </sortState>
  <mergeCells count="42">
    <mergeCell ref="AT11:AT12"/>
    <mergeCell ref="AU11:AY11"/>
    <mergeCell ref="BA11:BA12"/>
    <mergeCell ref="BB11:BF11"/>
    <mergeCell ref="BI54:BI55"/>
    <mergeCell ref="AT54:AT55"/>
    <mergeCell ref="AU54:AY54"/>
    <mergeCell ref="BA54:BA55"/>
    <mergeCell ref="BB54:BF54"/>
    <mergeCell ref="BH54:BH55"/>
    <mergeCell ref="L54:P54"/>
    <mergeCell ref="R54:R55"/>
    <mergeCell ref="S54:W54"/>
    <mergeCell ref="AM11:AM12"/>
    <mergeCell ref="AN11:AR11"/>
    <mergeCell ref="Y54:Y55"/>
    <mergeCell ref="Z54:AD54"/>
    <mergeCell ref="AF54:AF55"/>
    <mergeCell ref="AG54:AK54"/>
    <mergeCell ref="AM54:AM55"/>
    <mergeCell ref="AN54:AR54"/>
    <mergeCell ref="B54:B55"/>
    <mergeCell ref="C54:C55"/>
    <mergeCell ref="D54:D55"/>
    <mergeCell ref="E54:I54"/>
    <mergeCell ref="K54:K55"/>
    <mergeCell ref="BM11:BM12"/>
    <mergeCell ref="BN11:BN12"/>
    <mergeCell ref="AG11:AK11"/>
    <mergeCell ref="B11:B12"/>
    <mergeCell ref="C11:C12"/>
    <mergeCell ref="D11:D12"/>
    <mergeCell ref="E11:I11"/>
    <mergeCell ref="K11:K12"/>
    <mergeCell ref="L11:P11"/>
    <mergeCell ref="R11:R12"/>
    <mergeCell ref="S11:W11"/>
    <mergeCell ref="Y11:Y12"/>
    <mergeCell ref="Z11:AD11"/>
    <mergeCell ref="AF11:AF12"/>
    <mergeCell ref="BH11:BH12"/>
    <mergeCell ref="BI11:BI12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showInputMessage="1" showErrorMessage="1" error="Sólo indique si es de grado 1 ó 2_x000a_" promptTitle="GRADO" prompt="Debe elegir entre 1 y 2">
          <x14:formula1>
            <xm:f>'Tabla de puntos'!$I$5:$I$6</xm:f>
          </x14:formula1>
          <xm:sqref>J54 Q54 X54 AE54 AL54 AS54 AZ54 BG54 BG11 AZ11 AS11 AL11 AE11 X11 Q11 J11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39"/>
  <sheetViews>
    <sheetView zoomScaleNormal="100" workbookViewId="0">
      <selection activeCell="BM11" sqref="BM11:BN18"/>
    </sheetView>
  </sheetViews>
  <sheetFormatPr baseColWidth="10" defaultRowHeight="15" x14ac:dyDescent="0.25"/>
  <cols>
    <col min="1" max="1" width="11.42578125" style="2"/>
    <col min="2" max="2" width="4.5703125" style="2" bestFit="1" customWidth="1"/>
    <col min="3" max="3" width="5.7109375" style="2" customWidth="1"/>
    <col min="4" max="4" width="25.5703125" style="2" bestFit="1" customWidth="1"/>
    <col min="5" max="5" width="2.28515625" style="2" hidden="1" customWidth="1"/>
    <col min="6" max="8" width="3" style="2" hidden="1" customWidth="1"/>
    <col min="9" max="9" width="3.140625" style="2" hidden="1" customWidth="1"/>
    <col min="10" max="10" width="5.5703125" style="2" hidden="1" customWidth="1"/>
    <col min="11" max="11" width="9" style="2" hidden="1" customWidth="1"/>
    <col min="12" max="12" width="2.28515625" style="2" hidden="1" customWidth="1"/>
    <col min="13" max="13" width="2.140625" style="2" hidden="1" customWidth="1"/>
    <col min="14" max="15" width="3" style="2" hidden="1" customWidth="1"/>
    <col min="16" max="16" width="3.140625" style="2" hidden="1" customWidth="1"/>
    <col min="17" max="17" width="5.5703125" style="2" hidden="1" customWidth="1"/>
    <col min="18" max="18" width="9" style="2" hidden="1" customWidth="1"/>
    <col min="19" max="19" width="2.28515625" style="2" hidden="1" customWidth="1"/>
    <col min="20" max="20" width="2.140625" style="2" hidden="1" customWidth="1"/>
    <col min="21" max="22" width="3" style="2" hidden="1" customWidth="1"/>
    <col min="23" max="23" width="3.140625" style="2" hidden="1" customWidth="1"/>
    <col min="24" max="24" width="5.5703125" style="2" hidden="1" customWidth="1"/>
    <col min="25" max="25" width="9" style="2" hidden="1" customWidth="1"/>
    <col min="26" max="26" width="2.28515625" style="2" hidden="1" customWidth="1"/>
    <col min="27" max="27" width="2.140625" style="2" hidden="1" customWidth="1"/>
    <col min="28" max="29" width="3" style="2" hidden="1" customWidth="1"/>
    <col min="30" max="30" width="3.140625" style="2" hidden="1" customWidth="1"/>
    <col min="31" max="31" width="5.5703125" style="2" hidden="1" customWidth="1"/>
    <col min="32" max="32" width="9" style="2" hidden="1" customWidth="1"/>
    <col min="33" max="33" width="2.28515625" style="2" hidden="1" customWidth="1"/>
    <col min="34" max="34" width="2.140625" style="2" hidden="1" customWidth="1"/>
    <col min="35" max="36" width="3" style="2" hidden="1" customWidth="1"/>
    <col min="37" max="37" width="3.140625" style="2" hidden="1" customWidth="1"/>
    <col min="38" max="38" width="5.5703125" style="2" hidden="1" customWidth="1"/>
    <col min="39" max="39" width="9" style="2" hidden="1" customWidth="1"/>
    <col min="40" max="40" width="2.28515625" style="2" hidden="1" customWidth="1"/>
    <col min="41" max="41" width="2.140625" style="2" hidden="1" customWidth="1"/>
    <col min="42" max="43" width="3" style="2" hidden="1" customWidth="1"/>
    <col min="44" max="44" width="3.140625" style="2" hidden="1" customWidth="1"/>
    <col min="45" max="45" width="5.5703125" style="2" hidden="1" customWidth="1"/>
    <col min="46" max="46" width="9" style="2" hidden="1" customWidth="1"/>
    <col min="47" max="47" width="2.28515625" style="2" hidden="1" customWidth="1"/>
    <col min="48" max="48" width="2.140625" style="2" hidden="1" customWidth="1"/>
    <col min="49" max="50" width="3" style="2" hidden="1" customWidth="1"/>
    <col min="51" max="51" width="3.140625" style="2" hidden="1" customWidth="1"/>
    <col min="52" max="52" width="5.5703125" style="2" hidden="1" customWidth="1"/>
    <col min="53" max="53" width="9" style="2" hidden="1" customWidth="1"/>
    <col min="54" max="54" width="2.28515625" style="2" hidden="1" customWidth="1"/>
    <col min="55" max="55" width="2.140625" style="2" hidden="1" customWidth="1"/>
    <col min="56" max="57" width="3" style="2" hidden="1" customWidth="1"/>
    <col min="58" max="58" width="3.140625" style="2" hidden="1" customWidth="1"/>
    <col min="59" max="59" width="5.5703125" style="2" hidden="1" customWidth="1"/>
    <col min="60" max="60" width="9" style="2" hidden="1" customWidth="1"/>
    <col min="61" max="61" width="11.85546875" style="2" bestFit="1" customWidth="1"/>
    <col min="62" max="64" width="11.42578125" style="2"/>
    <col min="65" max="65" width="4" style="2" bestFit="1" customWidth="1"/>
    <col min="66" max="66" width="24.7109375" style="2" bestFit="1" customWidth="1"/>
    <col min="67" max="16384" width="11.42578125" style="2"/>
  </cols>
  <sheetData>
    <row r="1" spans="1:66" ht="15" customHeight="1" x14ac:dyDescent="0.25"/>
    <row r="2" spans="1:66" ht="15" customHeight="1" x14ac:dyDescent="0.25"/>
    <row r="3" spans="1:66" ht="15" customHeight="1" x14ac:dyDescent="0.25"/>
    <row r="4" spans="1:66" ht="15" customHeight="1" x14ac:dyDescent="0.25"/>
    <row r="5" spans="1:66" ht="15" customHeight="1" x14ac:dyDescent="0.25"/>
    <row r="6" spans="1:66" ht="15" customHeight="1" x14ac:dyDescent="0.25"/>
    <row r="7" spans="1:66" ht="15" customHeight="1" x14ac:dyDescent="0.25"/>
    <row r="8" spans="1:66" ht="15" customHeight="1" x14ac:dyDescent="0.25"/>
    <row r="9" spans="1:66" ht="15" customHeight="1" x14ac:dyDescent="0.25"/>
    <row r="10" spans="1:66" ht="15" customHeight="1" thickBot="1" x14ac:dyDescent="0.3"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</row>
    <row r="11" spans="1:66" ht="15.75" thickBot="1" x14ac:dyDescent="0.3">
      <c r="B11" s="85" t="s">
        <v>3</v>
      </c>
      <c r="C11" s="85" t="s">
        <v>4</v>
      </c>
      <c r="D11" s="85" t="s">
        <v>104</v>
      </c>
      <c r="E11" s="91" t="s">
        <v>11</v>
      </c>
      <c r="F11" s="90"/>
      <c r="G11" s="90"/>
      <c r="H11" s="90"/>
      <c r="I11" s="92"/>
      <c r="J11" s="6">
        <v>1</v>
      </c>
      <c r="K11" s="93" t="s">
        <v>12</v>
      </c>
      <c r="L11" s="91" t="s">
        <v>52</v>
      </c>
      <c r="M11" s="90"/>
      <c r="N11" s="90"/>
      <c r="O11" s="90"/>
      <c r="P11" s="92"/>
      <c r="Q11" s="6">
        <v>2</v>
      </c>
      <c r="R11" s="85" t="s">
        <v>13</v>
      </c>
      <c r="S11" s="90" t="s">
        <v>212</v>
      </c>
      <c r="T11" s="90"/>
      <c r="U11" s="90"/>
      <c r="V11" s="90"/>
      <c r="W11" s="90"/>
      <c r="X11" s="6">
        <v>1</v>
      </c>
      <c r="Y11" s="85" t="s">
        <v>14</v>
      </c>
      <c r="Z11" s="90" t="s">
        <v>21</v>
      </c>
      <c r="AA11" s="90"/>
      <c r="AB11" s="90"/>
      <c r="AC11" s="90"/>
      <c r="AD11" s="90"/>
      <c r="AE11" s="6">
        <v>1</v>
      </c>
      <c r="AF11" s="85" t="s">
        <v>15</v>
      </c>
      <c r="AG11" s="91" t="s">
        <v>204</v>
      </c>
      <c r="AH11" s="90"/>
      <c r="AI11" s="90"/>
      <c r="AJ11" s="90"/>
      <c r="AK11" s="92"/>
      <c r="AL11" s="6">
        <v>1</v>
      </c>
      <c r="AM11" s="85" t="s">
        <v>16</v>
      </c>
      <c r="AN11" s="91" t="s">
        <v>205</v>
      </c>
      <c r="AO11" s="90"/>
      <c r="AP11" s="90"/>
      <c r="AQ11" s="90"/>
      <c r="AR11" s="92"/>
      <c r="AS11" s="6">
        <v>1</v>
      </c>
      <c r="AT11" s="85" t="s">
        <v>17</v>
      </c>
      <c r="AU11" s="91" t="s">
        <v>293</v>
      </c>
      <c r="AV11" s="90"/>
      <c r="AW11" s="90"/>
      <c r="AX11" s="90"/>
      <c r="AY11" s="92"/>
      <c r="AZ11" s="6">
        <v>1</v>
      </c>
      <c r="BA11" s="87" t="s">
        <v>18</v>
      </c>
      <c r="BB11" s="90" t="s">
        <v>20</v>
      </c>
      <c r="BC11" s="90"/>
      <c r="BD11" s="90"/>
      <c r="BE11" s="90"/>
      <c r="BF11" s="90"/>
      <c r="BG11" s="6">
        <v>2</v>
      </c>
      <c r="BH11" s="87" t="s">
        <v>19</v>
      </c>
      <c r="BI11" s="87" t="s">
        <v>9</v>
      </c>
      <c r="BM11" s="85" t="s">
        <v>4</v>
      </c>
      <c r="BN11" s="85" t="s">
        <v>104</v>
      </c>
    </row>
    <row r="12" spans="1:66" ht="15.75" thickBot="1" x14ac:dyDescent="0.3">
      <c r="B12" s="86"/>
      <c r="C12" s="86"/>
      <c r="D12" s="86"/>
      <c r="E12" s="12" t="s">
        <v>5</v>
      </c>
      <c r="F12" s="11" t="s">
        <v>6</v>
      </c>
      <c r="G12" s="14" t="s">
        <v>7</v>
      </c>
      <c r="H12" s="14" t="s">
        <v>8</v>
      </c>
      <c r="I12" s="14" t="s">
        <v>1</v>
      </c>
      <c r="J12" s="3" t="s">
        <v>2</v>
      </c>
      <c r="K12" s="94"/>
      <c r="L12" s="12" t="s">
        <v>5</v>
      </c>
      <c r="M12" s="14" t="s">
        <v>6</v>
      </c>
      <c r="N12" s="14" t="s">
        <v>7</v>
      </c>
      <c r="O12" s="14" t="s">
        <v>8</v>
      </c>
      <c r="P12" s="14" t="s">
        <v>1</v>
      </c>
      <c r="Q12" s="4" t="s">
        <v>2</v>
      </c>
      <c r="R12" s="86"/>
      <c r="S12" s="26" t="s">
        <v>5</v>
      </c>
      <c r="T12" s="27" t="s">
        <v>6</v>
      </c>
      <c r="U12" s="27" t="s">
        <v>7</v>
      </c>
      <c r="V12" s="19" t="s">
        <v>8</v>
      </c>
      <c r="W12" s="19" t="s">
        <v>1</v>
      </c>
      <c r="X12" s="24" t="s">
        <v>2</v>
      </c>
      <c r="Y12" s="89"/>
      <c r="Z12" s="20" t="s">
        <v>5</v>
      </c>
      <c r="AA12" s="19" t="s">
        <v>6</v>
      </c>
      <c r="AB12" s="19" t="s">
        <v>7</v>
      </c>
      <c r="AC12" s="19" t="s">
        <v>8</v>
      </c>
      <c r="AD12" s="19" t="s">
        <v>1</v>
      </c>
      <c r="AE12" s="24" t="s">
        <v>2</v>
      </c>
      <c r="AF12" s="89"/>
      <c r="AG12" s="20" t="s">
        <v>5</v>
      </c>
      <c r="AH12" s="19" t="s">
        <v>6</v>
      </c>
      <c r="AI12" s="19" t="s">
        <v>7</v>
      </c>
      <c r="AJ12" s="19" t="s">
        <v>8</v>
      </c>
      <c r="AK12" s="19" t="s">
        <v>1</v>
      </c>
      <c r="AL12" s="24" t="s">
        <v>2</v>
      </c>
      <c r="AM12" s="89"/>
      <c r="AN12" s="20" t="s">
        <v>5</v>
      </c>
      <c r="AO12" s="19" t="s">
        <v>6</v>
      </c>
      <c r="AP12" s="19" t="s">
        <v>7</v>
      </c>
      <c r="AQ12" s="19" t="s">
        <v>8</v>
      </c>
      <c r="AR12" s="19" t="s">
        <v>1</v>
      </c>
      <c r="AS12" s="24" t="s">
        <v>2</v>
      </c>
      <c r="AT12" s="89"/>
      <c r="AU12" s="20" t="s">
        <v>5</v>
      </c>
      <c r="AV12" s="19" t="s">
        <v>6</v>
      </c>
      <c r="AW12" s="19" t="s">
        <v>7</v>
      </c>
      <c r="AX12" s="19" t="s">
        <v>8</v>
      </c>
      <c r="AY12" s="19" t="s">
        <v>1</v>
      </c>
      <c r="AZ12" s="28" t="s">
        <v>2</v>
      </c>
      <c r="BA12" s="88"/>
      <c r="BB12" s="20" t="s">
        <v>5</v>
      </c>
      <c r="BC12" s="19" t="s">
        <v>6</v>
      </c>
      <c r="BD12" s="19" t="s">
        <v>7</v>
      </c>
      <c r="BE12" s="19" t="s">
        <v>8</v>
      </c>
      <c r="BF12" s="19" t="s">
        <v>1</v>
      </c>
      <c r="BG12" s="24" t="s">
        <v>2</v>
      </c>
      <c r="BH12" s="88"/>
      <c r="BI12" s="88"/>
      <c r="BM12" s="86"/>
      <c r="BN12" s="86"/>
    </row>
    <row r="13" spans="1:66" x14ac:dyDescent="0.25">
      <c r="A13" s="7"/>
      <c r="B13" s="8" t="s">
        <v>22</v>
      </c>
      <c r="C13" s="8">
        <v>355</v>
      </c>
      <c r="D13" s="8" t="s">
        <v>461</v>
      </c>
      <c r="E13" s="17">
        <v>1</v>
      </c>
      <c r="F13" s="18">
        <v>5</v>
      </c>
      <c r="G13" s="16">
        <v>2</v>
      </c>
      <c r="H13" s="15">
        <v>2</v>
      </c>
      <c r="I13" s="15">
        <v>1</v>
      </c>
      <c r="J13" s="10">
        <v>2</v>
      </c>
      <c r="K13" s="2">
        <f>IF($J$11=1,(E13+F13+(LOOKUP(G13,'Tabla de puntos'!$C$6:$C$16,'Tabla de puntos'!$D$6:$D$16)+LOOKUP(H13,'Tabla de puntos'!$C$6:$C$16,'Tabla de puntos'!$D$6:$D$16)+(LOOKUP(I13,'Tabla de puntos'!$C$6:$C$16,'Tabla de puntos'!$E$6:$E$16))+(LOOKUP(J13,'Tabla de puntos'!$C$6:$C$16,'Tabla de puntos'!$F$6:$F$16)))),(E13+F13+(LOOKUP(G13,'Tabla de puntos'!$C$21:$C$31,'Tabla de puntos'!$D$21:$D$31)+LOOKUP(H13,'Tabla de puntos'!$C$21:$C$31,'Tabla de puntos'!$D$21:$D$31)+(LOOKUP(I13,'Tabla de puntos'!$C$21:$C$31,'Tabla de puntos'!$E$21:$E$31))+(LOOKUP(J13,'Tabla de puntos'!$C$21:$C$31,'Tabla de puntos'!$F$21:$F$31)))))</f>
        <v>45</v>
      </c>
      <c r="L13" s="13">
        <v>1</v>
      </c>
      <c r="M13" s="15">
        <v>5</v>
      </c>
      <c r="N13" s="15">
        <v>1</v>
      </c>
      <c r="O13" s="15">
        <v>1</v>
      </c>
      <c r="P13" s="15">
        <v>1</v>
      </c>
      <c r="Q13" s="7">
        <v>1</v>
      </c>
      <c r="R13" s="8">
        <f>IF($Q$11=1,(L13+M13+(LOOKUP(N13,'Tabla de puntos'!$C$6:$C$16,'Tabla de puntos'!$D$6:$D$16)+LOOKUP(O13,'Tabla de puntos'!$C$6:$C$16,'Tabla de puntos'!$D$6:$D$16)+(LOOKUP(P13,'Tabla de puntos'!$C$6:$C$16,'Tabla de puntos'!$E$6:$E$16))+(LOOKUP(Q13,'Tabla de puntos'!$C$6:$C$16,'Tabla de puntos'!$F$6:$F$16)))),(L13+M13+(LOOKUP(N13,'Tabla de puntos'!$C$21:$C$31,'Tabla de puntos'!$D$21:$D$31)+LOOKUP(O13,'Tabla de puntos'!$C$21:$C$31,'Tabla de puntos'!$D$21:$D$31)+(LOOKUP(P13,'Tabla de puntos'!$C$21:$C$31,'Tabla de puntos'!$E$21:$E$31))+(LOOKUP(Q13,'Tabla de puntos'!$C$21:$C$31,'Tabla de puntos'!$F$21:$F$31)))))</f>
        <v>84</v>
      </c>
      <c r="S13" s="13">
        <v>1</v>
      </c>
      <c r="T13" s="15">
        <v>5</v>
      </c>
      <c r="U13" s="15">
        <v>2</v>
      </c>
      <c r="V13" s="18">
        <v>3</v>
      </c>
      <c r="W13" s="18">
        <v>1</v>
      </c>
      <c r="X13" s="10">
        <v>2</v>
      </c>
      <c r="Y13" s="8">
        <f>IF($X$11=1,(S13+T13+(LOOKUP(U13,'Tabla de puntos'!$C$6:$C$16,'Tabla de puntos'!$D$6:$D$16)+LOOKUP(V13,'Tabla de puntos'!$C$6:$C$16,'Tabla de puntos'!$D$6:$D$16)+(LOOKUP(W13,'Tabla de puntos'!$C$6:$C$16,'Tabla de puntos'!$E$6:$E$16))+(LOOKUP(X13,'Tabla de puntos'!$C$6:$C$16,'Tabla de puntos'!$F$6:$F$16)))),(S13+T13+(LOOKUP(U13,'Tabla de puntos'!$C$21:$C$31,'Tabla de puntos'!$D$21:$D$31)+LOOKUP(V13,'Tabla de puntos'!$C$21:$C$31,'Tabla de puntos'!$D$21:$D$31)+(LOOKUP(W13,'Tabla de puntos'!$C$21:$C$31,'Tabla de puntos'!$E$21:$E$31))+(LOOKUP(X13,'Tabla de puntos'!$C$21:$C$31,'Tabla de puntos'!$F$21:$F$31)))))</f>
        <v>43</v>
      </c>
      <c r="Z13" s="22">
        <v>1</v>
      </c>
      <c r="AA13" s="18">
        <v>5</v>
      </c>
      <c r="AB13" s="18">
        <v>1</v>
      </c>
      <c r="AC13" s="18">
        <v>2</v>
      </c>
      <c r="AD13" s="18">
        <v>2</v>
      </c>
      <c r="AE13" s="10">
        <v>1</v>
      </c>
      <c r="AF13" s="8">
        <f>IF($AE$11=1,(Z13+AA13+(LOOKUP(AB13,'Tabla de puntos'!$C$6:$C$16,'Tabla de puntos'!$D$6:$D$16)+LOOKUP(AC13,'Tabla de puntos'!$C$6:$C$16,'Tabla de puntos'!$D$6:$D$16)+(LOOKUP(AD13,'Tabla de puntos'!$C$6:$C$16,'Tabla de puntos'!$E$6:$E$16))+(LOOKUP(AE13,'Tabla de puntos'!$C$6:$C$16,'Tabla de puntos'!$F$6:$F$16)))),(Z13+AA13+(LOOKUP(AB13,'Tabla de puntos'!$C$21:$C$31,'Tabla de puntos'!$D$21:$D$31)+LOOKUP(AC13,'Tabla de puntos'!$C$21:$C$31,'Tabla de puntos'!$D$21:$D$31)+(LOOKUP(AD13,'Tabla de puntos'!$C$21:$C$31,'Tabla de puntos'!$E$21:$E$31))+(LOOKUP(AE13,'Tabla de puntos'!$C$21:$C$31,'Tabla de puntos'!$F$21:$F$31)))))</f>
        <v>54</v>
      </c>
      <c r="AG13" s="22">
        <v>1</v>
      </c>
      <c r="AH13" s="18">
        <v>5</v>
      </c>
      <c r="AI13" s="18">
        <v>1</v>
      </c>
      <c r="AJ13" s="18">
        <v>1</v>
      </c>
      <c r="AK13" s="18">
        <v>1</v>
      </c>
      <c r="AL13" s="10">
        <v>1</v>
      </c>
      <c r="AM13" s="8">
        <f>IF($AL$11=1,(AG13+AH13+(LOOKUP(AI13,'Tabla de puntos'!$C$6:$C$16,'Tabla de puntos'!$D$6:$D$16)+LOOKUP(AJ13,'Tabla de puntos'!$C$6:$C$16,'Tabla de puntos'!$D$6:$D$16)+(LOOKUP(AK13,'Tabla de puntos'!$C$6:$C$16,'Tabla de puntos'!$E$6:$E$16))+(LOOKUP(AL13,'Tabla de puntos'!$C$6:$C$16,'Tabla de puntos'!$F$6:$F$16)))),(AG13+AH13+(LOOKUP(AI13,'Tabla de puntos'!$C$21:$C$31,'Tabla de puntos'!$D$21:$D$31)+LOOKUP(AJ13,'Tabla de puntos'!$C$21:$C$31,'Tabla de puntos'!$D$21:$D$31)+(LOOKUP(AK13,'Tabla de puntos'!$C$21:$C$31,'Tabla de puntos'!$E$21:$E$31))+(LOOKUP(AL13,'Tabla de puntos'!$C$21:$C$31,'Tabla de puntos'!$F$21:$F$31)))))</f>
        <v>58</v>
      </c>
      <c r="AN13" s="22">
        <v>1</v>
      </c>
      <c r="AO13" s="18">
        <v>5</v>
      </c>
      <c r="AP13" s="18">
        <v>1</v>
      </c>
      <c r="AQ13" s="18">
        <v>1</v>
      </c>
      <c r="AR13" s="18">
        <v>1</v>
      </c>
      <c r="AS13" s="10">
        <v>1</v>
      </c>
      <c r="AT13" s="8">
        <f>IF($AS$11=1,(AN13+AO13+(LOOKUP(AP13,'Tabla de puntos'!$C$6:$C$16,'Tabla de puntos'!$D$6:$D$16)+LOOKUP(AQ13,'Tabla de puntos'!$C$6:$C$16,'Tabla de puntos'!$D$6:$D$16)+(LOOKUP(AR13,'Tabla de puntos'!$C$6:$C$16,'Tabla de puntos'!$E$6:$E$16))+(LOOKUP(AS13,'Tabla de puntos'!$C$6:$C$16,'Tabla de puntos'!$F$6:$F$16)))),(AN13+AO13+(LOOKUP(AP13,'Tabla de puntos'!$C$21:$C$31,'Tabla de puntos'!$D$21:$D$31)+LOOKUP(AQ13,'Tabla de puntos'!$C$21:$C$31,'Tabla de puntos'!$D$21:$D$31)+(LOOKUP(AR13,'Tabla de puntos'!$C$21:$C$31,'Tabla de puntos'!$E$21:$E$31))+(LOOKUP(AS13,'Tabla de puntos'!$C$21:$C$31,'Tabla de puntos'!$F$21:$F$31)))))</f>
        <v>58</v>
      </c>
      <c r="AU13" s="22">
        <v>1</v>
      </c>
      <c r="AV13" s="18">
        <v>5</v>
      </c>
      <c r="AW13" s="18">
        <v>1</v>
      </c>
      <c r="AX13" s="18"/>
      <c r="AY13" s="18"/>
      <c r="AZ13" s="10">
        <v>1</v>
      </c>
      <c r="BA13" s="10">
        <f>IF($AZ$11=1,(AU13+AV13+(LOOKUP(AW13,'Tabla de puntos'!$C$6:$C$16,'Tabla de puntos'!$D$6:$D$16)+LOOKUP(AX13,'Tabla de puntos'!$C$6:$C$16,'Tabla de puntos'!$D$6:$D$16)+(LOOKUP(AY13,'Tabla de puntos'!$C$6:$C$16,'Tabla de puntos'!$E$6:$E$16))+(LOOKUP(AZ13,'Tabla de puntos'!$C$6:$C$16,'Tabla de puntos'!$F$6:$F$16)))),(AU13+AV13+(LOOKUP(AW13,'Tabla de puntos'!$C$21:$C$31,'Tabla de puntos'!$D$21:$D$31)+LOOKUP(AX13,'Tabla de puntos'!$C$21:$C$31,'Tabla de puntos'!$D$21:$D$31)+(LOOKUP(AY13,'Tabla de puntos'!$C$21:$C$31,'Tabla de puntos'!$E$21:$E$31))+(LOOKUP(AZ13,'Tabla de puntos'!$C$21:$C$31,'Tabla de puntos'!$F$21:$F$31)))))</f>
        <v>43</v>
      </c>
      <c r="BB13" s="22">
        <v>1</v>
      </c>
      <c r="BC13" s="18">
        <v>5</v>
      </c>
      <c r="BD13" s="18"/>
      <c r="BE13" s="18"/>
      <c r="BF13" s="18"/>
      <c r="BG13" s="10"/>
      <c r="BH13" s="10">
        <f>IF($BG$11=1,(BB13+BC13+(LOOKUP(BD13,'Tabla de puntos'!$C$6:$C$16,'Tabla de puntos'!$D$6:$D$16)+LOOKUP(BE13,'Tabla de puntos'!$C$6:$C$16,'Tabla de puntos'!$D$6:$D$16)+(LOOKUP(BF13,'Tabla de puntos'!$C$6:$C$16,'Tabla de puntos'!$E$6:$E$16))+(LOOKUP(BG13,'Tabla de puntos'!$C$6:$C$16,'Tabla de puntos'!$F$6:$F$16)))),(BB13+BC13+(LOOKUP(BD13,'Tabla de puntos'!$C$21:$C$31,'Tabla de puntos'!$D$21:$D$31)+LOOKUP(BE13,'Tabla de puntos'!$C$21:$C$31,'Tabla de puntos'!$D$21:$D$31)+(LOOKUP(BF13,'Tabla de puntos'!$C$21:$C$31,'Tabla de puntos'!$E$21:$E$31))+(LOOKUP(BG13,'Tabla de puntos'!$C$21:$C$31,'Tabla de puntos'!$F$21:$F$31)))))</f>
        <v>6</v>
      </c>
      <c r="BI13" s="45">
        <f>K13+R13+Y13+AF13+AM13+AT13+BA13+BH13</f>
        <v>391</v>
      </c>
      <c r="BJ13" s="2">
        <f>BI13-BI14</f>
        <v>226</v>
      </c>
      <c r="BM13" s="8">
        <v>351</v>
      </c>
      <c r="BN13" s="8" t="s">
        <v>557</v>
      </c>
    </row>
    <row r="14" spans="1:66" x14ac:dyDescent="0.25">
      <c r="A14" s="7"/>
      <c r="B14" s="9" t="s">
        <v>23</v>
      </c>
      <c r="C14" s="9">
        <v>354</v>
      </c>
      <c r="D14" s="9" t="s">
        <v>502</v>
      </c>
      <c r="E14" s="13">
        <v>1</v>
      </c>
      <c r="F14" s="15">
        <v>5</v>
      </c>
      <c r="G14" s="16"/>
      <c r="H14" s="15"/>
      <c r="I14" s="15"/>
      <c r="J14" s="7"/>
      <c r="K14" s="2">
        <f>IF($J$11=1,(E14+F14+(LOOKUP(G14,'Tabla de puntos'!$C$6:$C$16,'Tabla de puntos'!$D$6:$D$16)+LOOKUP(H14,'Tabla de puntos'!$C$6:$C$16,'Tabla de puntos'!$D$6:$D$16)+(LOOKUP(I14,'Tabla de puntos'!$C$6:$C$16,'Tabla de puntos'!$E$6:$E$16))+(LOOKUP(J14,'Tabla de puntos'!$C$6:$C$16,'Tabla de puntos'!$F$6:$F$16)))),(E14+F14+(LOOKUP(G14,'Tabla de puntos'!$C$21:$C$31,'Tabla de puntos'!$D$21:$D$31)+LOOKUP(H14,'Tabla de puntos'!$C$21:$C$31,'Tabla de puntos'!$D$21:$D$31)+(LOOKUP(I14,'Tabla de puntos'!$C$21:$C$31,'Tabla de puntos'!$E$21:$E$31))+(LOOKUP(J14,'Tabla de puntos'!$C$21:$C$31,'Tabla de puntos'!$F$21:$F$31)))))</f>
        <v>6</v>
      </c>
      <c r="L14" s="13"/>
      <c r="M14" s="15"/>
      <c r="N14" s="15"/>
      <c r="O14" s="15"/>
      <c r="P14" s="15"/>
      <c r="Q14" s="7"/>
      <c r="R14" s="9">
        <f>IF($Q$11=1,(L14+M14+(LOOKUP(N14,'Tabla de puntos'!$C$6:$C$16,'Tabla de puntos'!$D$6:$D$16)+LOOKUP(O14,'Tabla de puntos'!$C$6:$C$16,'Tabla de puntos'!$D$6:$D$16)+(LOOKUP(P14,'Tabla de puntos'!$C$6:$C$16,'Tabla de puntos'!$E$6:$E$16))+(LOOKUP(Q14,'Tabla de puntos'!$C$6:$C$16,'Tabla de puntos'!$F$6:$F$16)))),(L14+M14+(LOOKUP(N14,'Tabla de puntos'!$C$21:$C$31,'Tabla de puntos'!$D$21:$D$31)+LOOKUP(O14,'Tabla de puntos'!$C$21:$C$31,'Tabla de puntos'!$D$21:$D$31)+(LOOKUP(P14,'Tabla de puntos'!$C$21:$C$31,'Tabla de puntos'!$E$21:$E$31))+(LOOKUP(Q14,'Tabla de puntos'!$C$21:$C$31,'Tabla de puntos'!$F$21:$F$31)))))</f>
        <v>0</v>
      </c>
      <c r="S14" s="13">
        <v>1</v>
      </c>
      <c r="T14" s="15">
        <v>5</v>
      </c>
      <c r="U14" s="15">
        <v>1</v>
      </c>
      <c r="V14" s="15">
        <v>2</v>
      </c>
      <c r="W14" s="15">
        <v>2</v>
      </c>
      <c r="X14" s="7">
        <v>1</v>
      </c>
      <c r="Y14" s="9">
        <f>IF($X$11=1,(S14+T14+(LOOKUP(U14,'Tabla de puntos'!$C$6:$C$16,'Tabla de puntos'!$D$6:$D$16)+LOOKUP(V14,'Tabla de puntos'!$C$6:$C$16,'Tabla de puntos'!$D$6:$D$16)+(LOOKUP(W14,'Tabla de puntos'!$C$6:$C$16,'Tabla de puntos'!$E$6:$E$16))+(LOOKUP(X14,'Tabla de puntos'!$C$6:$C$16,'Tabla de puntos'!$F$6:$F$16)))),(S14+T14+(LOOKUP(U14,'Tabla de puntos'!$C$21:$C$31,'Tabla de puntos'!$D$21:$D$31)+LOOKUP(V14,'Tabla de puntos'!$C$21:$C$31,'Tabla de puntos'!$D$21:$D$31)+(LOOKUP(W14,'Tabla de puntos'!$C$21:$C$31,'Tabla de puntos'!$E$21:$E$31))+(LOOKUP(X14,'Tabla de puntos'!$C$21:$C$31,'Tabla de puntos'!$F$21:$F$31)))))</f>
        <v>54</v>
      </c>
      <c r="Z14" s="16">
        <v>1</v>
      </c>
      <c r="AA14" s="15">
        <v>5</v>
      </c>
      <c r="AB14" s="15"/>
      <c r="AC14" s="15">
        <v>1</v>
      </c>
      <c r="AD14" s="15">
        <v>1</v>
      </c>
      <c r="AE14" s="7"/>
      <c r="AF14" s="9">
        <f>IF($AE$11=1,(Z14+AA14+(LOOKUP(AB14,'Tabla de puntos'!$C$6:$C$16,'Tabla de puntos'!$D$6:$D$16)+LOOKUP(AC14,'Tabla de puntos'!$C$6:$C$16,'Tabla de puntos'!$D$6:$D$16)+(LOOKUP(AD14,'Tabla de puntos'!$C$6:$C$16,'Tabla de puntos'!$E$6:$E$16))+(LOOKUP(AE14,'Tabla de puntos'!$C$6:$C$16,'Tabla de puntos'!$F$6:$F$16)))),(Z14+AA14+(LOOKUP(AB14,'Tabla de puntos'!$C$21:$C$31,'Tabla de puntos'!$D$21:$D$31)+LOOKUP(AC14,'Tabla de puntos'!$C$21:$C$31,'Tabla de puntos'!$D$21:$D$31)+(LOOKUP(AD14,'Tabla de puntos'!$C$21:$C$31,'Tabla de puntos'!$E$21:$E$31))+(LOOKUP(AE14,'Tabla de puntos'!$C$21:$C$31,'Tabla de puntos'!$F$21:$F$31)))))</f>
        <v>21</v>
      </c>
      <c r="AG14" s="16"/>
      <c r="AH14" s="15"/>
      <c r="AI14" s="15"/>
      <c r="AJ14" s="15"/>
      <c r="AK14" s="15"/>
      <c r="AL14" s="7"/>
      <c r="AM14" s="9">
        <f>IF($AL$11=1,(AG14+AH14+(LOOKUP(AI14,'Tabla de puntos'!$C$6:$C$16,'Tabla de puntos'!$D$6:$D$16)+LOOKUP(AJ14,'Tabla de puntos'!$C$6:$C$16,'Tabla de puntos'!$D$6:$D$16)+(LOOKUP(AK14,'Tabla de puntos'!$C$6:$C$16,'Tabla de puntos'!$E$6:$E$16))+(LOOKUP(AL14,'Tabla de puntos'!$C$6:$C$16,'Tabla de puntos'!$F$6:$F$16)))),(AG14+AH14+(LOOKUP(AI14,'Tabla de puntos'!$C$21:$C$31,'Tabla de puntos'!$D$21:$D$31)+LOOKUP(AJ14,'Tabla de puntos'!$C$21:$C$31,'Tabla de puntos'!$D$21:$D$31)+(LOOKUP(AK14,'Tabla de puntos'!$C$21:$C$31,'Tabla de puntos'!$E$21:$E$31))+(LOOKUP(AL14,'Tabla de puntos'!$C$21:$C$31,'Tabla de puntos'!$F$21:$F$31)))))</f>
        <v>0</v>
      </c>
      <c r="AN14" s="16"/>
      <c r="AO14" s="15"/>
      <c r="AP14" s="15"/>
      <c r="AQ14" s="15"/>
      <c r="AR14" s="15"/>
      <c r="AS14" s="7"/>
      <c r="AT14" s="9">
        <f>IF($AS$11=1,(AN14+AO14+(LOOKUP(AP14,'Tabla de puntos'!$C$6:$C$16,'Tabla de puntos'!$D$6:$D$16)+LOOKUP(AQ14,'Tabla de puntos'!$C$6:$C$16,'Tabla de puntos'!$D$6:$D$16)+(LOOKUP(AR14,'Tabla de puntos'!$C$6:$C$16,'Tabla de puntos'!$E$6:$E$16))+(LOOKUP(AS14,'Tabla de puntos'!$C$6:$C$16,'Tabla de puntos'!$F$6:$F$16)))),(AN14+AO14+(LOOKUP(AP14,'Tabla de puntos'!$C$21:$C$31,'Tabla de puntos'!$D$21:$D$31)+LOOKUP(AQ14,'Tabla de puntos'!$C$21:$C$31,'Tabla de puntos'!$D$21:$D$31)+(LOOKUP(AR14,'Tabla de puntos'!$C$21:$C$31,'Tabla de puntos'!$E$21:$E$31))+(LOOKUP(AS14,'Tabla de puntos'!$C$21:$C$31,'Tabla de puntos'!$F$21:$F$31)))))</f>
        <v>0</v>
      </c>
      <c r="AU14" s="16"/>
      <c r="AV14" s="15"/>
      <c r="AW14" s="15"/>
      <c r="AX14" s="15"/>
      <c r="AY14" s="15"/>
      <c r="AZ14" s="7"/>
      <c r="BA14" s="7">
        <f>IF($AZ$11=1,(AU14+AV14+(LOOKUP(AW14,'Tabla de puntos'!$C$6:$C$16,'Tabla de puntos'!$D$6:$D$16)+LOOKUP(AX14,'Tabla de puntos'!$C$6:$C$16,'Tabla de puntos'!$D$6:$D$16)+(LOOKUP(AY14,'Tabla de puntos'!$C$6:$C$16,'Tabla de puntos'!$E$6:$E$16))+(LOOKUP(AZ14,'Tabla de puntos'!$C$6:$C$16,'Tabla de puntos'!$F$6:$F$16)))),(AU14+AV14+(LOOKUP(AW14,'Tabla de puntos'!$C$21:$C$31,'Tabla de puntos'!$D$21:$D$31)+LOOKUP(AX14,'Tabla de puntos'!$C$21:$C$31,'Tabla de puntos'!$D$21:$D$31)+(LOOKUP(AY14,'Tabla de puntos'!$C$21:$C$31,'Tabla de puntos'!$E$21:$E$31))+(LOOKUP(AZ14,'Tabla de puntos'!$C$21:$C$31,'Tabla de puntos'!$F$21:$F$31)))))</f>
        <v>0</v>
      </c>
      <c r="BB14" s="16">
        <v>1</v>
      </c>
      <c r="BC14" s="15">
        <v>5</v>
      </c>
      <c r="BD14" s="15">
        <v>1</v>
      </c>
      <c r="BE14" s="15">
        <v>1</v>
      </c>
      <c r="BF14" s="15">
        <v>1</v>
      </c>
      <c r="BG14" s="7">
        <v>1</v>
      </c>
      <c r="BH14" s="7">
        <f>IF($BG$11=1,(BB14+BC14+(LOOKUP(BD14,'Tabla de puntos'!$C$6:$C$16,'Tabla de puntos'!$D$6:$D$16)+LOOKUP(BE14,'Tabla de puntos'!$C$6:$C$16,'Tabla de puntos'!$D$6:$D$16)+(LOOKUP(BF14,'Tabla de puntos'!$C$6:$C$16,'Tabla de puntos'!$E$6:$E$16))+(LOOKUP(BG14,'Tabla de puntos'!$C$6:$C$16,'Tabla de puntos'!$F$6:$F$16)))),(BB14+BC14+(LOOKUP(BD14,'Tabla de puntos'!$C$21:$C$31,'Tabla de puntos'!$D$21:$D$31)+LOOKUP(BE14,'Tabla de puntos'!$C$21:$C$31,'Tabla de puntos'!$D$21:$D$31)+(LOOKUP(BF14,'Tabla de puntos'!$C$21:$C$31,'Tabla de puntos'!$E$21:$E$31))+(LOOKUP(BG14,'Tabla de puntos'!$C$21:$C$31,'Tabla de puntos'!$F$21:$F$31)))))</f>
        <v>84</v>
      </c>
      <c r="BI14" s="52">
        <f>K14+R14+Y14+AF14+AM14+AT14+BA14+BH14</f>
        <v>165</v>
      </c>
      <c r="BM14" s="9">
        <v>352</v>
      </c>
      <c r="BN14" s="9" t="s">
        <v>558</v>
      </c>
    </row>
    <row r="15" spans="1:66" x14ac:dyDescent="0.25">
      <c r="A15" s="7"/>
      <c r="B15" s="9" t="s">
        <v>24</v>
      </c>
      <c r="C15" s="9">
        <v>351</v>
      </c>
      <c r="D15" s="9" t="s">
        <v>261</v>
      </c>
      <c r="E15" s="13">
        <v>1</v>
      </c>
      <c r="F15" s="15">
        <v>5</v>
      </c>
      <c r="G15" s="16">
        <v>1</v>
      </c>
      <c r="H15" s="15">
        <v>1</v>
      </c>
      <c r="I15" s="15">
        <v>2</v>
      </c>
      <c r="J15" s="7">
        <v>1</v>
      </c>
      <c r="K15" s="2">
        <f>IF($J$11=1,(E15+F15+(LOOKUP(G15,'Tabla de puntos'!$C$6:$C$16,'Tabla de puntos'!$D$6:$D$16)+LOOKUP(H15,'Tabla de puntos'!$C$6:$C$16,'Tabla de puntos'!$D$6:$D$16)+(LOOKUP(I15,'Tabla de puntos'!$C$6:$C$16,'Tabla de puntos'!$E$6:$E$16))+(LOOKUP(J15,'Tabla de puntos'!$C$6:$C$16,'Tabla de puntos'!$F$6:$F$16)))),(E15+F15+(LOOKUP(G15,'Tabla de puntos'!$C$21:$C$31,'Tabla de puntos'!$D$21:$D$31)+LOOKUP(H15,'Tabla de puntos'!$C$21:$C$31,'Tabla de puntos'!$D$21:$D$31)+(LOOKUP(I15,'Tabla de puntos'!$C$21:$C$31,'Tabla de puntos'!$E$21:$E$31))+(LOOKUP(J15,'Tabla de puntos'!$C$21:$C$31,'Tabla de puntos'!$F$21:$F$31)))))</f>
        <v>57</v>
      </c>
      <c r="L15" s="13"/>
      <c r="M15" s="15"/>
      <c r="N15" s="15"/>
      <c r="O15" s="15"/>
      <c r="P15" s="15"/>
      <c r="Q15" s="7"/>
      <c r="R15" s="9">
        <f>IF($Q$11=1,(L15+M15+(LOOKUP(N15,'Tabla de puntos'!$C$6:$C$16,'Tabla de puntos'!$D$6:$D$16)+LOOKUP(O15,'Tabla de puntos'!$C$6:$C$16,'Tabla de puntos'!$D$6:$D$16)+(LOOKUP(P15,'Tabla de puntos'!$C$6:$C$16,'Tabla de puntos'!$E$6:$E$16))+(LOOKUP(Q15,'Tabla de puntos'!$C$6:$C$16,'Tabla de puntos'!$F$6:$F$16)))),(L15+M15+(LOOKUP(N15,'Tabla de puntos'!$C$21:$C$31,'Tabla de puntos'!$D$21:$D$31)+LOOKUP(O15,'Tabla de puntos'!$C$21:$C$31,'Tabla de puntos'!$D$21:$D$31)+(LOOKUP(P15,'Tabla de puntos'!$C$21:$C$31,'Tabla de puntos'!$E$21:$E$31))+(LOOKUP(Q15,'Tabla de puntos'!$C$21:$C$31,'Tabla de puntos'!$F$21:$F$31)))))</f>
        <v>0</v>
      </c>
      <c r="S15" s="13"/>
      <c r="T15" s="15"/>
      <c r="U15" s="15"/>
      <c r="V15" s="15"/>
      <c r="W15" s="15"/>
      <c r="X15" s="7"/>
      <c r="Y15" s="9">
        <f>IF($X$11=1,(S15+T15+(LOOKUP(U15,'Tabla de puntos'!$C$6:$C$16,'Tabla de puntos'!$D$6:$D$16)+LOOKUP(V15,'Tabla de puntos'!$C$6:$C$16,'Tabla de puntos'!$D$6:$D$16)+(LOOKUP(W15,'Tabla de puntos'!$C$6:$C$16,'Tabla de puntos'!$E$6:$E$16))+(LOOKUP(X15,'Tabla de puntos'!$C$6:$C$16,'Tabla de puntos'!$F$6:$F$16)))),(S15+T15+(LOOKUP(U15,'Tabla de puntos'!$C$21:$C$31,'Tabla de puntos'!$D$21:$D$31)+LOOKUP(V15,'Tabla de puntos'!$C$21:$C$31,'Tabla de puntos'!$D$21:$D$31)+(LOOKUP(W15,'Tabla de puntos'!$C$21:$C$31,'Tabla de puntos'!$E$21:$E$31))+(LOOKUP(X15,'Tabla de puntos'!$C$21:$C$31,'Tabla de puntos'!$F$21:$F$31)))))</f>
        <v>0</v>
      </c>
      <c r="Z15" s="16"/>
      <c r="AA15" s="15"/>
      <c r="AB15" s="15"/>
      <c r="AC15" s="15"/>
      <c r="AD15" s="15"/>
      <c r="AE15" s="7"/>
      <c r="AF15" s="9">
        <f>IF($AE$11=1,(Z15+AA15+(LOOKUP(AB15,'Tabla de puntos'!$C$6:$C$16,'Tabla de puntos'!$D$6:$D$16)+LOOKUP(AC15,'Tabla de puntos'!$C$6:$C$16,'Tabla de puntos'!$D$6:$D$16)+(LOOKUP(AD15,'Tabla de puntos'!$C$6:$C$16,'Tabla de puntos'!$E$6:$E$16))+(LOOKUP(AE15,'Tabla de puntos'!$C$6:$C$16,'Tabla de puntos'!$F$6:$F$16)))),(Z15+AA15+(LOOKUP(AB15,'Tabla de puntos'!$C$21:$C$31,'Tabla de puntos'!$D$21:$D$31)+LOOKUP(AC15,'Tabla de puntos'!$C$21:$C$31,'Tabla de puntos'!$D$21:$D$31)+(LOOKUP(AD15,'Tabla de puntos'!$C$21:$C$31,'Tabla de puntos'!$E$21:$E$31))+(LOOKUP(AE15,'Tabla de puntos'!$C$21:$C$31,'Tabla de puntos'!$F$21:$F$31)))))</f>
        <v>0</v>
      </c>
      <c r="AG15" s="16"/>
      <c r="AH15" s="15"/>
      <c r="AI15" s="15"/>
      <c r="AJ15" s="15"/>
      <c r="AK15" s="15"/>
      <c r="AL15" s="7"/>
      <c r="AM15" s="9">
        <f>IF($AL$11=1,(AG15+AH15+(LOOKUP(AI15,'Tabla de puntos'!$C$6:$C$16,'Tabla de puntos'!$D$6:$D$16)+LOOKUP(AJ15,'Tabla de puntos'!$C$6:$C$16,'Tabla de puntos'!$D$6:$D$16)+(LOOKUP(AK15,'Tabla de puntos'!$C$6:$C$16,'Tabla de puntos'!$E$6:$E$16))+(LOOKUP(AL15,'Tabla de puntos'!$C$6:$C$16,'Tabla de puntos'!$F$6:$F$16)))),(AG15+AH15+(LOOKUP(AI15,'Tabla de puntos'!$C$21:$C$31,'Tabla de puntos'!$D$21:$D$31)+LOOKUP(AJ15,'Tabla de puntos'!$C$21:$C$31,'Tabla de puntos'!$D$21:$D$31)+(LOOKUP(AK15,'Tabla de puntos'!$C$21:$C$31,'Tabla de puntos'!$E$21:$E$31))+(LOOKUP(AL15,'Tabla de puntos'!$C$21:$C$31,'Tabla de puntos'!$F$21:$F$31)))))</f>
        <v>0</v>
      </c>
      <c r="AN15" s="16"/>
      <c r="AO15" s="15"/>
      <c r="AP15" s="15"/>
      <c r="AQ15" s="15"/>
      <c r="AR15" s="15"/>
      <c r="AS15" s="7"/>
      <c r="AT15" s="9">
        <f>IF($AS$11=1,(AN15+AO15+(LOOKUP(AP15,'Tabla de puntos'!$C$6:$C$16,'Tabla de puntos'!$D$6:$D$16)+LOOKUP(AQ15,'Tabla de puntos'!$C$6:$C$16,'Tabla de puntos'!$D$6:$D$16)+(LOOKUP(AR15,'Tabla de puntos'!$C$6:$C$16,'Tabla de puntos'!$E$6:$E$16))+(LOOKUP(AS15,'Tabla de puntos'!$C$6:$C$16,'Tabla de puntos'!$F$6:$F$16)))),(AN15+AO15+(LOOKUP(AP15,'Tabla de puntos'!$C$21:$C$31,'Tabla de puntos'!$D$21:$D$31)+LOOKUP(AQ15,'Tabla de puntos'!$C$21:$C$31,'Tabla de puntos'!$D$21:$D$31)+(LOOKUP(AR15,'Tabla de puntos'!$C$21:$C$31,'Tabla de puntos'!$E$21:$E$31))+(LOOKUP(AS15,'Tabla de puntos'!$C$21:$C$31,'Tabla de puntos'!$F$21:$F$31)))))</f>
        <v>0</v>
      </c>
      <c r="AU15" s="16"/>
      <c r="AV15" s="15"/>
      <c r="AW15" s="15"/>
      <c r="AX15" s="15"/>
      <c r="AY15" s="15"/>
      <c r="AZ15" s="7"/>
      <c r="BA15" s="7">
        <f>IF($AZ$11=1,(AU15+AV15+(LOOKUP(AW15,'Tabla de puntos'!$C$6:$C$16,'Tabla de puntos'!$D$6:$D$16)+LOOKUP(AX15,'Tabla de puntos'!$C$6:$C$16,'Tabla de puntos'!$D$6:$D$16)+(LOOKUP(AY15,'Tabla de puntos'!$C$6:$C$16,'Tabla de puntos'!$E$6:$E$16))+(LOOKUP(AZ15,'Tabla de puntos'!$C$6:$C$16,'Tabla de puntos'!$F$6:$F$16)))),(AU15+AV15+(LOOKUP(AW15,'Tabla de puntos'!$C$21:$C$31,'Tabla de puntos'!$D$21:$D$31)+LOOKUP(AX15,'Tabla de puntos'!$C$21:$C$31,'Tabla de puntos'!$D$21:$D$31)+(LOOKUP(AY15,'Tabla de puntos'!$C$21:$C$31,'Tabla de puntos'!$E$21:$E$31))+(LOOKUP(AZ15,'Tabla de puntos'!$C$21:$C$31,'Tabla de puntos'!$F$21:$F$31)))))</f>
        <v>0</v>
      </c>
      <c r="BB15" s="16"/>
      <c r="BC15" s="15"/>
      <c r="BD15" s="15"/>
      <c r="BE15" s="15"/>
      <c r="BF15" s="15"/>
      <c r="BG15" s="7"/>
      <c r="BH15" s="7">
        <f>IF($BG$11=1,(BB15+BC15+(LOOKUP(BD15,'Tabla de puntos'!$C$6:$C$16,'Tabla de puntos'!$D$6:$D$16)+LOOKUP(BE15,'Tabla de puntos'!$C$6:$C$16,'Tabla de puntos'!$D$6:$D$16)+(LOOKUP(BF15,'Tabla de puntos'!$C$6:$C$16,'Tabla de puntos'!$E$6:$E$16))+(LOOKUP(BG15,'Tabla de puntos'!$C$6:$C$16,'Tabla de puntos'!$F$6:$F$16)))),(BB15+BC15+(LOOKUP(BD15,'Tabla de puntos'!$C$21:$C$31,'Tabla de puntos'!$D$21:$D$31)+LOOKUP(BE15,'Tabla de puntos'!$C$21:$C$31,'Tabla de puntos'!$D$21:$D$31)+(LOOKUP(BF15,'Tabla de puntos'!$C$21:$C$31,'Tabla de puntos'!$E$21:$E$31))+(LOOKUP(BG15,'Tabla de puntos'!$C$21:$C$31,'Tabla de puntos'!$F$21:$F$31)))))</f>
        <v>0</v>
      </c>
      <c r="BI15" s="39">
        <f>K15+R15+Y15+AF15+AM15+AT15+BA15+BH15</f>
        <v>57</v>
      </c>
      <c r="BM15" s="9">
        <v>353</v>
      </c>
      <c r="BN15" s="9" t="s">
        <v>559</v>
      </c>
    </row>
    <row r="16" spans="1:66" x14ac:dyDescent="0.25">
      <c r="A16" s="7"/>
      <c r="B16" s="9" t="s">
        <v>25</v>
      </c>
      <c r="C16" s="9">
        <v>359</v>
      </c>
      <c r="D16" s="9" t="s">
        <v>256</v>
      </c>
      <c r="E16" s="13"/>
      <c r="F16" s="15"/>
      <c r="G16" s="16"/>
      <c r="H16" s="15"/>
      <c r="I16" s="15"/>
      <c r="J16" s="7"/>
      <c r="K16" s="2">
        <f>IF($J$11=1,(E16+F16+(LOOKUP(G16,'Tabla de puntos'!$C$6:$C$16,'Tabla de puntos'!$D$6:$D$16)+LOOKUP(H16,'Tabla de puntos'!$C$6:$C$16,'Tabla de puntos'!$D$6:$D$16)+(LOOKUP(I16,'Tabla de puntos'!$C$6:$C$16,'Tabla de puntos'!$E$6:$E$16))+(LOOKUP(J16,'Tabla de puntos'!$C$6:$C$16,'Tabla de puntos'!$F$6:$F$16)))),(E16+F16+(LOOKUP(G16,'Tabla de puntos'!$C$21:$C$31,'Tabla de puntos'!$D$21:$D$31)+LOOKUP(H16,'Tabla de puntos'!$C$21:$C$31,'Tabla de puntos'!$D$21:$D$31)+(LOOKUP(I16,'Tabla de puntos'!$C$21:$C$31,'Tabla de puntos'!$E$21:$E$31))+(LOOKUP(J16,'Tabla de puntos'!$C$21:$C$31,'Tabla de puntos'!$F$21:$F$31)))))</f>
        <v>0</v>
      </c>
      <c r="L16" s="13"/>
      <c r="M16" s="15"/>
      <c r="N16" s="15"/>
      <c r="O16" s="15"/>
      <c r="P16" s="15"/>
      <c r="Q16" s="7"/>
      <c r="R16" s="9">
        <f>IF($Q$11=1,(L16+M16+(LOOKUP(N16,'Tabla de puntos'!$C$6:$C$16,'Tabla de puntos'!$D$6:$D$16)+LOOKUP(O16,'Tabla de puntos'!$C$6:$C$16,'Tabla de puntos'!$D$6:$D$16)+(LOOKUP(P16,'Tabla de puntos'!$C$6:$C$16,'Tabla de puntos'!$E$6:$E$16))+(LOOKUP(Q16,'Tabla de puntos'!$C$6:$C$16,'Tabla de puntos'!$F$6:$F$16)))),(L16+M16+(LOOKUP(N16,'Tabla de puntos'!$C$21:$C$31,'Tabla de puntos'!$D$21:$D$31)+LOOKUP(O16,'Tabla de puntos'!$C$21:$C$31,'Tabla de puntos'!$D$21:$D$31)+(LOOKUP(P16,'Tabla de puntos'!$C$21:$C$31,'Tabla de puntos'!$E$21:$E$31))+(LOOKUP(Q16,'Tabla de puntos'!$C$21:$C$31,'Tabla de puntos'!$F$21:$F$31)))))</f>
        <v>0</v>
      </c>
      <c r="S16" s="13">
        <v>1</v>
      </c>
      <c r="T16" s="15">
        <v>5</v>
      </c>
      <c r="U16" s="15"/>
      <c r="V16" s="15">
        <v>1</v>
      </c>
      <c r="W16" s="15">
        <v>3</v>
      </c>
      <c r="X16" s="7"/>
      <c r="Y16" s="9">
        <f>IF($X$11=1,(S16+T16+(LOOKUP(U16,'Tabla de puntos'!$C$6:$C$16,'Tabla de puntos'!$D$6:$D$16)+LOOKUP(V16,'Tabla de puntos'!$C$6:$C$16,'Tabla de puntos'!$D$6:$D$16)+(LOOKUP(W16,'Tabla de puntos'!$C$6:$C$16,'Tabla de puntos'!$E$6:$E$16))+(LOOKUP(X16,'Tabla de puntos'!$C$6:$C$16,'Tabla de puntos'!$F$6:$F$16)))),(S16+T16+(LOOKUP(U16,'Tabla de puntos'!$C$21:$C$31,'Tabla de puntos'!$D$21:$D$31)+LOOKUP(V16,'Tabla de puntos'!$C$21:$C$31,'Tabla de puntos'!$D$21:$D$31)+(LOOKUP(W16,'Tabla de puntos'!$C$21:$C$31,'Tabla de puntos'!$E$21:$E$31))+(LOOKUP(X16,'Tabla de puntos'!$C$21:$C$31,'Tabla de puntos'!$F$21:$F$31)))))</f>
        <v>19</v>
      </c>
      <c r="Z16" s="16"/>
      <c r="AA16" s="15"/>
      <c r="AB16" s="15"/>
      <c r="AC16" s="15"/>
      <c r="AD16" s="15"/>
      <c r="AE16" s="7"/>
      <c r="AF16" s="9">
        <f>IF($AE$11=1,(Z16+AA16+(LOOKUP(AB16,'Tabla de puntos'!$C$6:$C$16,'Tabla de puntos'!$D$6:$D$16)+LOOKUP(AC16,'Tabla de puntos'!$C$6:$C$16,'Tabla de puntos'!$D$6:$D$16)+(LOOKUP(AD16,'Tabla de puntos'!$C$6:$C$16,'Tabla de puntos'!$E$6:$E$16))+(LOOKUP(AE16,'Tabla de puntos'!$C$6:$C$16,'Tabla de puntos'!$F$6:$F$16)))),(Z16+AA16+(LOOKUP(AB16,'Tabla de puntos'!$C$21:$C$31,'Tabla de puntos'!$D$21:$D$31)+LOOKUP(AC16,'Tabla de puntos'!$C$21:$C$31,'Tabla de puntos'!$D$21:$D$31)+(LOOKUP(AD16,'Tabla de puntos'!$C$21:$C$31,'Tabla de puntos'!$E$21:$E$31))+(LOOKUP(AE16,'Tabla de puntos'!$C$21:$C$31,'Tabla de puntos'!$F$21:$F$31)))))</f>
        <v>0</v>
      </c>
      <c r="AG16" s="16"/>
      <c r="AH16" s="15"/>
      <c r="AI16" s="15"/>
      <c r="AJ16" s="15"/>
      <c r="AK16" s="15"/>
      <c r="AL16" s="7"/>
      <c r="AM16" s="9">
        <f>IF($AL$11=1,(AG16+AH16+(LOOKUP(AI16,'Tabla de puntos'!$C$6:$C$16,'Tabla de puntos'!$D$6:$D$16)+LOOKUP(AJ16,'Tabla de puntos'!$C$6:$C$16,'Tabla de puntos'!$D$6:$D$16)+(LOOKUP(AK16,'Tabla de puntos'!$C$6:$C$16,'Tabla de puntos'!$E$6:$E$16))+(LOOKUP(AL16,'Tabla de puntos'!$C$6:$C$16,'Tabla de puntos'!$F$6:$F$16)))),(AG16+AH16+(LOOKUP(AI16,'Tabla de puntos'!$C$21:$C$31,'Tabla de puntos'!$D$21:$D$31)+LOOKUP(AJ16,'Tabla de puntos'!$C$21:$C$31,'Tabla de puntos'!$D$21:$D$31)+(LOOKUP(AK16,'Tabla de puntos'!$C$21:$C$31,'Tabla de puntos'!$E$21:$E$31))+(LOOKUP(AL16,'Tabla de puntos'!$C$21:$C$31,'Tabla de puntos'!$F$21:$F$31)))))</f>
        <v>0</v>
      </c>
      <c r="AN16" s="16"/>
      <c r="AO16" s="15"/>
      <c r="AP16" s="15"/>
      <c r="AQ16" s="15"/>
      <c r="AR16" s="15"/>
      <c r="AS16" s="7"/>
      <c r="AT16" s="9">
        <f>IF($AS$11=1,(AN16+AO16+(LOOKUP(AP16,'Tabla de puntos'!$C$6:$C$16,'Tabla de puntos'!$D$6:$D$16)+LOOKUP(AQ16,'Tabla de puntos'!$C$6:$C$16,'Tabla de puntos'!$D$6:$D$16)+(LOOKUP(AR16,'Tabla de puntos'!$C$6:$C$16,'Tabla de puntos'!$E$6:$E$16))+(LOOKUP(AS16,'Tabla de puntos'!$C$6:$C$16,'Tabla de puntos'!$F$6:$F$16)))),(AN16+AO16+(LOOKUP(AP16,'Tabla de puntos'!$C$21:$C$31,'Tabla de puntos'!$D$21:$D$31)+LOOKUP(AQ16,'Tabla de puntos'!$C$21:$C$31,'Tabla de puntos'!$D$21:$D$31)+(LOOKUP(AR16,'Tabla de puntos'!$C$21:$C$31,'Tabla de puntos'!$E$21:$E$31))+(LOOKUP(AS16,'Tabla de puntos'!$C$21:$C$31,'Tabla de puntos'!$F$21:$F$31)))))</f>
        <v>0</v>
      </c>
      <c r="AU16" s="16">
        <v>1</v>
      </c>
      <c r="AV16" s="15">
        <v>5</v>
      </c>
      <c r="AW16" s="15">
        <v>2</v>
      </c>
      <c r="AX16" s="15"/>
      <c r="AY16" s="15"/>
      <c r="AZ16" s="7">
        <v>2</v>
      </c>
      <c r="BA16" s="7">
        <f>IF($AZ$11=1,(AU16+AV16+(LOOKUP(AW16,'Tabla de puntos'!$C$6:$C$16,'Tabla de puntos'!$D$6:$D$16)+LOOKUP(AX16,'Tabla de puntos'!$C$6:$C$16,'Tabla de puntos'!$D$6:$D$16)+(LOOKUP(AY16,'Tabla de puntos'!$C$6:$C$16,'Tabla de puntos'!$E$6:$E$16))+(LOOKUP(AZ16,'Tabla de puntos'!$C$6:$C$16,'Tabla de puntos'!$F$6:$F$16)))),(AU16+AV16+(LOOKUP(AW16,'Tabla de puntos'!$C$21:$C$31,'Tabla de puntos'!$D$21:$D$31)+LOOKUP(AX16,'Tabla de puntos'!$C$21:$C$31,'Tabla de puntos'!$D$21:$D$31)+(LOOKUP(AY16,'Tabla de puntos'!$C$21:$C$31,'Tabla de puntos'!$E$21:$E$31))+(LOOKUP(AZ16,'Tabla de puntos'!$C$21:$C$31,'Tabla de puntos'!$F$21:$F$31)))))</f>
        <v>33</v>
      </c>
      <c r="BB16" s="16"/>
      <c r="BC16" s="15"/>
      <c r="BD16" s="15"/>
      <c r="BE16" s="15"/>
      <c r="BF16" s="15"/>
      <c r="BG16" s="7"/>
      <c r="BH16" s="7">
        <f>IF($BG$11=1,(BB16+BC16+(LOOKUP(BD16,'Tabla de puntos'!$C$6:$C$16,'Tabla de puntos'!$D$6:$D$16)+LOOKUP(BE16,'Tabla de puntos'!$C$6:$C$16,'Tabla de puntos'!$D$6:$D$16)+(LOOKUP(BF16,'Tabla de puntos'!$C$6:$C$16,'Tabla de puntos'!$E$6:$E$16))+(LOOKUP(BG16,'Tabla de puntos'!$C$6:$C$16,'Tabla de puntos'!$F$6:$F$16)))),(BB16+BC16+(LOOKUP(BD16,'Tabla de puntos'!$C$21:$C$31,'Tabla de puntos'!$D$21:$D$31)+LOOKUP(BE16,'Tabla de puntos'!$C$21:$C$31,'Tabla de puntos'!$D$21:$D$31)+(LOOKUP(BF16,'Tabla de puntos'!$C$21:$C$31,'Tabla de puntos'!$E$21:$E$31))+(LOOKUP(BG16,'Tabla de puntos'!$C$21:$C$31,'Tabla de puntos'!$F$21:$F$31)))))</f>
        <v>0</v>
      </c>
      <c r="BI16" s="24">
        <f>K16+R16+Y16+AF16+AM16+AT16+BA16+BH16</f>
        <v>52</v>
      </c>
      <c r="BM16" s="9">
        <v>354</v>
      </c>
      <c r="BN16" s="9" t="s">
        <v>256</v>
      </c>
    </row>
    <row r="17" spans="1:66" x14ac:dyDescent="0.25">
      <c r="A17" s="7"/>
      <c r="B17" s="9" t="s">
        <v>26</v>
      </c>
      <c r="C17" s="9">
        <v>373</v>
      </c>
      <c r="D17" s="9" t="s">
        <v>257</v>
      </c>
      <c r="E17" s="13"/>
      <c r="F17" s="15"/>
      <c r="G17" s="16"/>
      <c r="H17" s="15"/>
      <c r="I17" s="15"/>
      <c r="J17" s="7"/>
      <c r="K17" s="2">
        <f>IF($J$11=1,(E17+F17+(LOOKUP(G17,'Tabla de puntos'!$C$6:$C$16,'Tabla de puntos'!$D$6:$D$16)+LOOKUP(H17,'Tabla de puntos'!$C$6:$C$16,'Tabla de puntos'!$D$6:$D$16)+(LOOKUP(I17,'Tabla de puntos'!$C$6:$C$16,'Tabla de puntos'!$E$6:$E$16))+(LOOKUP(J17,'Tabla de puntos'!$C$6:$C$16,'Tabla de puntos'!$F$6:$F$16)))),(E17+F17+(LOOKUP(G17,'Tabla de puntos'!$C$21:$C$31,'Tabla de puntos'!$D$21:$D$31)+LOOKUP(H17,'Tabla de puntos'!$C$21:$C$31,'Tabla de puntos'!$D$21:$D$31)+(LOOKUP(I17,'Tabla de puntos'!$C$21:$C$31,'Tabla de puntos'!$E$21:$E$31))+(LOOKUP(J17,'Tabla de puntos'!$C$21:$C$31,'Tabla de puntos'!$F$21:$F$31)))))</f>
        <v>0</v>
      </c>
      <c r="L17" s="13"/>
      <c r="M17" s="15"/>
      <c r="N17" s="15"/>
      <c r="O17" s="15"/>
      <c r="P17" s="15"/>
      <c r="Q17" s="7"/>
      <c r="R17" s="9">
        <f>IF($Q$11=1,(L17+M17+(LOOKUP(N17,'Tabla de puntos'!$C$6:$C$16,'Tabla de puntos'!$D$6:$D$16)+LOOKUP(O17,'Tabla de puntos'!$C$6:$C$16,'Tabla de puntos'!$D$6:$D$16)+(LOOKUP(P17,'Tabla de puntos'!$C$6:$C$16,'Tabla de puntos'!$E$6:$E$16))+(LOOKUP(Q17,'Tabla de puntos'!$C$6:$C$16,'Tabla de puntos'!$F$6:$F$16)))),(L17+M17+(LOOKUP(N17,'Tabla de puntos'!$C$21:$C$31,'Tabla de puntos'!$D$21:$D$31)+LOOKUP(O17,'Tabla de puntos'!$C$21:$C$31,'Tabla de puntos'!$D$21:$D$31)+(LOOKUP(P17,'Tabla de puntos'!$C$21:$C$31,'Tabla de puntos'!$E$21:$E$31))+(LOOKUP(Q17,'Tabla de puntos'!$C$21:$C$31,'Tabla de puntos'!$F$21:$F$31)))))</f>
        <v>0</v>
      </c>
      <c r="S17" s="13">
        <v>1</v>
      </c>
      <c r="T17" s="15">
        <v>5</v>
      </c>
      <c r="U17" s="15">
        <v>3</v>
      </c>
      <c r="V17" s="15">
        <v>4</v>
      </c>
      <c r="W17" s="15">
        <v>4</v>
      </c>
      <c r="X17" s="7">
        <v>3</v>
      </c>
      <c r="Y17" s="9">
        <f>IF($X$11=1,(S17+T17+(LOOKUP(U17,'Tabla de puntos'!$C$6:$C$16,'Tabla de puntos'!$D$6:$D$16)+LOOKUP(V17,'Tabla de puntos'!$C$6:$C$16,'Tabla de puntos'!$D$6:$D$16)+(LOOKUP(W17,'Tabla de puntos'!$C$6:$C$16,'Tabla de puntos'!$E$6:$E$16))+(LOOKUP(X17,'Tabla de puntos'!$C$6:$C$16,'Tabla de puntos'!$F$6:$F$16)))),(S17+T17+(LOOKUP(U17,'Tabla de puntos'!$C$21:$C$31,'Tabla de puntos'!$D$21:$D$31)+LOOKUP(V17,'Tabla de puntos'!$C$21:$C$31,'Tabla de puntos'!$D$21:$D$31)+(LOOKUP(W17,'Tabla de puntos'!$C$21:$C$31,'Tabla de puntos'!$E$21:$E$31))+(LOOKUP(X17,'Tabla de puntos'!$C$21:$C$31,'Tabla de puntos'!$F$21:$F$31)))))</f>
        <v>34</v>
      </c>
      <c r="Z17" s="16"/>
      <c r="AA17" s="15"/>
      <c r="AB17" s="15"/>
      <c r="AC17" s="15"/>
      <c r="AD17" s="15"/>
      <c r="AE17" s="7"/>
      <c r="AF17" s="9">
        <f>IF($AE$11=1,(Z17+AA17+(LOOKUP(AB17,'Tabla de puntos'!$C$6:$C$16,'Tabla de puntos'!$D$6:$D$16)+LOOKUP(AC17,'Tabla de puntos'!$C$6:$C$16,'Tabla de puntos'!$D$6:$D$16)+(LOOKUP(AD17,'Tabla de puntos'!$C$6:$C$16,'Tabla de puntos'!$E$6:$E$16))+(LOOKUP(AE17,'Tabla de puntos'!$C$6:$C$16,'Tabla de puntos'!$F$6:$F$16)))),(Z17+AA17+(LOOKUP(AB17,'Tabla de puntos'!$C$21:$C$31,'Tabla de puntos'!$D$21:$D$31)+LOOKUP(AC17,'Tabla de puntos'!$C$21:$C$31,'Tabla de puntos'!$D$21:$D$31)+(LOOKUP(AD17,'Tabla de puntos'!$C$21:$C$31,'Tabla de puntos'!$E$21:$E$31))+(LOOKUP(AE17,'Tabla de puntos'!$C$21:$C$31,'Tabla de puntos'!$F$21:$F$31)))))</f>
        <v>0</v>
      </c>
      <c r="AG17" s="16"/>
      <c r="AH17" s="15"/>
      <c r="AI17" s="15"/>
      <c r="AJ17" s="15"/>
      <c r="AK17" s="15"/>
      <c r="AL17" s="7"/>
      <c r="AM17" s="9">
        <f>IF($AL$11=1,(AG17+AH17+(LOOKUP(AI17,'Tabla de puntos'!$C$6:$C$16,'Tabla de puntos'!$D$6:$D$16)+LOOKUP(AJ17,'Tabla de puntos'!$C$6:$C$16,'Tabla de puntos'!$D$6:$D$16)+(LOOKUP(AK17,'Tabla de puntos'!$C$6:$C$16,'Tabla de puntos'!$E$6:$E$16))+(LOOKUP(AL17,'Tabla de puntos'!$C$6:$C$16,'Tabla de puntos'!$F$6:$F$16)))),(AG17+AH17+(LOOKUP(AI17,'Tabla de puntos'!$C$21:$C$31,'Tabla de puntos'!$D$21:$D$31)+LOOKUP(AJ17,'Tabla de puntos'!$C$21:$C$31,'Tabla de puntos'!$D$21:$D$31)+(LOOKUP(AK17,'Tabla de puntos'!$C$21:$C$31,'Tabla de puntos'!$E$21:$E$31))+(LOOKUP(AL17,'Tabla de puntos'!$C$21:$C$31,'Tabla de puntos'!$F$21:$F$31)))))</f>
        <v>0</v>
      </c>
      <c r="AN17" s="16"/>
      <c r="AO17" s="15"/>
      <c r="AP17" s="15"/>
      <c r="AQ17" s="15"/>
      <c r="AR17" s="15"/>
      <c r="AS17" s="7"/>
      <c r="AT17" s="9">
        <f>IF($AS$11=1,(AN17+AO17+(LOOKUP(AP17,'Tabla de puntos'!$C$6:$C$16,'Tabla de puntos'!$D$6:$D$16)+LOOKUP(AQ17,'Tabla de puntos'!$C$6:$C$16,'Tabla de puntos'!$D$6:$D$16)+(LOOKUP(AR17,'Tabla de puntos'!$C$6:$C$16,'Tabla de puntos'!$E$6:$E$16))+(LOOKUP(AS17,'Tabla de puntos'!$C$6:$C$16,'Tabla de puntos'!$F$6:$F$16)))),(AN17+AO17+(LOOKUP(AP17,'Tabla de puntos'!$C$21:$C$31,'Tabla de puntos'!$D$21:$D$31)+LOOKUP(AQ17,'Tabla de puntos'!$C$21:$C$31,'Tabla de puntos'!$D$21:$D$31)+(LOOKUP(AR17,'Tabla de puntos'!$C$21:$C$31,'Tabla de puntos'!$E$21:$E$31))+(LOOKUP(AS17,'Tabla de puntos'!$C$21:$C$31,'Tabla de puntos'!$F$21:$F$31)))))</f>
        <v>0</v>
      </c>
      <c r="AU17" s="16"/>
      <c r="AV17" s="15"/>
      <c r="AW17" s="15"/>
      <c r="AX17" s="15"/>
      <c r="AY17" s="15"/>
      <c r="AZ17" s="7"/>
      <c r="BA17" s="7">
        <f>IF($AZ$11=1,(AU17+AV17+(LOOKUP(AW17,'Tabla de puntos'!$C$6:$C$16,'Tabla de puntos'!$D$6:$D$16)+LOOKUP(AX17,'Tabla de puntos'!$C$6:$C$16,'Tabla de puntos'!$D$6:$D$16)+(LOOKUP(AY17,'Tabla de puntos'!$C$6:$C$16,'Tabla de puntos'!$E$6:$E$16))+(LOOKUP(AZ17,'Tabla de puntos'!$C$6:$C$16,'Tabla de puntos'!$F$6:$F$16)))),(AU17+AV17+(LOOKUP(AW17,'Tabla de puntos'!$C$21:$C$31,'Tabla de puntos'!$D$21:$D$31)+LOOKUP(AX17,'Tabla de puntos'!$C$21:$C$31,'Tabla de puntos'!$D$21:$D$31)+(LOOKUP(AY17,'Tabla de puntos'!$C$21:$C$31,'Tabla de puntos'!$E$21:$E$31))+(LOOKUP(AZ17,'Tabla de puntos'!$C$21:$C$31,'Tabla de puntos'!$F$21:$F$31)))))</f>
        <v>0</v>
      </c>
      <c r="BB17" s="16"/>
      <c r="BC17" s="15"/>
      <c r="BD17" s="15"/>
      <c r="BE17" s="15"/>
      <c r="BF17" s="15"/>
      <c r="BG17" s="7"/>
      <c r="BH17" s="7">
        <f>IF($BG$11=1,(BB17+BC17+(LOOKUP(BD17,'Tabla de puntos'!$C$6:$C$16,'Tabla de puntos'!$D$6:$D$16)+LOOKUP(BE17,'Tabla de puntos'!$C$6:$C$16,'Tabla de puntos'!$D$6:$D$16)+(LOOKUP(BF17,'Tabla de puntos'!$C$6:$C$16,'Tabla de puntos'!$E$6:$E$16))+(LOOKUP(BG17,'Tabla de puntos'!$C$6:$C$16,'Tabla de puntos'!$F$6:$F$16)))),(BB17+BC17+(LOOKUP(BD17,'Tabla de puntos'!$C$21:$C$31,'Tabla de puntos'!$D$21:$D$31)+LOOKUP(BE17,'Tabla de puntos'!$C$21:$C$31,'Tabla de puntos'!$D$21:$D$31)+(LOOKUP(BF17,'Tabla de puntos'!$C$21:$C$31,'Tabla de puntos'!$E$21:$E$31))+(LOOKUP(BG17,'Tabla de puntos'!$C$21:$C$31,'Tabla de puntos'!$F$21:$F$31)))))</f>
        <v>0</v>
      </c>
      <c r="BI17" s="24">
        <f>K17+R17+Y17+AF17+AM17+AT17+BA17+BH17</f>
        <v>34</v>
      </c>
      <c r="BM17" s="9">
        <v>355</v>
      </c>
      <c r="BN17" s="9" t="s">
        <v>257</v>
      </c>
    </row>
    <row r="18" spans="1:66" x14ac:dyDescent="0.25">
      <c r="A18" s="7"/>
      <c r="B18" s="9" t="s">
        <v>27</v>
      </c>
      <c r="C18" s="9">
        <v>360</v>
      </c>
      <c r="D18" s="9" t="s">
        <v>499</v>
      </c>
      <c r="E18" s="13"/>
      <c r="F18" s="15"/>
      <c r="G18" s="16"/>
      <c r="H18" s="15"/>
      <c r="I18" s="15"/>
      <c r="J18" s="7"/>
      <c r="K18" s="2">
        <f>IF($J$11=1,(E18+F18+(LOOKUP(G18,'Tabla de puntos'!$C$6:$C$16,'Tabla de puntos'!$D$6:$D$16)+LOOKUP(H18,'Tabla de puntos'!$C$6:$C$16,'Tabla de puntos'!$D$6:$D$16)+(LOOKUP(I18,'Tabla de puntos'!$C$6:$C$16,'Tabla de puntos'!$E$6:$E$16))+(LOOKUP(J18,'Tabla de puntos'!$C$6:$C$16,'Tabla de puntos'!$F$6:$F$16)))),(E18+F18+(LOOKUP(G18,'Tabla de puntos'!$C$21:$C$31,'Tabla de puntos'!$D$21:$D$31)+LOOKUP(H18,'Tabla de puntos'!$C$21:$C$31,'Tabla de puntos'!$D$21:$D$31)+(LOOKUP(I18,'Tabla de puntos'!$C$21:$C$31,'Tabla de puntos'!$E$21:$E$31))+(LOOKUP(J18,'Tabla de puntos'!$C$21:$C$31,'Tabla de puntos'!$F$21:$F$31)))))</f>
        <v>0</v>
      </c>
      <c r="L18" s="13"/>
      <c r="M18" s="15"/>
      <c r="N18" s="15"/>
      <c r="O18" s="15"/>
      <c r="P18" s="15"/>
      <c r="Q18" s="7"/>
      <c r="R18" s="9">
        <f>IF($Q$11=1,(L18+M18+(LOOKUP(N18,'Tabla de puntos'!$C$6:$C$16,'Tabla de puntos'!$D$6:$D$16)+LOOKUP(O18,'Tabla de puntos'!$C$6:$C$16,'Tabla de puntos'!$D$6:$D$16)+(LOOKUP(P18,'Tabla de puntos'!$C$6:$C$16,'Tabla de puntos'!$E$6:$E$16))+(LOOKUP(Q18,'Tabla de puntos'!$C$6:$C$16,'Tabla de puntos'!$F$6:$F$16)))),(L18+M18+(LOOKUP(N18,'Tabla de puntos'!$C$21:$C$31,'Tabla de puntos'!$D$21:$D$31)+LOOKUP(O18,'Tabla de puntos'!$C$21:$C$31,'Tabla de puntos'!$D$21:$D$31)+(LOOKUP(P18,'Tabla de puntos'!$C$21:$C$31,'Tabla de puntos'!$E$21:$E$31))+(LOOKUP(Q18,'Tabla de puntos'!$C$21:$C$31,'Tabla de puntos'!$F$21:$F$31)))))</f>
        <v>0</v>
      </c>
      <c r="S18" s="13"/>
      <c r="T18" s="15"/>
      <c r="U18" s="15"/>
      <c r="V18" s="15"/>
      <c r="W18" s="15"/>
      <c r="X18" s="7"/>
      <c r="Y18" s="9">
        <f>IF($X$11=1,(S18+T18+(LOOKUP(U18,'Tabla de puntos'!$C$6:$C$16,'Tabla de puntos'!$D$6:$D$16)+LOOKUP(V18,'Tabla de puntos'!$C$6:$C$16,'Tabla de puntos'!$D$6:$D$16)+(LOOKUP(W18,'Tabla de puntos'!$C$6:$C$16,'Tabla de puntos'!$E$6:$E$16))+(LOOKUP(X18,'Tabla de puntos'!$C$6:$C$16,'Tabla de puntos'!$F$6:$F$16)))),(S18+T18+(LOOKUP(U18,'Tabla de puntos'!$C$21:$C$31,'Tabla de puntos'!$D$21:$D$31)+LOOKUP(V18,'Tabla de puntos'!$C$21:$C$31,'Tabla de puntos'!$D$21:$D$31)+(LOOKUP(W18,'Tabla de puntos'!$C$21:$C$31,'Tabla de puntos'!$E$21:$E$31))+(LOOKUP(X18,'Tabla de puntos'!$C$21:$C$31,'Tabla de puntos'!$F$21:$F$31)))))</f>
        <v>0</v>
      </c>
      <c r="Z18" s="16"/>
      <c r="AA18" s="15"/>
      <c r="AB18" s="15"/>
      <c r="AC18" s="15"/>
      <c r="AD18" s="15"/>
      <c r="AE18" s="7"/>
      <c r="AF18" s="9">
        <f>IF($AE$11=1,(Z18+AA18+(LOOKUP(AB18,'Tabla de puntos'!$C$6:$C$16,'Tabla de puntos'!$D$6:$D$16)+LOOKUP(AC18,'Tabla de puntos'!$C$6:$C$16,'Tabla de puntos'!$D$6:$D$16)+(LOOKUP(AD18,'Tabla de puntos'!$C$6:$C$16,'Tabla de puntos'!$E$6:$E$16))+(LOOKUP(AE18,'Tabla de puntos'!$C$6:$C$16,'Tabla de puntos'!$F$6:$F$16)))),(Z18+AA18+(LOOKUP(AB18,'Tabla de puntos'!$C$21:$C$31,'Tabla de puntos'!$D$21:$D$31)+LOOKUP(AC18,'Tabla de puntos'!$C$21:$C$31,'Tabla de puntos'!$D$21:$D$31)+(LOOKUP(AD18,'Tabla de puntos'!$C$21:$C$31,'Tabla de puntos'!$E$21:$E$31))+(LOOKUP(AE18,'Tabla de puntos'!$C$21:$C$31,'Tabla de puntos'!$F$21:$F$31)))))</f>
        <v>0</v>
      </c>
      <c r="AG18" s="16"/>
      <c r="AH18" s="15"/>
      <c r="AI18" s="15"/>
      <c r="AJ18" s="15"/>
      <c r="AK18" s="15"/>
      <c r="AL18" s="7"/>
      <c r="AM18" s="9">
        <f>IF($AL$11=1,(AG18+AH18+(LOOKUP(AI18,'Tabla de puntos'!$C$6:$C$16,'Tabla de puntos'!$D$6:$D$16)+LOOKUP(AJ18,'Tabla de puntos'!$C$6:$C$16,'Tabla de puntos'!$D$6:$D$16)+(LOOKUP(AK18,'Tabla de puntos'!$C$6:$C$16,'Tabla de puntos'!$E$6:$E$16))+(LOOKUP(AL18,'Tabla de puntos'!$C$6:$C$16,'Tabla de puntos'!$F$6:$F$16)))),(AG18+AH18+(LOOKUP(AI18,'Tabla de puntos'!$C$21:$C$31,'Tabla de puntos'!$D$21:$D$31)+LOOKUP(AJ18,'Tabla de puntos'!$C$21:$C$31,'Tabla de puntos'!$D$21:$D$31)+(LOOKUP(AK18,'Tabla de puntos'!$C$21:$C$31,'Tabla de puntos'!$E$21:$E$31))+(LOOKUP(AL18,'Tabla de puntos'!$C$21:$C$31,'Tabla de puntos'!$F$21:$F$31)))))</f>
        <v>0</v>
      </c>
      <c r="AN18" s="16"/>
      <c r="AO18" s="15"/>
      <c r="AP18" s="15"/>
      <c r="AQ18" s="15"/>
      <c r="AR18" s="15"/>
      <c r="AS18" s="7"/>
      <c r="AT18" s="9">
        <f>IF($AS$11=1,(AN18+AO18+(LOOKUP(AP18,'Tabla de puntos'!$C$6:$C$16,'Tabla de puntos'!$D$6:$D$16)+LOOKUP(AQ18,'Tabla de puntos'!$C$6:$C$16,'Tabla de puntos'!$D$6:$D$16)+(LOOKUP(AR18,'Tabla de puntos'!$C$6:$C$16,'Tabla de puntos'!$E$6:$E$16))+(LOOKUP(AS18,'Tabla de puntos'!$C$6:$C$16,'Tabla de puntos'!$F$6:$F$16)))),(AN18+AO18+(LOOKUP(AP18,'Tabla de puntos'!$C$21:$C$31,'Tabla de puntos'!$D$21:$D$31)+LOOKUP(AQ18,'Tabla de puntos'!$C$21:$C$31,'Tabla de puntos'!$D$21:$D$31)+(LOOKUP(AR18,'Tabla de puntos'!$C$21:$C$31,'Tabla de puntos'!$E$21:$E$31))+(LOOKUP(AS18,'Tabla de puntos'!$C$21:$C$31,'Tabla de puntos'!$F$21:$F$31)))))</f>
        <v>0</v>
      </c>
      <c r="AU18" s="16"/>
      <c r="AV18" s="15"/>
      <c r="AW18" s="15"/>
      <c r="AX18" s="15"/>
      <c r="AY18" s="15"/>
      <c r="AZ18" s="7"/>
      <c r="BA18" s="7">
        <f>IF($AZ$11=1,(AU18+AV18+(LOOKUP(AW18,'Tabla de puntos'!$C$6:$C$16,'Tabla de puntos'!$D$6:$D$16)+LOOKUP(AX18,'Tabla de puntos'!$C$6:$C$16,'Tabla de puntos'!$D$6:$D$16)+(LOOKUP(AY18,'Tabla de puntos'!$C$6:$C$16,'Tabla de puntos'!$E$6:$E$16))+(LOOKUP(AZ18,'Tabla de puntos'!$C$6:$C$16,'Tabla de puntos'!$F$6:$F$16)))),(AU18+AV18+(LOOKUP(AW18,'Tabla de puntos'!$C$21:$C$31,'Tabla de puntos'!$D$21:$D$31)+LOOKUP(AX18,'Tabla de puntos'!$C$21:$C$31,'Tabla de puntos'!$D$21:$D$31)+(LOOKUP(AY18,'Tabla de puntos'!$C$21:$C$31,'Tabla de puntos'!$E$21:$E$31))+(LOOKUP(AZ18,'Tabla de puntos'!$C$21:$C$31,'Tabla de puntos'!$F$21:$F$31)))))</f>
        <v>0</v>
      </c>
      <c r="BB18" s="16"/>
      <c r="BC18" s="15"/>
      <c r="BD18" s="15"/>
      <c r="BE18" s="15"/>
      <c r="BF18" s="15"/>
      <c r="BG18" s="7"/>
      <c r="BH18" s="7" t="s">
        <v>271</v>
      </c>
      <c r="BI18" s="24">
        <f>K18+R18+Y18+AF18+AM18+AT18+BA18</f>
        <v>0</v>
      </c>
      <c r="BM18" s="9">
        <v>356</v>
      </c>
      <c r="BN18" s="9" t="s">
        <v>499</v>
      </c>
    </row>
    <row r="19" spans="1:66" x14ac:dyDescent="0.25">
      <c r="A19" s="7"/>
      <c r="B19" s="9" t="s">
        <v>28</v>
      </c>
      <c r="C19" s="9"/>
      <c r="D19" s="9"/>
      <c r="E19" s="13"/>
      <c r="F19" s="15"/>
      <c r="G19" s="16"/>
      <c r="H19" s="15"/>
      <c r="I19" s="15"/>
      <c r="J19" s="7"/>
      <c r="K19" s="2">
        <f>IF($J$11=1,(E19+F19+(LOOKUP(G19,'Tabla de puntos'!$C$6:$C$16,'Tabla de puntos'!$D$6:$D$16)+LOOKUP(H19,'Tabla de puntos'!$C$6:$C$16,'Tabla de puntos'!$D$6:$D$16)+(LOOKUP(I19,'Tabla de puntos'!$C$6:$C$16,'Tabla de puntos'!$E$6:$E$16))+(LOOKUP(J19,'Tabla de puntos'!$C$6:$C$16,'Tabla de puntos'!$F$6:$F$16)))),(E19+F19+(LOOKUP(G19,'Tabla de puntos'!$C$21:$C$31,'Tabla de puntos'!$D$21:$D$31)+LOOKUP(H19,'Tabla de puntos'!$C$21:$C$31,'Tabla de puntos'!$D$21:$D$31)+(LOOKUP(I19,'Tabla de puntos'!$C$21:$C$31,'Tabla de puntos'!$E$21:$E$31))+(LOOKUP(J19,'Tabla de puntos'!$C$21:$C$31,'Tabla de puntos'!$F$21:$F$31)))))</f>
        <v>0</v>
      </c>
      <c r="L19" s="13"/>
      <c r="M19" s="15"/>
      <c r="N19" s="15"/>
      <c r="O19" s="15"/>
      <c r="P19" s="15"/>
      <c r="Q19" s="7"/>
      <c r="R19" s="9">
        <f>IF($Q$11=1,(L19+M19+(LOOKUP(N19,'Tabla de puntos'!$C$6:$C$16,'Tabla de puntos'!$D$6:$D$16)+LOOKUP(O19,'Tabla de puntos'!$C$6:$C$16,'Tabla de puntos'!$D$6:$D$16)+(LOOKUP(P19,'Tabla de puntos'!$C$6:$C$16,'Tabla de puntos'!$E$6:$E$16))+(LOOKUP(Q19,'Tabla de puntos'!$C$6:$C$16,'Tabla de puntos'!$F$6:$F$16)))),(L19+M19+(LOOKUP(N19,'Tabla de puntos'!$C$21:$C$31,'Tabla de puntos'!$D$21:$D$31)+LOOKUP(O19,'Tabla de puntos'!$C$21:$C$31,'Tabla de puntos'!$D$21:$D$31)+(LOOKUP(P19,'Tabla de puntos'!$C$21:$C$31,'Tabla de puntos'!$E$21:$E$31))+(LOOKUP(Q19,'Tabla de puntos'!$C$21:$C$31,'Tabla de puntos'!$F$21:$F$31)))))</f>
        <v>0</v>
      </c>
      <c r="S19" s="13"/>
      <c r="T19" s="15"/>
      <c r="U19" s="15"/>
      <c r="V19" s="15"/>
      <c r="W19" s="15"/>
      <c r="X19" s="7"/>
      <c r="Y19" s="9">
        <f>IF($X$11=1,(S19+T19+(LOOKUP(U19,'Tabla de puntos'!$C$6:$C$16,'Tabla de puntos'!$D$6:$D$16)+LOOKUP(V19,'Tabla de puntos'!$C$6:$C$16,'Tabla de puntos'!$D$6:$D$16)+(LOOKUP(W19,'Tabla de puntos'!$C$6:$C$16,'Tabla de puntos'!$E$6:$E$16))+(LOOKUP(X19,'Tabla de puntos'!$C$6:$C$16,'Tabla de puntos'!$F$6:$F$16)))),(S19+T19+(LOOKUP(U19,'Tabla de puntos'!$C$21:$C$31,'Tabla de puntos'!$D$21:$D$31)+LOOKUP(V19,'Tabla de puntos'!$C$21:$C$31,'Tabla de puntos'!$D$21:$D$31)+(LOOKUP(W19,'Tabla de puntos'!$C$21:$C$31,'Tabla de puntos'!$E$21:$E$31))+(LOOKUP(X19,'Tabla de puntos'!$C$21:$C$31,'Tabla de puntos'!$F$21:$F$31)))))</f>
        <v>0</v>
      </c>
      <c r="Z19" s="16"/>
      <c r="AA19" s="15"/>
      <c r="AB19" s="15"/>
      <c r="AC19" s="15"/>
      <c r="AD19" s="15"/>
      <c r="AE19" s="7"/>
      <c r="AF19" s="9">
        <f>IF($AE$11=1,(Z19+AA19+(LOOKUP(AB19,'Tabla de puntos'!$C$6:$C$16,'Tabla de puntos'!$D$6:$D$16)+LOOKUP(AC19,'Tabla de puntos'!$C$6:$C$16,'Tabla de puntos'!$D$6:$D$16)+(LOOKUP(AD19,'Tabla de puntos'!$C$6:$C$16,'Tabla de puntos'!$E$6:$E$16))+(LOOKUP(AE19,'Tabla de puntos'!$C$6:$C$16,'Tabla de puntos'!$F$6:$F$16)))),(Z19+AA19+(LOOKUP(AB19,'Tabla de puntos'!$C$21:$C$31,'Tabla de puntos'!$D$21:$D$31)+LOOKUP(AC19,'Tabla de puntos'!$C$21:$C$31,'Tabla de puntos'!$D$21:$D$31)+(LOOKUP(AD19,'Tabla de puntos'!$C$21:$C$31,'Tabla de puntos'!$E$21:$E$31))+(LOOKUP(AE19,'Tabla de puntos'!$C$21:$C$31,'Tabla de puntos'!$F$21:$F$31)))))</f>
        <v>0</v>
      </c>
      <c r="AG19" s="16"/>
      <c r="AH19" s="15"/>
      <c r="AI19" s="15"/>
      <c r="AJ19" s="15"/>
      <c r="AK19" s="15"/>
      <c r="AL19" s="7"/>
      <c r="AM19" s="9">
        <f>IF($AL$11=1,(AG19+AH19+(LOOKUP(AI19,'Tabla de puntos'!$C$6:$C$16,'Tabla de puntos'!$D$6:$D$16)+LOOKUP(AJ19,'Tabla de puntos'!$C$6:$C$16,'Tabla de puntos'!$D$6:$D$16)+(LOOKUP(AK19,'Tabla de puntos'!$C$6:$C$16,'Tabla de puntos'!$E$6:$E$16))+(LOOKUP(AL19,'Tabla de puntos'!$C$6:$C$16,'Tabla de puntos'!$F$6:$F$16)))),(AG19+AH19+(LOOKUP(AI19,'Tabla de puntos'!$C$21:$C$31,'Tabla de puntos'!$D$21:$D$31)+LOOKUP(AJ19,'Tabla de puntos'!$C$21:$C$31,'Tabla de puntos'!$D$21:$D$31)+(LOOKUP(AK19,'Tabla de puntos'!$C$21:$C$31,'Tabla de puntos'!$E$21:$E$31))+(LOOKUP(AL19,'Tabla de puntos'!$C$21:$C$31,'Tabla de puntos'!$F$21:$F$31)))))</f>
        <v>0</v>
      </c>
      <c r="AN19" s="16"/>
      <c r="AO19" s="15"/>
      <c r="AP19" s="15"/>
      <c r="AQ19" s="15"/>
      <c r="AR19" s="15"/>
      <c r="AS19" s="7"/>
      <c r="AT19" s="9">
        <f>IF($AS$11=1,(AN19+AO19+(LOOKUP(AP19,'Tabla de puntos'!$C$6:$C$16,'Tabla de puntos'!$D$6:$D$16)+LOOKUP(AQ19,'Tabla de puntos'!$C$6:$C$16,'Tabla de puntos'!$D$6:$D$16)+(LOOKUP(AR19,'Tabla de puntos'!$C$6:$C$16,'Tabla de puntos'!$E$6:$E$16))+(LOOKUP(AS19,'Tabla de puntos'!$C$6:$C$16,'Tabla de puntos'!$F$6:$F$16)))),(AN19+AO19+(LOOKUP(AP19,'Tabla de puntos'!$C$21:$C$31,'Tabla de puntos'!$D$21:$D$31)+LOOKUP(AQ19,'Tabla de puntos'!$C$21:$C$31,'Tabla de puntos'!$D$21:$D$31)+(LOOKUP(AR19,'Tabla de puntos'!$C$21:$C$31,'Tabla de puntos'!$E$21:$E$31))+(LOOKUP(AS19,'Tabla de puntos'!$C$21:$C$31,'Tabla de puntos'!$F$21:$F$31)))))</f>
        <v>0</v>
      </c>
      <c r="AU19" s="16"/>
      <c r="AV19" s="15"/>
      <c r="AW19" s="15"/>
      <c r="AX19" s="15"/>
      <c r="AY19" s="15"/>
      <c r="AZ19" s="7"/>
      <c r="BA19" s="7">
        <f>IF($AZ$11=1,(AU19+AV19+(LOOKUP(AW19,'Tabla de puntos'!$C$6:$C$16,'Tabla de puntos'!$D$6:$D$16)+LOOKUP(AX19,'Tabla de puntos'!$C$6:$C$16,'Tabla de puntos'!$D$6:$D$16)+(LOOKUP(AY19,'Tabla de puntos'!$C$6:$C$16,'Tabla de puntos'!$E$6:$E$16))+(LOOKUP(AZ19,'Tabla de puntos'!$C$6:$C$16,'Tabla de puntos'!$F$6:$F$16)))),(AU19+AV19+(LOOKUP(AW19,'Tabla de puntos'!$C$21:$C$31,'Tabla de puntos'!$D$21:$D$31)+LOOKUP(AX19,'Tabla de puntos'!$C$21:$C$31,'Tabla de puntos'!$D$21:$D$31)+(LOOKUP(AY19,'Tabla de puntos'!$C$21:$C$31,'Tabla de puntos'!$E$21:$E$31))+(LOOKUP(AZ19,'Tabla de puntos'!$C$21:$C$31,'Tabla de puntos'!$F$21:$F$31)))))</f>
        <v>0</v>
      </c>
      <c r="BB19" s="16"/>
      <c r="BC19" s="15"/>
      <c r="BD19" s="15"/>
      <c r="BE19" s="15"/>
      <c r="BF19" s="15"/>
      <c r="BG19" s="7"/>
      <c r="BH19" s="7">
        <f>IF($BG$11=1,(BB19+BC19+(LOOKUP(BD19,'Tabla de puntos'!$C$6:$C$16,'Tabla de puntos'!$D$6:$D$16)+LOOKUP(BE19,'Tabla de puntos'!$C$6:$C$16,'Tabla de puntos'!$D$6:$D$16)+(LOOKUP(BF19,'Tabla de puntos'!$C$6:$C$16,'Tabla de puntos'!$E$6:$E$16))+(LOOKUP(BG19,'Tabla de puntos'!$C$6:$C$16,'Tabla de puntos'!$F$6:$F$16)))),(BB19+BC19+(LOOKUP(BD19,'Tabla de puntos'!$C$21:$C$31,'Tabla de puntos'!$D$21:$D$31)+LOOKUP(BE19,'Tabla de puntos'!$C$21:$C$31,'Tabla de puntos'!$D$21:$D$31)+(LOOKUP(BF19,'Tabla de puntos'!$C$21:$C$31,'Tabla de puntos'!$E$21:$E$31))+(LOOKUP(BG19,'Tabla de puntos'!$C$21:$C$31,'Tabla de puntos'!$F$21:$F$31)))))</f>
        <v>0</v>
      </c>
      <c r="BI19" s="24">
        <f t="shared" ref="BI19:BI22" si="0">K19+R19+Y19+AF19+AM19+AT19+BA19+BH19</f>
        <v>0</v>
      </c>
    </row>
    <row r="20" spans="1:66" x14ac:dyDescent="0.25">
      <c r="A20" s="7"/>
      <c r="B20" s="9" t="s">
        <v>29</v>
      </c>
      <c r="C20" s="9"/>
      <c r="D20" s="9"/>
      <c r="E20" s="13"/>
      <c r="F20" s="15"/>
      <c r="G20" s="16"/>
      <c r="H20" s="15"/>
      <c r="I20" s="15"/>
      <c r="J20" s="7"/>
      <c r="K20" s="2">
        <f>IF($J$11=1,(E20+F20+(LOOKUP(G20,'Tabla de puntos'!$C$6:$C$16,'Tabla de puntos'!$D$6:$D$16)+LOOKUP(H20,'Tabla de puntos'!$C$6:$C$16,'Tabla de puntos'!$D$6:$D$16)+(LOOKUP(I20,'Tabla de puntos'!$C$6:$C$16,'Tabla de puntos'!$E$6:$E$16))+(LOOKUP(J20,'Tabla de puntos'!$C$6:$C$16,'Tabla de puntos'!$F$6:$F$16)))),(E20+F20+(LOOKUP(G20,'Tabla de puntos'!$C$21:$C$31,'Tabla de puntos'!$D$21:$D$31)+LOOKUP(H20,'Tabla de puntos'!$C$21:$C$31,'Tabla de puntos'!$D$21:$D$31)+(LOOKUP(I20,'Tabla de puntos'!$C$21:$C$31,'Tabla de puntos'!$E$21:$E$31))+(LOOKUP(J20,'Tabla de puntos'!$C$21:$C$31,'Tabla de puntos'!$F$21:$F$31)))))</f>
        <v>0</v>
      </c>
      <c r="L20" s="13"/>
      <c r="M20" s="15"/>
      <c r="N20" s="15"/>
      <c r="O20" s="15"/>
      <c r="P20" s="15"/>
      <c r="Q20" s="7"/>
      <c r="R20" s="9">
        <f>IF($Q$11=1,(L20+M20+(LOOKUP(N20,'Tabla de puntos'!$C$6:$C$16,'Tabla de puntos'!$D$6:$D$16)+LOOKUP(O20,'Tabla de puntos'!$C$6:$C$16,'Tabla de puntos'!$D$6:$D$16)+(LOOKUP(P20,'Tabla de puntos'!$C$6:$C$16,'Tabla de puntos'!$E$6:$E$16))+(LOOKUP(Q20,'Tabla de puntos'!$C$6:$C$16,'Tabla de puntos'!$F$6:$F$16)))),(L20+M20+(LOOKUP(N20,'Tabla de puntos'!$C$21:$C$31,'Tabla de puntos'!$D$21:$D$31)+LOOKUP(O20,'Tabla de puntos'!$C$21:$C$31,'Tabla de puntos'!$D$21:$D$31)+(LOOKUP(P20,'Tabla de puntos'!$C$21:$C$31,'Tabla de puntos'!$E$21:$E$31))+(LOOKUP(Q20,'Tabla de puntos'!$C$21:$C$31,'Tabla de puntos'!$F$21:$F$31)))))</f>
        <v>0</v>
      </c>
      <c r="S20" s="13"/>
      <c r="T20" s="15"/>
      <c r="U20" s="15"/>
      <c r="V20" s="15"/>
      <c r="W20" s="15"/>
      <c r="X20" s="7"/>
      <c r="Y20" s="9">
        <f>IF($X$11=1,(S20+T20+(LOOKUP(U20,'Tabla de puntos'!$C$6:$C$16,'Tabla de puntos'!$D$6:$D$16)+LOOKUP(V20,'Tabla de puntos'!$C$6:$C$16,'Tabla de puntos'!$D$6:$D$16)+(LOOKUP(W20,'Tabla de puntos'!$C$6:$C$16,'Tabla de puntos'!$E$6:$E$16))+(LOOKUP(X20,'Tabla de puntos'!$C$6:$C$16,'Tabla de puntos'!$F$6:$F$16)))),(S20+T20+(LOOKUP(U20,'Tabla de puntos'!$C$21:$C$31,'Tabla de puntos'!$D$21:$D$31)+LOOKUP(V20,'Tabla de puntos'!$C$21:$C$31,'Tabla de puntos'!$D$21:$D$31)+(LOOKUP(W20,'Tabla de puntos'!$C$21:$C$31,'Tabla de puntos'!$E$21:$E$31))+(LOOKUP(X20,'Tabla de puntos'!$C$21:$C$31,'Tabla de puntos'!$F$21:$F$31)))))</f>
        <v>0</v>
      </c>
      <c r="Z20" s="16"/>
      <c r="AA20" s="15"/>
      <c r="AB20" s="15"/>
      <c r="AC20" s="15"/>
      <c r="AD20" s="15"/>
      <c r="AE20" s="7"/>
      <c r="AF20" s="9">
        <f>IF($AE$11=1,(Z20+AA20+(LOOKUP(AB20,'Tabla de puntos'!$C$6:$C$16,'Tabla de puntos'!$D$6:$D$16)+LOOKUP(AC20,'Tabla de puntos'!$C$6:$C$16,'Tabla de puntos'!$D$6:$D$16)+(LOOKUP(AD20,'Tabla de puntos'!$C$6:$C$16,'Tabla de puntos'!$E$6:$E$16))+(LOOKUP(AE20,'Tabla de puntos'!$C$6:$C$16,'Tabla de puntos'!$F$6:$F$16)))),(Z20+AA20+(LOOKUP(AB20,'Tabla de puntos'!$C$21:$C$31,'Tabla de puntos'!$D$21:$D$31)+LOOKUP(AC20,'Tabla de puntos'!$C$21:$C$31,'Tabla de puntos'!$D$21:$D$31)+(LOOKUP(AD20,'Tabla de puntos'!$C$21:$C$31,'Tabla de puntos'!$E$21:$E$31))+(LOOKUP(AE20,'Tabla de puntos'!$C$21:$C$31,'Tabla de puntos'!$F$21:$F$31)))))</f>
        <v>0</v>
      </c>
      <c r="AG20" s="16"/>
      <c r="AH20" s="15"/>
      <c r="AI20" s="15"/>
      <c r="AJ20" s="15"/>
      <c r="AK20" s="15"/>
      <c r="AL20" s="7"/>
      <c r="AM20" s="9">
        <f>IF($AL$11=1,(AG20+AH20+(LOOKUP(AI20,'Tabla de puntos'!$C$6:$C$16,'Tabla de puntos'!$D$6:$D$16)+LOOKUP(AJ20,'Tabla de puntos'!$C$6:$C$16,'Tabla de puntos'!$D$6:$D$16)+(LOOKUP(AK20,'Tabla de puntos'!$C$6:$C$16,'Tabla de puntos'!$E$6:$E$16))+(LOOKUP(AL20,'Tabla de puntos'!$C$6:$C$16,'Tabla de puntos'!$F$6:$F$16)))),(AG20+AH20+(LOOKUP(AI20,'Tabla de puntos'!$C$21:$C$31,'Tabla de puntos'!$D$21:$D$31)+LOOKUP(AJ20,'Tabla de puntos'!$C$21:$C$31,'Tabla de puntos'!$D$21:$D$31)+(LOOKUP(AK20,'Tabla de puntos'!$C$21:$C$31,'Tabla de puntos'!$E$21:$E$31))+(LOOKUP(AL20,'Tabla de puntos'!$C$21:$C$31,'Tabla de puntos'!$F$21:$F$31)))))</f>
        <v>0</v>
      </c>
      <c r="AN20" s="16"/>
      <c r="AO20" s="15"/>
      <c r="AP20" s="15"/>
      <c r="AQ20" s="15"/>
      <c r="AR20" s="15"/>
      <c r="AS20" s="7"/>
      <c r="AT20" s="9">
        <f>IF($AS$11=1,(AN20+AO20+(LOOKUP(AP20,'Tabla de puntos'!$C$6:$C$16,'Tabla de puntos'!$D$6:$D$16)+LOOKUP(AQ20,'Tabla de puntos'!$C$6:$C$16,'Tabla de puntos'!$D$6:$D$16)+(LOOKUP(AR20,'Tabla de puntos'!$C$6:$C$16,'Tabla de puntos'!$E$6:$E$16))+(LOOKUP(AS20,'Tabla de puntos'!$C$6:$C$16,'Tabla de puntos'!$F$6:$F$16)))),(AN20+AO20+(LOOKUP(AP20,'Tabla de puntos'!$C$21:$C$31,'Tabla de puntos'!$D$21:$D$31)+LOOKUP(AQ20,'Tabla de puntos'!$C$21:$C$31,'Tabla de puntos'!$D$21:$D$31)+(LOOKUP(AR20,'Tabla de puntos'!$C$21:$C$31,'Tabla de puntos'!$E$21:$E$31))+(LOOKUP(AS20,'Tabla de puntos'!$C$21:$C$31,'Tabla de puntos'!$F$21:$F$31)))))</f>
        <v>0</v>
      </c>
      <c r="AU20" s="16"/>
      <c r="AV20" s="15"/>
      <c r="AW20" s="15"/>
      <c r="AX20" s="15"/>
      <c r="AY20" s="15"/>
      <c r="AZ20" s="7"/>
      <c r="BA20" s="7">
        <f>IF($AZ$11=1,(AU20+AV20+(LOOKUP(AW20,'Tabla de puntos'!$C$6:$C$16,'Tabla de puntos'!$D$6:$D$16)+LOOKUP(AX20,'Tabla de puntos'!$C$6:$C$16,'Tabla de puntos'!$D$6:$D$16)+(LOOKUP(AY20,'Tabla de puntos'!$C$6:$C$16,'Tabla de puntos'!$E$6:$E$16))+(LOOKUP(AZ20,'Tabla de puntos'!$C$6:$C$16,'Tabla de puntos'!$F$6:$F$16)))),(AU20+AV20+(LOOKUP(AW20,'Tabla de puntos'!$C$21:$C$31,'Tabla de puntos'!$D$21:$D$31)+LOOKUP(AX20,'Tabla de puntos'!$C$21:$C$31,'Tabla de puntos'!$D$21:$D$31)+(LOOKUP(AY20,'Tabla de puntos'!$C$21:$C$31,'Tabla de puntos'!$E$21:$E$31))+(LOOKUP(AZ20,'Tabla de puntos'!$C$21:$C$31,'Tabla de puntos'!$F$21:$F$31)))))</f>
        <v>0</v>
      </c>
      <c r="BB20" s="16"/>
      <c r="BC20" s="15"/>
      <c r="BD20" s="15"/>
      <c r="BE20" s="15"/>
      <c r="BF20" s="15"/>
      <c r="BG20" s="7"/>
      <c r="BH20" s="7">
        <f>IF($BG$11=1,(BB20+BC20+(LOOKUP(BD20,'Tabla de puntos'!$C$6:$C$16,'Tabla de puntos'!$D$6:$D$16)+LOOKUP(BE20,'Tabla de puntos'!$C$6:$C$16,'Tabla de puntos'!$D$6:$D$16)+(LOOKUP(BF20,'Tabla de puntos'!$C$6:$C$16,'Tabla de puntos'!$E$6:$E$16))+(LOOKUP(BG20,'Tabla de puntos'!$C$6:$C$16,'Tabla de puntos'!$F$6:$F$16)))),(BB20+BC20+(LOOKUP(BD20,'Tabla de puntos'!$C$21:$C$31,'Tabla de puntos'!$D$21:$D$31)+LOOKUP(BE20,'Tabla de puntos'!$C$21:$C$31,'Tabla de puntos'!$D$21:$D$31)+(LOOKUP(BF20,'Tabla de puntos'!$C$21:$C$31,'Tabla de puntos'!$E$21:$E$31))+(LOOKUP(BG20,'Tabla de puntos'!$C$21:$C$31,'Tabla de puntos'!$F$21:$F$31)))))</f>
        <v>0</v>
      </c>
      <c r="BI20" s="24">
        <f t="shared" si="0"/>
        <v>0</v>
      </c>
    </row>
    <row r="21" spans="1:66" x14ac:dyDescent="0.25">
      <c r="A21" s="7"/>
      <c r="B21" s="9" t="s">
        <v>30</v>
      </c>
      <c r="C21" s="9"/>
      <c r="D21" s="9"/>
      <c r="E21" s="13"/>
      <c r="F21" s="15"/>
      <c r="G21" s="16"/>
      <c r="H21" s="15"/>
      <c r="I21" s="15"/>
      <c r="J21" s="7"/>
      <c r="K21" s="2">
        <f>IF($J$11=1,(E21+F21+(LOOKUP(G21,'Tabla de puntos'!$C$6:$C$16,'Tabla de puntos'!$D$6:$D$16)+LOOKUP(H21,'Tabla de puntos'!$C$6:$C$16,'Tabla de puntos'!$D$6:$D$16)+(LOOKUP(I21,'Tabla de puntos'!$C$6:$C$16,'Tabla de puntos'!$E$6:$E$16))+(LOOKUP(J21,'Tabla de puntos'!$C$6:$C$16,'Tabla de puntos'!$F$6:$F$16)))),(E21+F21+(LOOKUP(G21,'Tabla de puntos'!$C$21:$C$31,'Tabla de puntos'!$D$21:$D$31)+LOOKUP(H21,'Tabla de puntos'!$C$21:$C$31,'Tabla de puntos'!$D$21:$D$31)+(LOOKUP(I21,'Tabla de puntos'!$C$21:$C$31,'Tabla de puntos'!$E$21:$E$31))+(LOOKUP(J21,'Tabla de puntos'!$C$21:$C$31,'Tabla de puntos'!$F$21:$F$31)))))</f>
        <v>0</v>
      </c>
      <c r="L21" s="13"/>
      <c r="M21" s="15"/>
      <c r="N21" s="15"/>
      <c r="O21" s="15"/>
      <c r="P21" s="15"/>
      <c r="Q21" s="7"/>
      <c r="R21" s="9">
        <f>IF($Q$11=1,(L21+M21+(LOOKUP(N21,'Tabla de puntos'!$C$6:$C$16,'Tabla de puntos'!$D$6:$D$16)+LOOKUP(O21,'Tabla de puntos'!$C$6:$C$16,'Tabla de puntos'!$D$6:$D$16)+(LOOKUP(P21,'Tabla de puntos'!$C$6:$C$16,'Tabla de puntos'!$E$6:$E$16))+(LOOKUP(Q21,'Tabla de puntos'!$C$6:$C$16,'Tabla de puntos'!$F$6:$F$16)))),(L21+M21+(LOOKUP(N21,'Tabla de puntos'!$C$21:$C$31,'Tabla de puntos'!$D$21:$D$31)+LOOKUP(O21,'Tabla de puntos'!$C$21:$C$31,'Tabla de puntos'!$D$21:$D$31)+(LOOKUP(P21,'Tabla de puntos'!$C$21:$C$31,'Tabla de puntos'!$E$21:$E$31))+(LOOKUP(Q21,'Tabla de puntos'!$C$21:$C$31,'Tabla de puntos'!$F$21:$F$31)))))</f>
        <v>0</v>
      </c>
      <c r="S21" s="13"/>
      <c r="T21" s="15"/>
      <c r="U21" s="15"/>
      <c r="V21" s="15"/>
      <c r="W21" s="15"/>
      <c r="X21" s="7"/>
      <c r="Y21" s="9">
        <f>IF($X$11=1,(S21+T21+(LOOKUP(U21,'Tabla de puntos'!$C$6:$C$16,'Tabla de puntos'!$D$6:$D$16)+LOOKUP(V21,'Tabla de puntos'!$C$6:$C$16,'Tabla de puntos'!$D$6:$D$16)+(LOOKUP(W21,'Tabla de puntos'!$C$6:$C$16,'Tabla de puntos'!$E$6:$E$16))+(LOOKUP(X21,'Tabla de puntos'!$C$6:$C$16,'Tabla de puntos'!$F$6:$F$16)))),(S21+T21+(LOOKUP(U21,'Tabla de puntos'!$C$21:$C$31,'Tabla de puntos'!$D$21:$D$31)+LOOKUP(V21,'Tabla de puntos'!$C$21:$C$31,'Tabla de puntos'!$D$21:$D$31)+(LOOKUP(W21,'Tabla de puntos'!$C$21:$C$31,'Tabla de puntos'!$E$21:$E$31))+(LOOKUP(X21,'Tabla de puntos'!$C$21:$C$31,'Tabla de puntos'!$F$21:$F$31)))))</f>
        <v>0</v>
      </c>
      <c r="Z21" s="16"/>
      <c r="AA21" s="15"/>
      <c r="AB21" s="15"/>
      <c r="AC21" s="15"/>
      <c r="AD21" s="15"/>
      <c r="AE21" s="7"/>
      <c r="AF21" s="9">
        <f>IF($AE$11=1,(Z21+AA21+(LOOKUP(AB21,'Tabla de puntos'!$C$6:$C$16,'Tabla de puntos'!$D$6:$D$16)+LOOKUP(AC21,'Tabla de puntos'!$C$6:$C$16,'Tabla de puntos'!$D$6:$D$16)+(LOOKUP(AD21,'Tabla de puntos'!$C$6:$C$16,'Tabla de puntos'!$E$6:$E$16))+(LOOKUP(AE21,'Tabla de puntos'!$C$6:$C$16,'Tabla de puntos'!$F$6:$F$16)))),(Z21+AA21+(LOOKUP(AB21,'Tabla de puntos'!$C$21:$C$31,'Tabla de puntos'!$D$21:$D$31)+LOOKUP(AC21,'Tabla de puntos'!$C$21:$C$31,'Tabla de puntos'!$D$21:$D$31)+(LOOKUP(AD21,'Tabla de puntos'!$C$21:$C$31,'Tabla de puntos'!$E$21:$E$31))+(LOOKUP(AE21,'Tabla de puntos'!$C$21:$C$31,'Tabla de puntos'!$F$21:$F$31)))))</f>
        <v>0</v>
      </c>
      <c r="AG21" s="16"/>
      <c r="AH21" s="15"/>
      <c r="AI21" s="15"/>
      <c r="AJ21" s="15"/>
      <c r="AK21" s="15"/>
      <c r="AL21" s="7"/>
      <c r="AM21" s="9">
        <f>IF($AL$11=1,(AG21+AH21+(LOOKUP(AI21,'Tabla de puntos'!$C$6:$C$16,'Tabla de puntos'!$D$6:$D$16)+LOOKUP(AJ21,'Tabla de puntos'!$C$6:$C$16,'Tabla de puntos'!$D$6:$D$16)+(LOOKUP(AK21,'Tabla de puntos'!$C$6:$C$16,'Tabla de puntos'!$E$6:$E$16))+(LOOKUP(AL21,'Tabla de puntos'!$C$6:$C$16,'Tabla de puntos'!$F$6:$F$16)))),(AG21+AH21+(LOOKUP(AI21,'Tabla de puntos'!$C$21:$C$31,'Tabla de puntos'!$D$21:$D$31)+LOOKUP(AJ21,'Tabla de puntos'!$C$21:$C$31,'Tabla de puntos'!$D$21:$D$31)+(LOOKUP(AK21,'Tabla de puntos'!$C$21:$C$31,'Tabla de puntos'!$E$21:$E$31))+(LOOKUP(AL21,'Tabla de puntos'!$C$21:$C$31,'Tabla de puntos'!$F$21:$F$31)))))</f>
        <v>0</v>
      </c>
      <c r="AN21" s="16"/>
      <c r="AO21" s="15"/>
      <c r="AP21" s="15"/>
      <c r="AQ21" s="15"/>
      <c r="AR21" s="15"/>
      <c r="AS21" s="7"/>
      <c r="AT21" s="9">
        <f>IF($AS$11=1,(AN21+AO21+(LOOKUP(AP21,'Tabla de puntos'!$C$6:$C$16,'Tabla de puntos'!$D$6:$D$16)+LOOKUP(AQ21,'Tabla de puntos'!$C$6:$C$16,'Tabla de puntos'!$D$6:$D$16)+(LOOKUP(AR21,'Tabla de puntos'!$C$6:$C$16,'Tabla de puntos'!$E$6:$E$16))+(LOOKUP(AS21,'Tabla de puntos'!$C$6:$C$16,'Tabla de puntos'!$F$6:$F$16)))),(AN21+AO21+(LOOKUP(AP21,'Tabla de puntos'!$C$21:$C$31,'Tabla de puntos'!$D$21:$D$31)+LOOKUP(AQ21,'Tabla de puntos'!$C$21:$C$31,'Tabla de puntos'!$D$21:$D$31)+(LOOKUP(AR21,'Tabla de puntos'!$C$21:$C$31,'Tabla de puntos'!$E$21:$E$31))+(LOOKUP(AS21,'Tabla de puntos'!$C$21:$C$31,'Tabla de puntos'!$F$21:$F$31)))))</f>
        <v>0</v>
      </c>
      <c r="AU21" s="16"/>
      <c r="AV21" s="15"/>
      <c r="AW21" s="15"/>
      <c r="AX21" s="15"/>
      <c r="AY21" s="15"/>
      <c r="AZ21" s="7"/>
      <c r="BA21" s="7">
        <f>IF($AZ$11=1,(AU21+AV21+(LOOKUP(AW21,'Tabla de puntos'!$C$6:$C$16,'Tabla de puntos'!$D$6:$D$16)+LOOKUP(AX21,'Tabla de puntos'!$C$6:$C$16,'Tabla de puntos'!$D$6:$D$16)+(LOOKUP(AY21,'Tabla de puntos'!$C$6:$C$16,'Tabla de puntos'!$E$6:$E$16))+(LOOKUP(AZ21,'Tabla de puntos'!$C$6:$C$16,'Tabla de puntos'!$F$6:$F$16)))),(AU21+AV21+(LOOKUP(AW21,'Tabla de puntos'!$C$21:$C$31,'Tabla de puntos'!$D$21:$D$31)+LOOKUP(AX21,'Tabla de puntos'!$C$21:$C$31,'Tabla de puntos'!$D$21:$D$31)+(LOOKUP(AY21,'Tabla de puntos'!$C$21:$C$31,'Tabla de puntos'!$E$21:$E$31))+(LOOKUP(AZ21,'Tabla de puntos'!$C$21:$C$31,'Tabla de puntos'!$F$21:$F$31)))))</f>
        <v>0</v>
      </c>
      <c r="BB21" s="16"/>
      <c r="BC21" s="15"/>
      <c r="BD21" s="15"/>
      <c r="BE21" s="15"/>
      <c r="BF21" s="15"/>
      <c r="BG21" s="7"/>
      <c r="BH21" s="7">
        <f>IF($BG$11=1,(BB21+BC21+(LOOKUP(BD21,'Tabla de puntos'!$C$6:$C$16,'Tabla de puntos'!$D$6:$D$16)+LOOKUP(BE21,'Tabla de puntos'!$C$6:$C$16,'Tabla de puntos'!$D$6:$D$16)+(LOOKUP(BF21,'Tabla de puntos'!$C$6:$C$16,'Tabla de puntos'!$E$6:$E$16))+(LOOKUP(BG21,'Tabla de puntos'!$C$6:$C$16,'Tabla de puntos'!$F$6:$F$16)))),(BB21+BC21+(LOOKUP(BD21,'Tabla de puntos'!$C$21:$C$31,'Tabla de puntos'!$D$21:$D$31)+LOOKUP(BE21,'Tabla de puntos'!$C$21:$C$31,'Tabla de puntos'!$D$21:$D$31)+(LOOKUP(BF21,'Tabla de puntos'!$C$21:$C$31,'Tabla de puntos'!$E$21:$E$31))+(LOOKUP(BG21,'Tabla de puntos'!$C$21:$C$31,'Tabla de puntos'!$F$21:$F$31)))))</f>
        <v>0</v>
      </c>
      <c r="BI21" s="24">
        <f t="shared" si="0"/>
        <v>0</v>
      </c>
    </row>
    <row r="22" spans="1:66" x14ac:dyDescent="0.25">
      <c r="A22" s="7"/>
      <c r="B22" s="9" t="s">
        <v>31</v>
      </c>
      <c r="C22" s="9"/>
      <c r="D22" s="9"/>
      <c r="E22" s="13"/>
      <c r="F22" s="15"/>
      <c r="G22" s="16"/>
      <c r="H22" s="15"/>
      <c r="I22" s="15"/>
      <c r="J22" s="7"/>
      <c r="K22" s="2">
        <f>IF($J$11=1,(E22+F22+(LOOKUP(G22,'Tabla de puntos'!$C$6:$C$16,'Tabla de puntos'!$D$6:$D$16)+LOOKUP(H22,'Tabla de puntos'!$C$6:$C$16,'Tabla de puntos'!$D$6:$D$16)+(LOOKUP(I22,'Tabla de puntos'!$C$6:$C$16,'Tabla de puntos'!$E$6:$E$16))+(LOOKUP(J22,'Tabla de puntos'!$C$6:$C$16,'Tabla de puntos'!$F$6:$F$16)))),(E22+F22+(LOOKUP(G22,'Tabla de puntos'!$C$21:$C$31,'Tabla de puntos'!$D$21:$D$31)+LOOKUP(H22,'Tabla de puntos'!$C$21:$C$31,'Tabla de puntos'!$D$21:$D$31)+(LOOKUP(I22,'Tabla de puntos'!$C$21:$C$31,'Tabla de puntos'!$E$21:$E$31))+(LOOKUP(J22,'Tabla de puntos'!$C$21:$C$31,'Tabla de puntos'!$F$21:$F$31)))))</f>
        <v>0</v>
      </c>
      <c r="L22" s="13"/>
      <c r="M22" s="15"/>
      <c r="N22" s="15"/>
      <c r="O22" s="15"/>
      <c r="P22" s="15"/>
      <c r="Q22" s="7"/>
      <c r="R22" s="9">
        <f>IF($Q$11=1,(L22+M22+(LOOKUP(N22,'Tabla de puntos'!$C$6:$C$16,'Tabla de puntos'!$D$6:$D$16)+LOOKUP(O22,'Tabla de puntos'!$C$6:$C$16,'Tabla de puntos'!$D$6:$D$16)+(LOOKUP(P22,'Tabla de puntos'!$C$6:$C$16,'Tabla de puntos'!$E$6:$E$16))+(LOOKUP(Q22,'Tabla de puntos'!$C$6:$C$16,'Tabla de puntos'!$F$6:$F$16)))),(L22+M22+(LOOKUP(N22,'Tabla de puntos'!$C$21:$C$31,'Tabla de puntos'!$D$21:$D$31)+LOOKUP(O22,'Tabla de puntos'!$C$21:$C$31,'Tabla de puntos'!$D$21:$D$31)+(LOOKUP(P22,'Tabla de puntos'!$C$21:$C$31,'Tabla de puntos'!$E$21:$E$31))+(LOOKUP(Q22,'Tabla de puntos'!$C$21:$C$31,'Tabla de puntos'!$F$21:$F$31)))))</f>
        <v>0</v>
      </c>
      <c r="S22" s="13"/>
      <c r="T22" s="15"/>
      <c r="U22" s="15"/>
      <c r="V22" s="15"/>
      <c r="W22" s="15"/>
      <c r="X22" s="7"/>
      <c r="Y22" s="9">
        <f>IF($X$11=1,(S22+T22+(LOOKUP(U22,'Tabla de puntos'!$C$6:$C$16,'Tabla de puntos'!$D$6:$D$16)+LOOKUP(V22,'Tabla de puntos'!$C$6:$C$16,'Tabla de puntos'!$D$6:$D$16)+(LOOKUP(W22,'Tabla de puntos'!$C$6:$C$16,'Tabla de puntos'!$E$6:$E$16))+(LOOKUP(X22,'Tabla de puntos'!$C$6:$C$16,'Tabla de puntos'!$F$6:$F$16)))),(S22+T22+(LOOKUP(U22,'Tabla de puntos'!$C$21:$C$31,'Tabla de puntos'!$D$21:$D$31)+LOOKUP(V22,'Tabla de puntos'!$C$21:$C$31,'Tabla de puntos'!$D$21:$D$31)+(LOOKUP(W22,'Tabla de puntos'!$C$21:$C$31,'Tabla de puntos'!$E$21:$E$31))+(LOOKUP(X22,'Tabla de puntos'!$C$21:$C$31,'Tabla de puntos'!$F$21:$F$31)))))</f>
        <v>0</v>
      </c>
      <c r="Z22" s="16"/>
      <c r="AA22" s="15"/>
      <c r="AB22" s="15"/>
      <c r="AC22" s="15"/>
      <c r="AD22" s="15"/>
      <c r="AE22" s="7"/>
      <c r="AF22" s="9">
        <f>IF($AE$11=1,(Z22+AA22+(LOOKUP(AB22,'Tabla de puntos'!$C$6:$C$16,'Tabla de puntos'!$D$6:$D$16)+LOOKUP(AC22,'Tabla de puntos'!$C$6:$C$16,'Tabla de puntos'!$D$6:$D$16)+(LOOKUP(AD22,'Tabla de puntos'!$C$6:$C$16,'Tabla de puntos'!$E$6:$E$16))+(LOOKUP(AE22,'Tabla de puntos'!$C$6:$C$16,'Tabla de puntos'!$F$6:$F$16)))),(Z22+AA22+(LOOKUP(AB22,'Tabla de puntos'!$C$21:$C$31,'Tabla de puntos'!$D$21:$D$31)+LOOKUP(AC22,'Tabla de puntos'!$C$21:$C$31,'Tabla de puntos'!$D$21:$D$31)+(LOOKUP(AD22,'Tabla de puntos'!$C$21:$C$31,'Tabla de puntos'!$E$21:$E$31))+(LOOKUP(AE22,'Tabla de puntos'!$C$21:$C$31,'Tabla de puntos'!$F$21:$F$31)))))</f>
        <v>0</v>
      </c>
      <c r="AG22" s="16"/>
      <c r="AH22" s="15"/>
      <c r="AI22" s="15"/>
      <c r="AJ22" s="15"/>
      <c r="AK22" s="15"/>
      <c r="AL22" s="7"/>
      <c r="AM22" s="9">
        <f>IF($AL$11=1,(AG22+AH22+(LOOKUP(AI22,'Tabla de puntos'!$C$6:$C$16,'Tabla de puntos'!$D$6:$D$16)+LOOKUP(AJ22,'Tabla de puntos'!$C$6:$C$16,'Tabla de puntos'!$D$6:$D$16)+(LOOKUP(AK22,'Tabla de puntos'!$C$6:$C$16,'Tabla de puntos'!$E$6:$E$16))+(LOOKUP(AL22,'Tabla de puntos'!$C$6:$C$16,'Tabla de puntos'!$F$6:$F$16)))),(AG22+AH22+(LOOKUP(AI22,'Tabla de puntos'!$C$21:$C$31,'Tabla de puntos'!$D$21:$D$31)+LOOKUP(AJ22,'Tabla de puntos'!$C$21:$C$31,'Tabla de puntos'!$D$21:$D$31)+(LOOKUP(AK22,'Tabla de puntos'!$C$21:$C$31,'Tabla de puntos'!$E$21:$E$31))+(LOOKUP(AL22,'Tabla de puntos'!$C$21:$C$31,'Tabla de puntos'!$F$21:$F$31)))))</f>
        <v>0</v>
      </c>
      <c r="AN22" s="16"/>
      <c r="AO22" s="15"/>
      <c r="AP22" s="15"/>
      <c r="AQ22" s="15"/>
      <c r="AR22" s="15"/>
      <c r="AS22" s="7"/>
      <c r="AT22" s="9">
        <f>IF($AS$11=1,(AN22+AO22+(LOOKUP(AP22,'Tabla de puntos'!$C$6:$C$16,'Tabla de puntos'!$D$6:$D$16)+LOOKUP(AQ22,'Tabla de puntos'!$C$6:$C$16,'Tabla de puntos'!$D$6:$D$16)+(LOOKUP(AR22,'Tabla de puntos'!$C$6:$C$16,'Tabla de puntos'!$E$6:$E$16))+(LOOKUP(AS22,'Tabla de puntos'!$C$6:$C$16,'Tabla de puntos'!$F$6:$F$16)))),(AN22+AO22+(LOOKUP(AP22,'Tabla de puntos'!$C$21:$C$31,'Tabla de puntos'!$D$21:$D$31)+LOOKUP(AQ22,'Tabla de puntos'!$C$21:$C$31,'Tabla de puntos'!$D$21:$D$31)+(LOOKUP(AR22,'Tabla de puntos'!$C$21:$C$31,'Tabla de puntos'!$E$21:$E$31))+(LOOKUP(AS22,'Tabla de puntos'!$C$21:$C$31,'Tabla de puntos'!$F$21:$F$31)))))</f>
        <v>0</v>
      </c>
      <c r="AU22" s="16"/>
      <c r="AV22" s="15"/>
      <c r="AW22" s="15"/>
      <c r="AX22" s="15"/>
      <c r="AY22" s="15"/>
      <c r="AZ22" s="7"/>
      <c r="BA22" s="7">
        <f>IF($AZ$11=1,(AU22+AV22+(LOOKUP(AW22,'Tabla de puntos'!$C$6:$C$16,'Tabla de puntos'!$D$6:$D$16)+LOOKUP(AX22,'Tabla de puntos'!$C$6:$C$16,'Tabla de puntos'!$D$6:$D$16)+(LOOKUP(AY22,'Tabla de puntos'!$C$6:$C$16,'Tabla de puntos'!$E$6:$E$16))+(LOOKUP(AZ22,'Tabla de puntos'!$C$6:$C$16,'Tabla de puntos'!$F$6:$F$16)))),(AU22+AV22+(LOOKUP(AW22,'Tabla de puntos'!$C$21:$C$31,'Tabla de puntos'!$D$21:$D$31)+LOOKUP(AX22,'Tabla de puntos'!$C$21:$C$31,'Tabla de puntos'!$D$21:$D$31)+(LOOKUP(AY22,'Tabla de puntos'!$C$21:$C$31,'Tabla de puntos'!$E$21:$E$31))+(LOOKUP(AZ22,'Tabla de puntos'!$C$21:$C$31,'Tabla de puntos'!$F$21:$F$31)))))</f>
        <v>0</v>
      </c>
      <c r="BB22" s="16"/>
      <c r="BC22" s="15"/>
      <c r="BD22" s="15"/>
      <c r="BE22" s="15"/>
      <c r="BF22" s="15"/>
      <c r="BG22" s="7"/>
      <c r="BH22" s="7">
        <f>IF($BG$11=1,(BB22+BC22+(LOOKUP(BD22,'Tabla de puntos'!$C$6:$C$16,'Tabla de puntos'!$D$6:$D$16)+LOOKUP(BE22,'Tabla de puntos'!$C$6:$C$16,'Tabla de puntos'!$D$6:$D$16)+(LOOKUP(BF22,'Tabla de puntos'!$C$6:$C$16,'Tabla de puntos'!$E$6:$E$16))+(LOOKUP(BG22,'Tabla de puntos'!$C$6:$C$16,'Tabla de puntos'!$F$6:$F$16)))),(BB22+BC22+(LOOKUP(BD22,'Tabla de puntos'!$C$21:$C$31,'Tabla de puntos'!$D$21:$D$31)+LOOKUP(BE22,'Tabla de puntos'!$C$21:$C$31,'Tabla de puntos'!$D$21:$D$31)+(LOOKUP(BF22,'Tabla de puntos'!$C$21:$C$31,'Tabla de puntos'!$E$21:$E$31))+(LOOKUP(BG22,'Tabla de puntos'!$C$21:$C$31,'Tabla de puntos'!$F$21:$F$31)))))</f>
        <v>0</v>
      </c>
      <c r="BI22" s="24">
        <f t="shared" si="0"/>
        <v>0</v>
      </c>
    </row>
    <row r="23" spans="1:66" x14ac:dyDescent="0.25">
      <c r="AZ23" s="29"/>
      <c r="BA23" s="29"/>
    </row>
    <row r="27" spans="1:66" ht="15.75" thickBot="1" x14ac:dyDescent="0.3"/>
    <row r="28" spans="1:66" ht="15.75" thickBot="1" x14ac:dyDescent="0.3">
      <c r="B28" s="85" t="s">
        <v>3</v>
      </c>
      <c r="C28" s="85" t="s">
        <v>4</v>
      </c>
      <c r="D28" s="85" t="s">
        <v>105</v>
      </c>
      <c r="E28" s="91" t="s">
        <v>11</v>
      </c>
      <c r="F28" s="90"/>
      <c r="G28" s="90"/>
      <c r="H28" s="90"/>
      <c r="I28" s="92"/>
      <c r="J28" s="6">
        <v>1</v>
      </c>
      <c r="K28" s="93" t="s">
        <v>12</v>
      </c>
      <c r="L28" s="91" t="s">
        <v>52</v>
      </c>
      <c r="M28" s="90"/>
      <c r="N28" s="90"/>
      <c r="O28" s="90"/>
      <c r="P28" s="92"/>
      <c r="Q28" s="6">
        <v>2</v>
      </c>
      <c r="R28" s="85" t="s">
        <v>13</v>
      </c>
      <c r="S28" s="90" t="s">
        <v>203</v>
      </c>
      <c r="T28" s="90"/>
      <c r="U28" s="90"/>
      <c r="V28" s="90"/>
      <c r="W28" s="90"/>
      <c r="X28" s="6">
        <v>1</v>
      </c>
      <c r="Y28" s="85" t="s">
        <v>14</v>
      </c>
      <c r="Z28" s="90" t="s">
        <v>21</v>
      </c>
      <c r="AA28" s="90"/>
      <c r="AB28" s="90"/>
      <c r="AC28" s="90"/>
      <c r="AD28" s="90"/>
      <c r="AE28" s="6">
        <v>1</v>
      </c>
      <c r="AF28" s="85" t="s">
        <v>15</v>
      </c>
      <c r="AG28" s="91" t="s">
        <v>204</v>
      </c>
      <c r="AH28" s="90"/>
      <c r="AI28" s="90"/>
      <c r="AJ28" s="90"/>
      <c r="AK28" s="92"/>
      <c r="AL28" s="6">
        <v>1</v>
      </c>
      <c r="AM28" s="85" t="s">
        <v>16</v>
      </c>
      <c r="AN28" s="91" t="s">
        <v>205</v>
      </c>
      <c r="AO28" s="90"/>
      <c r="AP28" s="90"/>
      <c r="AQ28" s="90"/>
      <c r="AR28" s="92"/>
      <c r="AS28" s="6">
        <v>1</v>
      </c>
      <c r="AT28" s="85" t="s">
        <v>17</v>
      </c>
      <c r="AU28" s="91" t="s">
        <v>293</v>
      </c>
      <c r="AV28" s="90"/>
      <c r="AW28" s="90"/>
      <c r="AX28" s="90"/>
      <c r="AY28" s="92"/>
      <c r="AZ28" s="6">
        <v>1</v>
      </c>
      <c r="BA28" s="87" t="s">
        <v>18</v>
      </c>
      <c r="BB28" s="90" t="s">
        <v>20</v>
      </c>
      <c r="BC28" s="90"/>
      <c r="BD28" s="90"/>
      <c r="BE28" s="90"/>
      <c r="BF28" s="90"/>
      <c r="BG28" s="6">
        <v>2</v>
      </c>
      <c r="BH28" s="87" t="s">
        <v>19</v>
      </c>
      <c r="BI28" s="87" t="s">
        <v>9</v>
      </c>
    </row>
    <row r="29" spans="1:66" ht="15.75" thickBot="1" x14ac:dyDescent="0.3">
      <c r="B29" s="86"/>
      <c r="C29" s="86"/>
      <c r="D29" s="86"/>
      <c r="E29" s="12" t="s">
        <v>5</v>
      </c>
      <c r="F29" s="11" t="s">
        <v>6</v>
      </c>
      <c r="G29" s="14" t="s">
        <v>7</v>
      </c>
      <c r="H29" s="14" t="s">
        <v>8</v>
      </c>
      <c r="I29" s="14" t="s">
        <v>1</v>
      </c>
      <c r="J29" s="3" t="s">
        <v>2</v>
      </c>
      <c r="K29" s="94"/>
      <c r="L29" s="12" t="s">
        <v>5</v>
      </c>
      <c r="M29" s="14" t="s">
        <v>6</v>
      </c>
      <c r="N29" s="14" t="s">
        <v>7</v>
      </c>
      <c r="O29" s="14" t="s">
        <v>8</v>
      </c>
      <c r="P29" s="14" t="s">
        <v>1</v>
      </c>
      <c r="Q29" s="4" t="s">
        <v>2</v>
      </c>
      <c r="R29" s="86"/>
      <c r="S29" s="26" t="s">
        <v>5</v>
      </c>
      <c r="T29" s="27" t="s">
        <v>6</v>
      </c>
      <c r="U29" s="27" t="s">
        <v>7</v>
      </c>
      <c r="V29" s="19" t="s">
        <v>8</v>
      </c>
      <c r="W29" s="19" t="s">
        <v>1</v>
      </c>
      <c r="X29" s="24" t="s">
        <v>2</v>
      </c>
      <c r="Y29" s="89"/>
      <c r="Z29" s="20" t="s">
        <v>5</v>
      </c>
      <c r="AA29" s="19" t="s">
        <v>6</v>
      </c>
      <c r="AB29" s="19" t="s">
        <v>7</v>
      </c>
      <c r="AC29" s="19" t="s">
        <v>8</v>
      </c>
      <c r="AD29" s="19" t="s">
        <v>1</v>
      </c>
      <c r="AE29" s="24" t="s">
        <v>2</v>
      </c>
      <c r="AF29" s="89"/>
      <c r="AG29" s="20" t="s">
        <v>5</v>
      </c>
      <c r="AH29" s="19" t="s">
        <v>6</v>
      </c>
      <c r="AI29" s="19" t="s">
        <v>7</v>
      </c>
      <c r="AJ29" s="19" t="s">
        <v>8</v>
      </c>
      <c r="AK29" s="19" t="s">
        <v>1</v>
      </c>
      <c r="AL29" s="24" t="s">
        <v>2</v>
      </c>
      <c r="AM29" s="89"/>
      <c r="AN29" s="20" t="s">
        <v>5</v>
      </c>
      <c r="AO29" s="19" t="s">
        <v>6</v>
      </c>
      <c r="AP29" s="19" t="s">
        <v>7</v>
      </c>
      <c r="AQ29" s="19" t="s">
        <v>8</v>
      </c>
      <c r="AR29" s="19" t="s">
        <v>1</v>
      </c>
      <c r="AS29" s="24" t="s">
        <v>2</v>
      </c>
      <c r="AT29" s="89"/>
      <c r="AU29" s="20" t="s">
        <v>5</v>
      </c>
      <c r="AV29" s="19" t="s">
        <v>6</v>
      </c>
      <c r="AW29" s="19" t="s">
        <v>7</v>
      </c>
      <c r="AX29" s="19" t="s">
        <v>8</v>
      </c>
      <c r="AY29" s="19" t="s">
        <v>1</v>
      </c>
      <c r="AZ29" s="28" t="s">
        <v>2</v>
      </c>
      <c r="BA29" s="88"/>
      <c r="BB29" s="20" t="s">
        <v>5</v>
      </c>
      <c r="BC29" s="19" t="s">
        <v>6</v>
      </c>
      <c r="BD29" s="19" t="s">
        <v>7</v>
      </c>
      <c r="BE29" s="19" t="s">
        <v>8</v>
      </c>
      <c r="BF29" s="19" t="s">
        <v>1</v>
      </c>
      <c r="BG29" s="24" t="s">
        <v>2</v>
      </c>
      <c r="BH29" s="88"/>
      <c r="BI29" s="88"/>
    </row>
    <row r="30" spans="1:66" x14ac:dyDescent="0.25">
      <c r="B30" s="8" t="s">
        <v>22</v>
      </c>
      <c r="C30" s="8"/>
      <c r="D30" s="8" t="s">
        <v>460</v>
      </c>
      <c r="E30" s="17">
        <v>1</v>
      </c>
      <c r="F30" s="18">
        <v>5</v>
      </c>
      <c r="G30" s="16">
        <v>2</v>
      </c>
      <c r="H30" s="15">
        <v>2</v>
      </c>
      <c r="I30" s="15">
        <v>1</v>
      </c>
      <c r="J30" s="10">
        <v>2</v>
      </c>
      <c r="K30" s="2">
        <f>IF($J$28=1,(E30+F30+(LOOKUP(G30,'Tabla de puntos'!$C$6:$C$16,'Tabla de puntos'!$D$6:$D$16)+LOOKUP(H30,'Tabla de puntos'!$C$6:$C$16,'Tabla de puntos'!$D$6:$D$16)+(LOOKUP(I30,'Tabla de puntos'!$C$6:$C$16,'Tabla de puntos'!$E$6:$E$16))+(LOOKUP(J30,'Tabla de puntos'!$C$6:$C$16,'Tabla de puntos'!$F$6:$F$16)))),(E30+F30+(LOOKUP(G30,'Tabla de puntos'!$C$21:$C$31,'Tabla de puntos'!$D$21:$D$31)+LOOKUP(H30,'Tabla de puntos'!$C$21:$C$31,'Tabla de puntos'!$D$21:$D$31)+(LOOKUP(I30,'Tabla de puntos'!$C$21:$C$31,'Tabla de puntos'!$E$21:$E$31))+(LOOKUP(J30,'Tabla de puntos'!$C$21:$C$31,'Tabla de puntos'!$F$21:$F$31)))))</f>
        <v>45</v>
      </c>
      <c r="L30" s="13">
        <v>1</v>
      </c>
      <c r="M30" s="15">
        <v>5</v>
      </c>
      <c r="N30" s="15">
        <v>1</v>
      </c>
      <c r="O30" s="15">
        <v>1</v>
      </c>
      <c r="P30" s="15">
        <v>1</v>
      </c>
      <c r="Q30" s="7">
        <v>1</v>
      </c>
      <c r="R30" s="8">
        <f>IF($Q$28=1,(L30+M30+(LOOKUP(N30,'Tabla de puntos'!$C$6:$C$16,'Tabla de puntos'!$D$6:$D$16)+LOOKUP(O30,'Tabla de puntos'!$C$6:$C$16,'Tabla de puntos'!$D$6:$D$16)+(LOOKUP(P30,'Tabla de puntos'!$C$6:$C$16,'Tabla de puntos'!$E$6:$E$16))+(LOOKUP(Q30,'Tabla de puntos'!$C$6:$C$16,'Tabla de puntos'!$F$6:$F$16)))),(L30+M30+(LOOKUP(N30,'Tabla de puntos'!$C$21:$C$31,'Tabla de puntos'!$D$21:$D$31)+LOOKUP(O30,'Tabla de puntos'!$C$21:$C$31,'Tabla de puntos'!$D$21:$D$31)+(LOOKUP(P30,'Tabla de puntos'!$C$21:$C$31,'Tabla de puntos'!$E$21:$E$31))+(LOOKUP(Q30,'Tabla de puntos'!$C$21:$C$31,'Tabla de puntos'!$F$21:$F$31)))))</f>
        <v>84</v>
      </c>
      <c r="S30" s="13">
        <v>1</v>
      </c>
      <c r="T30" s="15">
        <v>5</v>
      </c>
      <c r="U30" s="15">
        <v>2</v>
      </c>
      <c r="V30" s="18">
        <v>3</v>
      </c>
      <c r="W30" s="18">
        <v>1</v>
      </c>
      <c r="X30" s="10">
        <v>2</v>
      </c>
      <c r="Y30" s="8">
        <f>IF($X$28=1,(S30+T30+(LOOKUP(U30,'Tabla de puntos'!$C$6:$C$16,'Tabla de puntos'!$D$6:$D$16)+LOOKUP(V30,'Tabla de puntos'!$C$6:$C$16,'Tabla de puntos'!$D$6:$D$16)+(LOOKUP(W30,'Tabla de puntos'!$C$6:$C$16,'Tabla de puntos'!$E$6:$E$16))+(LOOKUP(X30,'Tabla de puntos'!$C$6:$C$16,'Tabla de puntos'!$F$6:$F$16)))),(S30+T30+(LOOKUP(U30,'Tabla de puntos'!$C$21:$C$31,'Tabla de puntos'!$D$21:$D$31)+LOOKUP(V30,'Tabla de puntos'!$C$21:$C$31,'Tabla de puntos'!$D$21:$D$31)+(LOOKUP(W30,'Tabla de puntos'!$C$21:$C$31,'Tabla de puntos'!$E$21:$E$31))+(LOOKUP(X30,'Tabla de puntos'!$C$21:$C$31,'Tabla de puntos'!$F$21:$F$31)))))</f>
        <v>43</v>
      </c>
      <c r="Z30" s="22">
        <v>1</v>
      </c>
      <c r="AA30" s="18">
        <v>5</v>
      </c>
      <c r="AB30" s="18">
        <v>1</v>
      </c>
      <c r="AC30" s="18">
        <v>2</v>
      </c>
      <c r="AD30" s="18">
        <v>2</v>
      </c>
      <c r="AE30" s="10">
        <v>1</v>
      </c>
      <c r="AF30" s="8">
        <f>IF($AE$28=1,(Z30+AA30+(LOOKUP(AB30,'Tabla de puntos'!$C$6:$C$16,'Tabla de puntos'!$D$6:$D$16)+LOOKUP(AC30,'Tabla de puntos'!$C$6:$C$16,'Tabla de puntos'!$D$6:$D$16)+(LOOKUP(AD30,'Tabla de puntos'!$C$6:$C$16,'Tabla de puntos'!$E$6:$E$16))+(LOOKUP(AE30,'Tabla de puntos'!$C$6:$C$16,'Tabla de puntos'!$F$6:$F$16)))),(Z30+AA30+(LOOKUP(AB30,'Tabla de puntos'!$C$21:$C$31,'Tabla de puntos'!$D$21:$D$31)+LOOKUP(AC30,'Tabla de puntos'!$C$21:$C$31,'Tabla de puntos'!$D$21:$D$31)+(LOOKUP(AD30,'Tabla de puntos'!$C$21:$C$31,'Tabla de puntos'!$E$21:$E$31))+(LOOKUP(AE30,'Tabla de puntos'!$C$21:$C$31,'Tabla de puntos'!$F$21:$F$31)))))</f>
        <v>54</v>
      </c>
      <c r="AG30" s="22">
        <v>1</v>
      </c>
      <c r="AH30" s="18">
        <v>5</v>
      </c>
      <c r="AI30" s="18">
        <v>1</v>
      </c>
      <c r="AJ30" s="18">
        <v>1</v>
      </c>
      <c r="AK30" s="18">
        <v>1</v>
      </c>
      <c r="AL30" s="10">
        <v>1</v>
      </c>
      <c r="AM30" s="8">
        <f>IF($AL$28=1,(AG30+AH30+(LOOKUP(AI30,'Tabla de puntos'!$C$6:$C$16,'Tabla de puntos'!$D$6:$D$16)+LOOKUP(AJ30,'Tabla de puntos'!$C$6:$C$16,'Tabla de puntos'!$D$6:$D$16)+(LOOKUP(AK30,'Tabla de puntos'!$C$6:$C$16,'Tabla de puntos'!$E$6:$E$16))+(LOOKUP(AL30,'Tabla de puntos'!$C$6:$C$16,'Tabla de puntos'!$F$6:$F$16)))),(AG30+AH30+(LOOKUP(AI30,'Tabla de puntos'!$C$21:$C$31,'Tabla de puntos'!$D$21:$D$31)+LOOKUP(AJ30,'Tabla de puntos'!$C$21:$C$31,'Tabla de puntos'!$D$21:$D$31)+(LOOKUP(AK30,'Tabla de puntos'!$C$21:$C$31,'Tabla de puntos'!$E$21:$E$31))+(LOOKUP(AL30,'Tabla de puntos'!$C$21:$C$31,'Tabla de puntos'!$F$21:$F$31)))))</f>
        <v>58</v>
      </c>
      <c r="AN30" s="22">
        <v>1</v>
      </c>
      <c r="AO30" s="18">
        <v>5</v>
      </c>
      <c r="AP30" s="18">
        <v>1</v>
      </c>
      <c r="AQ30" s="18">
        <v>1</v>
      </c>
      <c r="AR30" s="18">
        <v>1</v>
      </c>
      <c r="AS30" s="10">
        <v>1</v>
      </c>
      <c r="AT30" s="8">
        <f>IF($AS$28=1,(AN30+AO30+(LOOKUP(AP30,'Tabla de puntos'!$C$6:$C$16,'Tabla de puntos'!$D$6:$D$16)+LOOKUP(AQ30,'Tabla de puntos'!$C$6:$C$16,'Tabla de puntos'!$D$6:$D$16)+(LOOKUP(AR30,'Tabla de puntos'!$C$6:$C$16,'Tabla de puntos'!$E$6:$E$16))+(LOOKUP(AS30,'Tabla de puntos'!$C$6:$C$16,'Tabla de puntos'!$F$6:$F$16)))),(AN30+AO30+(LOOKUP(AP30,'Tabla de puntos'!$C$21:$C$31,'Tabla de puntos'!$D$21:$D$31)+LOOKUP(AQ30,'Tabla de puntos'!$C$21:$C$31,'Tabla de puntos'!$D$21:$D$31)+(LOOKUP(AR30,'Tabla de puntos'!$C$21:$C$31,'Tabla de puntos'!$E$21:$E$31))+(LOOKUP(AS30,'Tabla de puntos'!$C$21:$C$31,'Tabla de puntos'!$F$21:$F$31)))))</f>
        <v>58</v>
      </c>
      <c r="AU30" s="22">
        <v>1</v>
      </c>
      <c r="AV30" s="18">
        <v>5</v>
      </c>
      <c r="AW30" s="18">
        <v>1</v>
      </c>
      <c r="AX30" s="18"/>
      <c r="AY30" s="18"/>
      <c r="AZ30" s="10">
        <v>1</v>
      </c>
      <c r="BA30" s="10">
        <f>IF($AZ$28=1,(AU30+AV30+(LOOKUP(AW30,'Tabla de puntos'!$C$6:$C$16,'Tabla de puntos'!$D$6:$D$16)+LOOKUP(AX30,'Tabla de puntos'!$C$6:$C$16,'Tabla de puntos'!$D$6:$D$16)+(LOOKUP(AY30,'Tabla de puntos'!$C$6:$C$16,'Tabla de puntos'!$E$6:$E$16))+(LOOKUP(AZ30,'Tabla de puntos'!$C$6:$C$16,'Tabla de puntos'!$F$6:$F$16)))),(AU30+AV30+(LOOKUP(AW30,'Tabla de puntos'!$C$21:$C$31,'Tabla de puntos'!$D$21:$D$31)+LOOKUP(AX30,'Tabla de puntos'!$C$21:$C$31,'Tabla de puntos'!$D$21:$D$31)+(LOOKUP(AY30,'Tabla de puntos'!$C$21:$C$31,'Tabla de puntos'!$E$21:$E$31))+(LOOKUP(AZ30,'Tabla de puntos'!$C$21:$C$31,'Tabla de puntos'!$F$21:$F$31)))))</f>
        <v>43</v>
      </c>
      <c r="BB30" s="22">
        <v>1</v>
      </c>
      <c r="BC30" s="18">
        <v>5</v>
      </c>
      <c r="BD30" s="18"/>
      <c r="BE30" s="18"/>
      <c r="BF30" s="18"/>
      <c r="BG30" s="10"/>
      <c r="BH30" s="10">
        <f>IF($BG$28=1,(BB30+BC30+(LOOKUP(BD30,'Tabla de puntos'!$C$6:$C$16,'Tabla de puntos'!$D$6:$D$16)+LOOKUP(BE30,'Tabla de puntos'!$C$6:$C$16,'Tabla de puntos'!$D$6:$D$16)+(LOOKUP(BF30,'Tabla de puntos'!$C$6:$C$16,'Tabla de puntos'!$E$6:$E$16))+(LOOKUP(BG30,'Tabla de puntos'!$C$6:$C$16,'Tabla de puntos'!$F$6:$F$16)))),(BB30+BC30+(LOOKUP(BD30,'Tabla de puntos'!$C$21:$C$31,'Tabla de puntos'!$D$21:$D$31)+LOOKUP(BE30,'Tabla de puntos'!$C$21:$C$31,'Tabla de puntos'!$D$21:$D$31)+(LOOKUP(BF30,'Tabla de puntos'!$C$21:$C$31,'Tabla de puntos'!$E$21:$E$31))+(LOOKUP(BG30,'Tabla de puntos'!$C$21:$C$31,'Tabla de puntos'!$F$21:$F$31)))))</f>
        <v>6</v>
      </c>
      <c r="BI30" s="45">
        <f t="shared" ref="BI30:BI35" si="1">K30+R30+Y30+AF30+AM30+AT30+BA30+BH30</f>
        <v>391</v>
      </c>
    </row>
    <row r="31" spans="1:66" x14ac:dyDescent="0.25">
      <c r="B31" s="9" t="s">
        <v>23</v>
      </c>
      <c r="C31" s="9"/>
      <c r="D31" s="9" t="s">
        <v>501</v>
      </c>
      <c r="E31" s="13">
        <v>1</v>
      </c>
      <c r="F31" s="15">
        <v>5</v>
      </c>
      <c r="G31" s="16"/>
      <c r="H31" s="15"/>
      <c r="I31" s="15"/>
      <c r="J31" s="7"/>
      <c r="K31" s="2">
        <f>IF($J$28=1,(E31+F31+(LOOKUP(G31,'Tabla de puntos'!$C$6:$C$16,'Tabla de puntos'!$D$6:$D$16)+LOOKUP(H31,'Tabla de puntos'!$C$6:$C$16,'Tabla de puntos'!$D$6:$D$16)+(LOOKUP(I31,'Tabla de puntos'!$C$6:$C$16,'Tabla de puntos'!$E$6:$E$16))+(LOOKUP(J31,'Tabla de puntos'!$C$6:$C$16,'Tabla de puntos'!$F$6:$F$16)))),(E31+F31+(LOOKUP(G31,'Tabla de puntos'!$C$21:$C$31,'Tabla de puntos'!$D$21:$D$31)+LOOKUP(H31,'Tabla de puntos'!$C$21:$C$31,'Tabla de puntos'!$D$21:$D$31)+(LOOKUP(I31,'Tabla de puntos'!$C$21:$C$31,'Tabla de puntos'!$E$21:$E$31))+(LOOKUP(J31,'Tabla de puntos'!$C$21:$C$31,'Tabla de puntos'!$F$21:$F$31)))))</f>
        <v>6</v>
      </c>
      <c r="L31" s="13"/>
      <c r="M31" s="15"/>
      <c r="N31" s="15"/>
      <c r="O31" s="15"/>
      <c r="P31" s="15"/>
      <c r="Q31" s="7"/>
      <c r="R31" s="9">
        <f>IF($Q$28=1,(L31+M31+(LOOKUP(N31,'Tabla de puntos'!$C$6:$C$16,'Tabla de puntos'!$D$6:$D$16)+LOOKUP(O31,'Tabla de puntos'!$C$6:$C$16,'Tabla de puntos'!$D$6:$D$16)+(LOOKUP(P31,'Tabla de puntos'!$C$6:$C$16,'Tabla de puntos'!$E$6:$E$16))+(LOOKUP(Q31,'Tabla de puntos'!$C$6:$C$16,'Tabla de puntos'!$F$6:$F$16)))),(L31+M31+(LOOKUP(N31,'Tabla de puntos'!$C$21:$C$31,'Tabla de puntos'!$D$21:$D$31)+LOOKUP(O31,'Tabla de puntos'!$C$21:$C$31,'Tabla de puntos'!$D$21:$D$31)+(LOOKUP(P31,'Tabla de puntos'!$C$21:$C$31,'Tabla de puntos'!$E$21:$E$31))+(LOOKUP(Q31,'Tabla de puntos'!$C$21:$C$31,'Tabla de puntos'!$F$21:$F$31)))))</f>
        <v>0</v>
      </c>
      <c r="S31" s="13"/>
      <c r="T31" s="15"/>
      <c r="U31" s="15"/>
      <c r="V31" s="15"/>
      <c r="W31" s="15"/>
      <c r="X31" s="7"/>
      <c r="Y31" s="9">
        <f>IF($X$28=1,(S31+T31+(LOOKUP(U31,'Tabla de puntos'!$C$6:$C$16,'Tabla de puntos'!$D$6:$D$16)+LOOKUP(V31,'Tabla de puntos'!$C$6:$C$16,'Tabla de puntos'!$D$6:$D$16)+(LOOKUP(W31,'Tabla de puntos'!$C$6:$C$16,'Tabla de puntos'!$E$6:$E$16))+(LOOKUP(X31,'Tabla de puntos'!$C$6:$C$16,'Tabla de puntos'!$F$6:$F$16)))),(S31+T31+(LOOKUP(U31,'Tabla de puntos'!$C$21:$C$31,'Tabla de puntos'!$D$21:$D$31)+LOOKUP(V31,'Tabla de puntos'!$C$21:$C$31,'Tabla de puntos'!$D$21:$D$31)+(LOOKUP(W31,'Tabla de puntos'!$C$21:$C$31,'Tabla de puntos'!$E$21:$E$31))+(LOOKUP(X31,'Tabla de puntos'!$C$21:$C$31,'Tabla de puntos'!$F$21:$F$31)))))</f>
        <v>0</v>
      </c>
      <c r="Z31" s="16">
        <v>1</v>
      </c>
      <c r="AA31" s="15">
        <v>5</v>
      </c>
      <c r="AB31" s="15"/>
      <c r="AC31" s="15">
        <v>1</v>
      </c>
      <c r="AD31" s="15">
        <v>1</v>
      </c>
      <c r="AE31" s="7"/>
      <c r="AF31" s="9">
        <f>IF($AE$28=1,(Z31+AA31+(LOOKUP(AB31,'Tabla de puntos'!$C$6:$C$16,'Tabla de puntos'!$D$6:$D$16)+LOOKUP(AC31,'Tabla de puntos'!$C$6:$C$16,'Tabla de puntos'!$D$6:$D$16)+(LOOKUP(AD31,'Tabla de puntos'!$C$6:$C$16,'Tabla de puntos'!$E$6:$E$16))+(LOOKUP(AE31,'Tabla de puntos'!$C$6:$C$16,'Tabla de puntos'!$F$6:$F$16)))),(Z31+AA31+(LOOKUP(AB31,'Tabla de puntos'!$C$21:$C$31,'Tabla de puntos'!$D$21:$D$31)+LOOKUP(AC31,'Tabla de puntos'!$C$21:$C$31,'Tabla de puntos'!$D$21:$D$31)+(LOOKUP(AD31,'Tabla de puntos'!$C$21:$C$31,'Tabla de puntos'!$E$21:$E$31))+(LOOKUP(AE31,'Tabla de puntos'!$C$21:$C$31,'Tabla de puntos'!$F$21:$F$31)))))</f>
        <v>21</v>
      </c>
      <c r="AG31" s="16"/>
      <c r="AH31" s="15"/>
      <c r="AI31" s="15"/>
      <c r="AJ31" s="15"/>
      <c r="AK31" s="15"/>
      <c r="AL31" s="7"/>
      <c r="AM31" s="9">
        <f>IF($AL$28=1,(AG31+AH31+(LOOKUP(AI31,'Tabla de puntos'!$C$6:$C$16,'Tabla de puntos'!$D$6:$D$16)+LOOKUP(AJ31,'Tabla de puntos'!$C$6:$C$16,'Tabla de puntos'!$D$6:$D$16)+(LOOKUP(AK31,'Tabla de puntos'!$C$6:$C$16,'Tabla de puntos'!$E$6:$E$16))+(LOOKUP(AL31,'Tabla de puntos'!$C$6:$C$16,'Tabla de puntos'!$F$6:$F$16)))),(AG31+AH31+(LOOKUP(AI31,'Tabla de puntos'!$C$21:$C$31,'Tabla de puntos'!$D$21:$D$31)+LOOKUP(AJ31,'Tabla de puntos'!$C$21:$C$31,'Tabla de puntos'!$D$21:$D$31)+(LOOKUP(AK31,'Tabla de puntos'!$C$21:$C$31,'Tabla de puntos'!$E$21:$E$31))+(LOOKUP(AL31,'Tabla de puntos'!$C$21:$C$31,'Tabla de puntos'!$F$21:$F$31)))))</f>
        <v>0</v>
      </c>
      <c r="AN31" s="16"/>
      <c r="AO31" s="15"/>
      <c r="AP31" s="15"/>
      <c r="AQ31" s="15"/>
      <c r="AR31" s="15"/>
      <c r="AS31" s="7"/>
      <c r="AT31" s="9">
        <f>IF($AS$28=1,(AN31+AO31+(LOOKUP(AP31,'Tabla de puntos'!$C$6:$C$16,'Tabla de puntos'!$D$6:$D$16)+LOOKUP(AQ31,'Tabla de puntos'!$C$6:$C$16,'Tabla de puntos'!$D$6:$D$16)+(LOOKUP(AR31,'Tabla de puntos'!$C$6:$C$16,'Tabla de puntos'!$E$6:$E$16))+(LOOKUP(AS31,'Tabla de puntos'!$C$6:$C$16,'Tabla de puntos'!$F$6:$F$16)))),(AN31+AO31+(LOOKUP(AP31,'Tabla de puntos'!$C$21:$C$31,'Tabla de puntos'!$D$21:$D$31)+LOOKUP(AQ31,'Tabla de puntos'!$C$21:$C$31,'Tabla de puntos'!$D$21:$D$31)+(LOOKUP(AR31,'Tabla de puntos'!$C$21:$C$31,'Tabla de puntos'!$E$21:$E$31))+(LOOKUP(AS31,'Tabla de puntos'!$C$21:$C$31,'Tabla de puntos'!$F$21:$F$31)))))</f>
        <v>0</v>
      </c>
      <c r="AU31" s="16"/>
      <c r="AV31" s="15"/>
      <c r="AW31" s="15"/>
      <c r="AX31" s="15"/>
      <c r="AY31" s="15"/>
      <c r="AZ31" s="7"/>
      <c r="BA31" s="7">
        <f>IF($AZ$28=1,(AU31+AV31+(LOOKUP(AW31,'Tabla de puntos'!$C$6:$C$16,'Tabla de puntos'!$D$6:$D$16)+LOOKUP(AX31,'Tabla de puntos'!$C$6:$C$16,'Tabla de puntos'!$D$6:$D$16)+(LOOKUP(AY31,'Tabla de puntos'!$C$6:$C$16,'Tabla de puntos'!$E$6:$E$16))+(LOOKUP(AZ31,'Tabla de puntos'!$C$6:$C$16,'Tabla de puntos'!$F$6:$F$16)))),(AU31+AV31+(LOOKUP(AW31,'Tabla de puntos'!$C$21:$C$31,'Tabla de puntos'!$D$21:$D$31)+LOOKUP(AX31,'Tabla de puntos'!$C$21:$C$31,'Tabla de puntos'!$D$21:$D$31)+(LOOKUP(AY31,'Tabla de puntos'!$C$21:$C$31,'Tabla de puntos'!$E$21:$E$31))+(LOOKUP(AZ31,'Tabla de puntos'!$C$21:$C$31,'Tabla de puntos'!$F$21:$F$31)))))</f>
        <v>0</v>
      </c>
      <c r="BB31" s="16">
        <v>1</v>
      </c>
      <c r="BC31" s="15">
        <v>5</v>
      </c>
      <c r="BD31" s="15">
        <v>1</v>
      </c>
      <c r="BE31" s="15">
        <v>1</v>
      </c>
      <c r="BF31" s="15">
        <v>1</v>
      </c>
      <c r="BG31" s="7">
        <v>1</v>
      </c>
      <c r="BH31" s="71">
        <f>IF($BG$28=1,(BB31+BC31+(LOOKUP(BD31,'Tabla de puntos'!$C$6:$C$16,'Tabla de puntos'!$D$6:$D$16)+LOOKUP(BE31,'Tabla de puntos'!$C$6:$C$16,'Tabla de puntos'!$D$6:$D$16)+(LOOKUP(BF31,'Tabla de puntos'!$C$6:$C$16,'Tabla de puntos'!$E$6:$E$16))+(LOOKUP(BG31,'Tabla de puntos'!$C$6:$C$16,'Tabla de puntos'!$F$6:$F$16)))),(BB31+BC31+(LOOKUP(BD31,'Tabla de puntos'!$C$21:$C$31,'Tabla de puntos'!$D$21:$D$31)+LOOKUP(BE31,'Tabla de puntos'!$C$21:$C$31,'Tabla de puntos'!$D$21:$D$31)+(LOOKUP(BF31,'Tabla de puntos'!$C$21:$C$31,'Tabla de puntos'!$E$21:$E$31))+(LOOKUP(BG31,'Tabla de puntos'!$C$21:$C$31,'Tabla de puntos'!$F$21:$F$31)))))</f>
        <v>84</v>
      </c>
      <c r="BI31" s="84">
        <f t="shared" si="1"/>
        <v>111</v>
      </c>
    </row>
    <row r="32" spans="1:66" x14ac:dyDescent="0.25">
      <c r="B32" s="9" t="s">
        <v>24</v>
      </c>
      <c r="C32" s="9"/>
      <c r="D32" s="9" t="s">
        <v>262</v>
      </c>
      <c r="E32" s="13">
        <v>1</v>
      </c>
      <c r="F32" s="15">
        <v>5</v>
      </c>
      <c r="G32" s="16">
        <v>1</v>
      </c>
      <c r="H32" s="15">
        <v>1</v>
      </c>
      <c r="I32" s="15">
        <v>2</v>
      </c>
      <c r="J32" s="7">
        <v>1</v>
      </c>
      <c r="K32" s="2">
        <f>IF($J$28=1,(E32+F32+(LOOKUP(G32,'Tabla de puntos'!$C$6:$C$16,'Tabla de puntos'!$D$6:$D$16)+LOOKUP(H32,'Tabla de puntos'!$C$6:$C$16,'Tabla de puntos'!$D$6:$D$16)+(LOOKUP(I32,'Tabla de puntos'!$C$6:$C$16,'Tabla de puntos'!$E$6:$E$16))+(LOOKUP(J32,'Tabla de puntos'!$C$6:$C$16,'Tabla de puntos'!$F$6:$F$16)))),(E32+F32+(LOOKUP(G32,'Tabla de puntos'!$C$21:$C$31,'Tabla de puntos'!$D$21:$D$31)+LOOKUP(H32,'Tabla de puntos'!$C$21:$C$31,'Tabla de puntos'!$D$21:$D$31)+(LOOKUP(I32,'Tabla de puntos'!$C$21:$C$31,'Tabla de puntos'!$E$21:$E$31))+(LOOKUP(J32,'Tabla de puntos'!$C$21:$C$31,'Tabla de puntos'!$F$21:$F$31)))))</f>
        <v>57</v>
      </c>
      <c r="L32" s="13"/>
      <c r="M32" s="15"/>
      <c r="N32" s="15"/>
      <c r="O32" s="15"/>
      <c r="P32" s="15"/>
      <c r="Q32" s="7"/>
      <c r="R32" s="9">
        <f>IF($Q$28=1,(L32+M32+(LOOKUP(N32,'Tabla de puntos'!$C$6:$C$16,'Tabla de puntos'!$D$6:$D$16)+LOOKUP(O32,'Tabla de puntos'!$C$6:$C$16,'Tabla de puntos'!$D$6:$D$16)+(LOOKUP(P32,'Tabla de puntos'!$C$6:$C$16,'Tabla de puntos'!$E$6:$E$16))+(LOOKUP(Q32,'Tabla de puntos'!$C$6:$C$16,'Tabla de puntos'!$F$6:$F$16)))),(L32+M32+(LOOKUP(N32,'Tabla de puntos'!$C$21:$C$31,'Tabla de puntos'!$D$21:$D$31)+LOOKUP(O32,'Tabla de puntos'!$C$21:$C$31,'Tabla de puntos'!$D$21:$D$31)+(LOOKUP(P32,'Tabla de puntos'!$C$21:$C$31,'Tabla de puntos'!$E$21:$E$31))+(LOOKUP(Q32,'Tabla de puntos'!$C$21:$C$31,'Tabla de puntos'!$F$21:$F$31)))))</f>
        <v>0</v>
      </c>
      <c r="S32" s="13"/>
      <c r="T32" s="15"/>
      <c r="U32" s="15"/>
      <c r="V32" s="15"/>
      <c r="W32" s="15"/>
      <c r="X32" s="7"/>
      <c r="Y32" s="9">
        <f>IF($X$28=1,(S32+T32+(LOOKUP(U32,'Tabla de puntos'!$C$6:$C$16,'Tabla de puntos'!$D$6:$D$16)+LOOKUP(V32,'Tabla de puntos'!$C$6:$C$16,'Tabla de puntos'!$D$6:$D$16)+(LOOKUP(W32,'Tabla de puntos'!$C$6:$C$16,'Tabla de puntos'!$E$6:$E$16))+(LOOKUP(X32,'Tabla de puntos'!$C$6:$C$16,'Tabla de puntos'!$F$6:$F$16)))),(S32+T32+(LOOKUP(U32,'Tabla de puntos'!$C$21:$C$31,'Tabla de puntos'!$D$21:$D$31)+LOOKUP(V32,'Tabla de puntos'!$C$21:$C$31,'Tabla de puntos'!$D$21:$D$31)+(LOOKUP(W32,'Tabla de puntos'!$C$21:$C$31,'Tabla de puntos'!$E$21:$E$31))+(LOOKUP(X32,'Tabla de puntos'!$C$21:$C$31,'Tabla de puntos'!$F$21:$F$31)))))</f>
        <v>0</v>
      </c>
      <c r="Z32" s="16"/>
      <c r="AA32" s="15"/>
      <c r="AB32" s="15"/>
      <c r="AC32" s="15"/>
      <c r="AD32" s="15"/>
      <c r="AE32" s="7"/>
      <c r="AF32" s="9">
        <f>IF($AE$28=1,(Z32+AA32+(LOOKUP(AB32,'Tabla de puntos'!$C$6:$C$16,'Tabla de puntos'!$D$6:$D$16)+LOOKUP(AC32,'Tabla de puntos'!$C$6:$C$16,'Tabla de puntos'!$D$6:$D$16)+(LOOKUP(AD32,'Tabla de puntos'!$C$6:$C$16,'Tabla de puntos'!$E$6:$E$16))+(LOOKUP(AE32,'Tabla de puntos'!$C$6:$C$16,'Tabla de puntos'!$F$6:$F$16)))),(Z32+AA32+(LOOKUP(AB32,'Tabla de puntos'!$C$21:$C$31,'Tabla de puntos'!$D$21:$D$31)+LOOKUP(AC32,'Tabla de puntos'!$C$21:$C$31,'Tabla de puntos'!$D$21:$D$31)+(LOOKUP(AD32,'Tabla de puntos'!$C$21:$C$31,'Tabla de puntos'!$E$21:$E$31))+(LOOKUP(AE32,'Tabla de puntos'!$C$21:$C$31,'Tabla de puntos'!$F$21:$F$31)))))</f>
        <v>0</v>
      </c>
      <c r="AG32" s="16"/>
      <c r="AH32" s="15"/>
      <c r="AI32" s="15"/>
      <c r="AJ32" s="15"/>
      <c r="AK32" s="15"/>
      <c r="AL32" s="7"/>
      <c r="AM32" s="9">
        <f>IF($AL$28=1,(AG32+AH32+(LOOKUP(AI32,'Tabla de puntos'!$C$6:$C$16,'Tabla de puntos'!$D$6:$D$16)+LOOKUP(AJ32,'Tabla de puntos'!$C$6:$C$16,'Tabla de puntos'!$D$6:$D$16)+(LOOKUP(AK32,'Tabla de puntos'!$C$6:$C$16,'Tabla de puntos'!$E$6:$E$16))+(LOOKUP(AL32,'Tabla de puntos'!$C$6:$C$16,'Tabla de puntos'!$F$6:$F$16)))),(AG32+AH32+(LOOKUP(AI32,'Tabla de puntos'!$C$21:$C$31,'Tabla de puntos'!$D$21:$D$31)+LOOKUP(AJ32,'Tabla de puntos'!$C$21:$C$31,'Tabla de puntos'!$D$21:$D$31)+(LOOKUP(AK32,'Tabla de puntos'!$C$21:$C$31,'Tabla de puntos'!$E$21:$E$31))+(LOOKUP(AL32,'Tabla de puntos'!$C$21:$C$31,'Tabla de puntos'!$F$21:$F$31)))))</f>
        <v>0</v>
      </c>
      <c r="AN32" s="16"/>
      <c r="AO32" s="15"/>
      <c r="AP32" s="15"/>
      <c r="AQ32" s="15"/>
      <c r="AR32" s="15"/>
      <c r="AS32" s="7"/>
      <c r="AT32" s="9">
        <f>IF($AS$28=1,(AN32+AO32+(LOOKUP(AP32,'Tabla de puntos'!$C$6:$C$16,'Tabla de puntos'!$D$6:$D$16)+LOOKUP(AQ32,'Tabla de puntos'!$C$6:$C$16,'Tabla de puntos'!$D$6:$D$16)+(LOOKUP(AR32,'Tabla de puntos'!$C$6:$C$16,'Tabla de puntos'!$E$6:$E$16))+(LOOKUP(AS32,'Tabla de puntos'!$C$6:$C$16,'Tabla de puntos'!$F$6:$F$16)))),(AN32+AO32+(LOOKUP(AP32,'Tabla de puntos'!$C$21:$C$31,'Tabla de puntos'!$D$21:$D$31)+LOOKUP(AQ32,'Tabla de puntos'!$C$21:$C$31,'Tabla de puntos'!$D$21:$D$31)+(LOOKUP(AR32,'Tabla de puntos'!$C$21:$C$31,'Tabla de puntos'!$E$21:$E$31))+(LOOKUP(AS32,'Tabla de puntos'!$C$21:$C$31,'Tabla de puntos'!$F$21:$F$31)))))</f>
        <v>0</v>
      </c>
      <c r="AU32" s="16"/>
      <c r="AV32" s="15"/>
      <c r="AW32" s="15"/>
      <c r="AX32" s="15"/>
      <c r="AY32" s="15"/>
      <c r="AZ32" s="7"/>
      <c r="BA32" s="7">
        <f>IF($AZ$28=1,(AU32+AV32+(LOOKUP(AW32,'Tabla de puntos'!$C$6:$C$16,'Tabla de puntos'!$D$6:$D$16)+LOOKUP(AX32,'Tabla de puntos'!$C$6:$C$16,'Tabla de puntos'!$D$6:$D$16)+(LOOKUP(AY32,'Tabla de puntos'!$C$6:$C$16,'Tabla de puntos'!$E$6:$E$16))+(LOOKUP(AZ32,'Tabla de puntos'!$C$6:$C$16,'Tabla de puntos'!$F$6:$F$16)))),(AU32+AV32+(LOOKUP(AW32,'Tabla de puntos'!$C$21:$C$31,'Tabla de puntos'!$D$21:$D$31)+LOOKUP(AX32,'Tabla de puntos'!$C$21:$C$31,'Tabla de puntos'!$D$21:$D$31)+(LOOKUP(AY32,'Tabla de puntos'!$C$21:$C$31,'Tabla de puntos'!$E$21:$E$31))+(LOOKUP(AZ32,'Tabla de puntos'!$C$21:$C$31,'Tabla de puntos'!$F$21:$F$31)))))</f>
        <v>0</v>
      </c>
      <c r="BB32" s="16"/>
      <c r="BC32" s="15"/>
      <c r="BD32" s="15"/>
      <c r="BE32" s="15"/>
      <c r="BF32" s="15"/>
      <c r="BG32" s="7"/>
      <c r="BH32" s="7">
        <f>IF($BG$28=1,(BB32+BC32+(LOOKUP(BD32,'Tabla de puntos'!$C$6:$C$16,'Tabla de puntos'!$D$6:$D$16)+LOOKUP(BE32,'Tabla de puntos'!$C$6:$C$16,'Tabla de puntos'!$D$6:$D$16)+(LOOKUP(BF32,'Tabla de puntos'!$C$6:$C$16,'Tabla de puntos'!$E$6:$E$16))+(LOOKUP(BG32,'Tabla de puntos'!$C$6:$C$16,'Tabla de puntos'!$F$6:$F$16)))),(BB32+BC32+(LOOKUP(BD32,'Tabla de puntos'!$C$21:$C$31,'Tabla de puntos'!$D$21:$D$31)+LOOKUP(BE32,'Tabla de puntos'!$C$21:$C$31,'Tabla de puntos'!$D$21:$D$31)+(LOOKUP(BF32,'Tabla de puntos'!$C$21:$C$31,'Tabla de puntos'!$E$21:$E$31))+(LOOKUP(BG32,'Tabla de puntos'!$C$21:$C$31,'Tabla de puntos'!$F$21:$F$31)))))</f>
        <v>0</v>
      </c>
      <c r="BI32" s="39">
        <f t="shared" si="1"/>
        <v>57</v>
      </c>
    </row>
    <row r="33" spans="2:61" x14ac:dyDescent="0.25">
      <c r="B33" s="9" t="s">
        <v>25</v>
      </c>
      <c r="C33" s="9"/>
      <c r="D33" s="9" t="s">
        <v>260</v>
      </c>
      <c r="E33" s="13"/>
      <c r="F33" s="15"/>
      <c r="G33" s="16"/>
      <c r="H33" s="15"/>
      <c r="I33" s="15"/>
      <c r="J33" s="7"/>
      <c r="K33" s="2">
        <f>IF($J$28=1,(E33+F33+(LOOKUP(G33,'Tabla de puntos'!$C$6:$C$16,'Tabla de puntos'!$D$6:$D$16)+LOOKUP(H33,'Tabla de puntos'!$C$6:$C$16,'Tabla de puntos'!$D$6:$D$16)+(LOOKUP(I33,'Tabla de puntos'!$C$6:$C$16,'Tabla de puntos'!$E$6:$E$16))+(LOOKUP(J33,'Tabla de puntos'!$C$6:$C$16,'Tabla de puntos'!$F$6:$F$16)))),(E33+F33+(LOOKUP(G33,'Tabla de puntos'!$C$21:$C$31,'Tabla de puntos'!$D$21:$D$31)+LOOKUP(H33,'Tabla de puntos'!$C$21:$C$31,'Tabla de puntos'!$D$21:$D$31)+(LOOKUP(I33,'Tabla de puntos'!$C$21:$C$31,'Tabla de puntos'!$E$21:$E$31))+(LOOKUP(J33,'Tabla de puntos'!$C$21:$C$31,'Tabla de puntos'!$F$21:$F$31)))))</f>
        <v>0</v>
      </c>
      <c r="L33" s="13"/>
      <c r="M33" s="15"/>
      <c r="N33" s="15"/>
      <c r="O33" s="15"/>
      <c r="P33" s="15"/>
      <c r="Q33" s="7"/>
      <c r="R33" s="9">
        <f>IF($Q$28=1,(L33+M33+(LOOKUP(N33,'Tabla de puntos'!$C$6:$C$16,'Tabla de puntos'!$D$6:$D$16)+LOOKUP(O33,'Tabla de puntos'!$C$6:$C$16,'Tabla de puntos'!$D$6:$D$16)+(LOOKUP(P33,'Tabla de puntos'!$C$6:$C$16,'Tabla de puntos'!$E$6:$E$16))+(LOOKUP(Q33,'Tabla de puntos'!$C$6:$C$16,'Tabla de puntos'!$F$6:$F$16)))),(L33+M33+(LOOKUP(N33,'Tabla de puntos'!$C$21:$C$31,'Tabla de puntos'!$D$21:$D$31)+LOOKUP(O33,'Tabla de puntos'!$C$21:$C$31,'Tabla de puntos'!$D$21:$D$31)+(LOOKUP(P33,'Tabla de puntos'!$C$21:$C$31,'Tabla de puntos'!$E$21:$E$31))+(LOOKUP(Q33,'Tabla de puntos'!$C$21:$C$31,'Tabla de puntos'!$F$21:$F$31)))))</f>
        <v>0</v>
      </c>
      <c r="S33" s="13">
        <v>1</v>
      </c>
      <c r="T33" s="15">
        <v>5</v>
      </c>
      <c r="U33" s="15">
        <v>1</v>
      </c>
      <c r="V33" s="15">
        <v>2</v>
      </c>
      <c r="W33" s="15">
        <v>2</v>
      </c>
      <c r="X33" s="53">
        <v>1</v>
      </c>
      <c r="Y33" s="9">
        <f>IF($X$28=1,(S33+T33+(LOOKUP(U33,'Tabla de puntos'!$C$6:$C$16,'Tabla de puntos'!$D$6:$D$16)+LOOKUP(V33,'Tabla de puntos'!$C$6:$C$16,'Tabla de puntos'!$D$6:$D$16)+(LOOKUP(W33,'Tabla de puntos'!$C$6:$C$16,'Tabla de puntos'!$E$6:$E$16))+(LOOKUP(X33,'Tabla de puntos'!$C$6:$C$16,'Tabla de puntos'!$F$6:$F$16)))),(S33+T33+(LOOKUP(U33,'Tabla de puntos'!$C$21:$C$31,'Tabla de puntos'!$D$21:$D$31)+LOOKUP(V33,'Tabla de puntos'!$C$21:$C$31,'Tabla de puntos'!$D$21:$D$31)+(LOOKUP(W33,'Tabla de puntos'!$C$21:$C$31,'Tabla de puntos'!$E$21:$E$31))+(LOOKUP(X33,'Tabla de puntos'!$C$21:$C$31,'Tabla de puntos'!$F$21:$F$31)))))</f>
        <v>54</v>
      </c>
      <c r="Z33" s="16"/>
      <c r="AA33" s="15"/>
      <c r="AB33" s="15"/>
      <c r="AC33" s="15"/>
      <c r="AD33" s="15"/>
      <c r="AE33" s="7"/>
      <c r="AF33" s="9">
        <f>IF($AE$28=1,(Z33+AA33+(LOOKUP(AB33,'Tabla de puntos'!$C$6:$C$16,'Tabla de puntos'!$D$6:$D$16)+LOOKUP(AC33,'Tabla de puntos'!$C$6:$C$16,'Tabla de puntos'!$D$6:$D$16)+(LOOKUP(AD33,'Tabla de puntos'!$C$6:$C$16,'Tabla de puntos'!$E$6:$E$16))+(LOOKUP(AE33,'Tabla de puntos'!$C$6:$C$16,'Tabla de puntos'!$F$6:$F$16)))),(Z33+AA33+(LOOKUP(AB33,'Tabla de puntos'!$C$21:$C$31,'Tabla de puntos'!$D$21:$D$31)+LOOKUP(AC33,'Tabla de puntos'!$C$21:$C$31,'Tabla de puntos'!$D$21:$D$31)+(LOOKUP(AD33,'Tabla de puntos'!$C$21:$C$31,'Tabla de puntos'!$E$21:$E$31))+(LOOKUP(AE33,'Tabla de puntos'!$C$21:$C$31,'Tabla de puntos'!$F$21:$F$31)))))</f>
        <v>0</v>
      </c>
      <c r="AG33" s="16"/>
      <c r="AH33" s="15"/>
      <c r="AI33" s="15"/>
      <c r="AJ33" s="15"/>
      <c r="AK33" s="15"/>
      <c r="AL33" s="7"/>
      <c r="AM33" s="9">
        <f>IF($AL$28=1,(AG33+AH33+(LOOKUP(AI33,'Tabla de puntos'!$C$6:$C$16,'Tabla de puntos'!$D$6:$D$16)+LOOKUP(AJ33,'Tabla de puntos'!$C$6:$C$16,'Tabla de puntos'!$D$6:$D$16)+(LOOKUP(AK33,'Tabla de puntos'!$C$6:$C$16,'Tabla de puntos'!$E$6:$E$16))+(LOOKUP(AL33,'Tabla de puntos'!$C$6:$C$16,'Tabla de puntos'!$F$6:$F$16)))),(AG33+AH33+(LOOKUP(AI33,'Tabla de puntos'!$C$21:$C$31,'Tabla de puntos'!$D$21:$D$31)+LOOKUP(AJ33,'Tabla de puntos'!$C$21:$C$31,'Tabla de puntos'!$D$21:$D$31)+(LOOKUP(AK33,'Tabla de puntos'!$C$21:$C$31,'Tabla de puntos'!$E$21:$E$31))+(LOOKUP(AL33,'Tabla de puntos'!$C$21:$C$31,'Tabla de puntos'!$F$21:$F$31)))))</f>
        <v>0</v>
      </c>
      <c r="AN33" s="16"/>
      <c r="AO33" s="15"/>
      <c r="AP33" s="15"/>
      <c r="AQ33" s="15"/>
      <c r="AR33" s="15"/>
      <c r="AS33" s="7"/>
      <c r="AT33" s="9">
        <f>IF($AS$28=1,(AN33+AO33+(LOOKUP(AP33,'Tabla de puntos'!$C$6:$C$16,'Tabla de puntos'!$D$6:$D$16)+LOOKUP(AQ33,'Tabla de puntos'!$C$6:$C$16,'Tabla de puntos'!$D$6:$D$16)+(LOOKUP(AR33,'Tabla de puntos'!$C$6:$C$16,'Tabla de puntos'!$E$6:$E$16))+(LOOKUP(AS33,'Tabla de puntos'!$C$6:$C$16,'Tabla de puntos'!$F$6:$F$16)))),(AN33+AO33+(LOOKUP(AP33,'Tabla de puntos'!$C$21:$C$31,'Tabla de puntos'!$D$21:$D$31)+LOOKUP(AQ33,'Tabla de puntos'!$C$21:$C$31,'Tabla de puntos'!$D$21:$D$31)+(LOOKUP(AR33,'Tabla de puntos'!$C$21:$C$31,'Tabla de puntos'!$E$21:$E$31))+(LOOKUP(AS33,'Tabla de puntos'!$C$21:$C$31,'Tabla de puntos'!$F$21:$F$31)))))</f>
        <v>0</v>
      </c>
      <c r="AU33" s="16"/>
      <c r="AV33" s="15"/>
      <c r="AW33" s="15"/>
      <c r="AX33" s="15"/>
      <c r="AY33" s="15"/>
      <c r="AZ33" s="7"/>
      <c r="BA33" s="7">
        <f>IF($AZ$28=1,(AU33+AV33+(LOOKUP(AW33,'Tabla de puntos'!$C$6:$C$16,'Tabla de puntos'!$D$6:$D$16)+LOOKUP(AX33,'Tabla de puntos'!$C$6:$C$16,'Tabla de puntos'!$D$6:$D$16)+(LOOKUP(AY33,'Tabla de puntos'!$C$6:$C$16,'Tabla de puntos'!$E$6:$E$16))+(LOOKUP(AZ33,'Tabla de puntos'!$C$6:$C$16,'Tabla de puntos'!$F$6:$F$16)))),(AU33+AV33+(LOOKUP(AW33,'Tabla de puntos'!$C$21:$C$31,'Tabla de puntos'!$D$21:$D$31)+LOOKUP(AX33,'Tabla de puntos'!$C$21:$C$31,'Tabla de puntos'!$D$21:$D$31)+(LOOKUP(AY33,'Tabla de puntos'!$C$21:$C$31,'Tabla de puntos'!$E$21:$E$31))+(LOOKUP(AZ33,'Tabla de puntos'!$C$21:$C$31,'Tabla de puntos'!$F$21:$F$31)))))</f>
        <v>0</v>
      </c>
      <c r="BB33" s="16"/>
      <c r="BC33" s="15"/>
      <c r="BD33" s="15"/>
      <c r="BE33" s="15"/>
      <c r="BF33" s="15"/>
      <c r="BG33" s="7"/>
      <c r="BH33" s="7">
        <f>IF($BG$11=1,(BB33+BC33+(LOOKUP(BD33,'Tabla de puntos'!$C$6:$C$16,'Tabla de puntos'!$D$6:$D$16)+LOOKUP(BE33,'Tabla de puntos'!$C$6:$C$16,'Tabla de puntos'!$D$6:$D$16)+(LOOKUP(BF33,'Tabla de puntos'!$C$6:$C$16,'Tabla de puntos'!$E$6:$E$16))+(LOOKUP(BG33,'Tabla de puntos'!$C$6:$C$16,'Tabla de puntos'!$F$6:$F$16)))),(BB33+BC33+(LOOKUP(BD33,'Tabla de puntos'!$C$21:$C$31,'Tabla de puntos'!$D$21:$D$31)+LOOKUP(BE33,'Tabla de puntos'!$C$21:$C$31,'Tabla de puntos'!$D$21:$D$31)+(LOOKUP(BF33,'Tabla de puntos'!$C$21:$C$31,'Tabla de puntos'!$E$21:$E$31))+(LOOKUP(BG33,'Tabla de puntos'!$C$21:$C$31,'Tabla de puntos'!$F$21:$F$31)))))</f>
        <v>0</v>
      </c>
      <c r="BI33" s="24">
        <f t="shared" si="1"/>
        <v>54</v>
      </c>
    </row>
    <row r="34" spans="2:61" x14ac:dyDescent="0.25">
      <c r="B34" s="9" t="s">
        <v>26</v>
      </c>
      <c r="C34" s="9"/>
      <c r="D34" s="9" t="s">
        <v>259</v>
      </c>
      <c r="E34" s="13"/>
      <c r="F34" s="15"/>
      <c r="G34" s="16"/>
      <c r="H34" s="15"/>
      <c r="I34" s="15"/>
      <c r="J34" s="7"/>
      <c r="K34" s="2">
        <f>IF($J$28=1,(E34+F34+(LOOKUP(G34,'Tabla de puntos'!$C$6:$C$16,'Tabla de puntos'!$D$6:$D$16)+LOOKUP(H34,'Tabla de puntos'!$C$6:$C$16,'Tabla de puntos'!$D$6:$D$16)+(LOOKUP(I34,'Tabla de puntos'!$C$6:$C$16,'Tabla de puntos'!$E$6:$E$16))+(LOOKUP(J34,'Tabla de puntos'!$C$6:$C$16,'Tabla de puntos'!$F$6:$F$16)))),(E34+F34+(LOOKUP(G34,'Tabla de puntos'!$C$21:$C$31,'Tabla de puntos'!$D$21:$D$31)+LOOKUP(H34,'Tabla de puntos'!$C$21:$C$31,'Tabla de puntos'!$D$21:$D$31)+(LOOKUP(I34,'Tabla de puntos'!$C$21:$C$31,'Tabla de puntos'!$E$21:$E$31))+(LOOKUP(J34,'Tabla de puntos'!$C$21:$C$31,'Tabla de puntos'!$F$21:$F$31)))))</f>
        <v>0</v>
      </c>
      <c r="L34" s="13"/>
      <c r="M34" s="15"/>
      <c r="N34" s="15"/>
      <c r="O34" s="15"/>
      <c r="P34" s="15"/>
      <c r="Q34" s="7"/>
      <c r="R34" s="9">
        <f>IF($Q$28=1,(L34+M34+(LOOKUP(N34,'Tabla de puntos'!$C$6:$C$16,'Tabla de puntos'!$D$6:$D$16)+LOOKUP(O34,'Tabla de puntos'!$C$6:$C$16,'Tabla de puntos'!$D$6:$D$16)+(LOOKUP(P34,'Tabla de puntos'!$C$6:$C$16,'Tabla de puntos'!$E$6:$E$16))+(LOOKUP(Q34,'Tabla de puntos'!$C$6:$C$16,'Tabla de puntos'!$F$6:$F$16)))),(L34+M34+(LOOKUP(N34,'Tabla de puntos'!$C$21:$C$31,'Tabla de puntos'!$D$21:$D$31)+LOOKUP(O34,'Tabla de puntos'!$C$21:$C$31,'Tabla de puntos'!$D$21:$D$31)+(LOOKUP(P34,'Tabla de puntos'!$C$21:$C$31,'Tabla de puntos'!$E$21:$E$31))+(LOOKUP(Q34,'Tabla de puntos'!$C$21:$C$31,'Tabla de puntos'!$F$21:$F$31)))))</f>
        <v>0</v>
      </c>
      <c r="S34" s="13">
        <v>1</v>
      </c>
      <c r="T34" s="15">
        <v>5</v>
      </c>
      <c r="U34" s="15"/>
      <c r="V34" s="15">
        <v>1</v>
      </c>
      <c r="W34" s="15">
        <v>3</v>
      </c>
      <c r="X34" s="53"/>
      <c r="Y34" s="9">
        <f>IF($X$28=1,(S34+T34+(LOOKUP(U34,'Tabla de puntos'!$C$6:$C$16,'Tabla de puntos'!$D$6:$D$16)+LOOKUP(V34,'Tabla de puntos'!$C$6:$C$16,'Tabla de puntos'!$D$6:$D$16)+(LOOKUP(W34,'Tabla de puntos'!$C$6:$C$16,'Tabla de puntos'!$E$6:$E$16))+(LOOKUP(X34,'Tabla de puntos'!$C$6:$C$16,'Tabla de puntos'!$F$6:$F$16)))),(S34+T34+(LOOKUP(U34,'Tabla de puntos'!$C$21:$C$31,'Tabla de puntos'!$D$21:$D$31)+LOOKUP(V34,'Tabla de puntos'!$C$21:$C$31,'Tabla de puntos'!$D$21:$D$31)+(LOOKUP(W34,'Tabla de puntos'!$C$21:$C$31,'Tabla de puntos'!$E$21:$E$31))+(LOOKUP(X34,'Tabla de puntos'!$C$21:$C$31,'Tabla de puntos'!$F$21:$F$31)))))</f>
        <v>19</v>
      </c>
      <c r="Z34" s="16"/>
      <c r="AA34" s="15"/>
      <c r="AB34" s="15"/>
      <c r="AC34" s="15"/>
      <c r="AD34" s="15"/>
      <c r="AE34" s="7"/>
      <c r="AF34" s="9">
        <f>IF($AE$28=1,(Z34+AA34+(LOOKUP(AB34,'Tabla de puntos'!$C$6:$C$16,'Tabla de puntos'!$D$6:$D$16)+LOOKUP(AC34,'Tabla de puntos'!$C$6:$C$16,'Tabla de puntos'!$D$6:$D$16)+(LOOKUP(AD34,'Tabla de puntos'!$C$6:$C$16,'Tabla de puntos'!$E$6:$E$16))+(LOOKUP(AE34,'Tabla de puntos'!$C$6:$C$16,'Tabla de puntos'!$F$6:$F$16)))),(Z34+AA34+(LOOKUP(AB34,'Tabla de puntos'!$C$21:$C$31,'Tabla de puntos'!$D$21:$D$31)+LOOKUP(AC34,'Tabla de puntos'!$C$21:$C$31,'Tabla de puntos'!$D$21:$D$31)+(LOOKUP(AD34,'Tabla de puntos'!$C$21:$C$31,'Tabla de puntos'!$E$21:$E$31))+(LOOKUP(AE34,'Tabla de puntos'!$C$21:$C$31,'Tabla de puntos'!$F$21:$F$31)))))</f>
        <v>0</v>
      </c>
      <c r="AG34" s="16"/>
      <c r="AH34" s="15"/>
      <c r="AI34" s="15"/>
      <c r="AJ34" s="15"/>
      <c r="AK34" s="15"/>
      <c r="AL34" s="7"/>
      <c r="AM34" s="9">
        <f>IF($AL$28=1,(AG34+AH34+(LOOKUP(AI34,'Tabla de puntos'!$C$6:$C$16,'Tabla de puntos'!$D$6:$D$16)+LOOKUP(AJ34,'Tabla de puntos'!$C$6:$C$16,'Tabla de puntos'!$D$6:$D$16)+(LOOKUP(AK34,'Tabla de puntos'!$C$6:$C$16,'Tabla de puntos'!$E$6:$E$16))+(LOOKUP(AL34,'Tabla de puntos'!$C$6:$C$16,'Tabla de puntos'!$F$6:$F$16)))),(AG34+AH34+(LOOKUP(AI34,'Tabla de puntos'!$C$21:$C$31,'Tabla de puntos'!$D$21:$D$31)+LOOKUP(AJ34,'Tabla de puntos'!$C$21:$C$31,'Tabla de puntos'!$D$21:$D$31)+(LOOKUP(AK34,'Tabla de puntos'!$C$21:$C$31,'Tabla de puntos'!$E$21:$E$31))+(LOOKUP(AL34,'Tabla de puntos'!$C$21:$C$31,'Tabla de puntos'!$F$21:$F$31)))))</f>
        <v>0</v>
      </c>
      <c r="AN34" s="16"/>
      <c r="AO34" s="15"/>
      <c r="AP34" s="15"/>
      <c r="AQ34" s="15"/>
      <c r="AR34" s="15"/>
      <c r="AS34" s="7"/>
      <c r="AT34" s="9">
        <f>IF($AS$28=1,(AN34+AO34+(LOOKUP(AP34,'Tabla de puntos'!$C$6:$C$16,'Tabla de puntos'!$D$6:$D$16)+LOOKUP(AQ34,'Tabla de puntos'!$C$6:$C$16,'Tabla de puntos'!$D$6:$D$16)+(LOOKUP(AR34,'Tabla de puntos'!$C$6:$C$16,'Tabla de puntos'!$E$6:$E$16))+(LOOKUP(AS34,'Tabla de puntos'!$C$6:$C$16,'Tabla de puntos'!$F$6:$F$16)))),(AN34+AO34+(LOOKUP(AP34,'Tabla de puntos'!$C$21:$C$31,'Tabla de puntos'!$D$21:$D$31)+LOOKUP(AQ34,'Tabla de puntos'!$C$21:$C$31,'Tabla de puntos'!$D$21:$D$31)+(LOOKUP(AR34,'Tabla de puntos'!$C$21:$C$31,'Tabla de puntos'!$E$21:$E$31))+(LOOKUP(AS34,'Tabla de puntos'!$C$21:$C$31,'Tabla de puntos'!$F$21:$F$31)))))</f>
        <v>0</v>
      </c>
      <c r="AU34" s="16">
        <v>1</v>
      </c>
      <c r="AV34" s="15">
        <v>5</v>
      </c>
      <c r="AW34" s="15">
        <v>2</v>
      </c>
      <c r="AX34" s="15"/>
      <c r="AY34" s="15"/>
      <c r="AZ34" s="7">
        <v>2</v>
      </c>
      <c r="BA34" s="7">
        <f>IF($AZ$28=1,(AU34+AV34+(LOOKUP(AW34,'Tabla de puntos'!$C$6:$C$16,'Tabla de puntos'!$D$6:$D$16)+LOOKUP(AX34,'Tabla de puntos'!$C$6:$C$16,'Tabla de puntos'!$D$6:$D$16)+(LOOKUP(AY34,'Tabla de puntos'!$C$6:$C$16,'Tabla de puntos'!$E$6:$E$16))+(LOOKUP(AZ34,'Tabla de puntos'!$C$6:$C$16,'Tabla de puntos'!$F$6:$F$16)))),(AU34+AV34+(LOOKUP(AW34,'Tabla de puntos'!$C$21:$C$31,'Tabla de puntos'!$D$21:$D$31)+LOOKUP(AX34,'Tabla de puntos'!$C$21:$C$31,'Tabla de puntos'!$D$21:$D$31)+(LOOKUP(AY34,'Tabla de puntos'!$C$21:$C$31,'Tabla de puntos'!$E$21:$E$31))+(LOOKUP(AZ34,'Tabla de puntos'!$C$21:$C$31,'Tabla de puntos'!$F$21:$F$31)))))</f>
        <v>33</v>
      </c>
      <c r="BB34" s="16"/>
      <c r="BC34" s="15"/>
      <c r="BD34" s="15"/>
      <c r="BE34" s="15"/>
      <c r="BF34" s="15"/>
      <c r="BG34" s="7"/>
      <c r="BH34" s="7">
        <f>IF($BG$11=1,(BB34+BC34+(LOOKUP(BD34,'Tabla de puntos'!$C$6:$C$16,'Tabla de puntos'!$D$6:$D$16)+LOOKUP(BE34,'Tabla de puntos'!$C$6:$C$16,'Tabla de puntos'!$D$6:$D$16)+(LOOKUP(BF34,'Tabla de puntos'!$C$6:$C$16,'Tabla de puntos'!$E$6:$E$16))+(LOOKUP(BG34,'Tabla de puntos'!$C$6:$C$16,'Tabla de puntos'!$F$6:$F$16)))),(BB34+BC34+(LOOKUP(BD34,'Tabla de puntos'!$C$21:$C$31,'Tabla de puntos'!$D$21:$D$31)+LOOKUP(BE34,'Tabla de puntos'!$C$21:$C$31,'Tabla de puntos'!$D$21:$D$31)+(LOOKUP(BF34,'Tabla de puntos'!$C$21:$C$31,'Tabla de puntos'!$E$21:$E$31))+(LOOKUP(BG34,'Tabla de puntos'!$C$21:$C$31,'Tabla de puntos'!$F$21:$F$31)))))</f>
        <v>0</v>
      </c>
      <c r="BI34" s="24">
        <f t="shared" si="1"/>
        <v>52</v>
      </c>
    </row>
    <row r="35" spans="2:61" x14ac:dyDescent="0.25">
      <c r="B35" s="9" t="s">
        <v>27</v>
      </c>
      <c r="C35" s="9"/>
      <c r="D35" s="9" t="s">
        <v>258</v>
      </c>
      <c r="E35" s="13"/>
      <c r="F35" s="15"/>
      <c r="G35" s="16"/>
      <c r="H35" s="15"/>
      <c r="I35" s="15"/>
      <c r="J35" s="7"/>
      <c r="K35" s="2">
        <f>IF($J$28=1,(E35+F35+(LOOKUP(G35,'Tabla de puntos'!$C$6:$C$16,'Tabla de puntos'!$D$6:$D$16)+LOOKUP(H35,'Tabla de puntos'!$C$6:$C$16,'Tabla de puntos'!$D$6:$D$16)+(LOOKUP(I35,'Tabla de puntos'!$C$6:$C$16,'Tabla de puntos'!$E$6:$E$16))+(LOOKUP(J35,'Tabla de puntos'!$C$6:$C$16,'Tabla de puntos'!$F$6:$F$16)))),(E35+F35+(LOOKUP(G35,'Tabla de puntos'!$C$21:$C$31,'Tabla de puntos'!$D$21:$D$31)+LOOKUP(H35,'Tabla de puntos'!$C$21:$C$31,'Tabla de puntos'!$D$21:$D$31)+(LOOKUP(I35,'Tabla de puntos'!$C$21:$C$31,'Tabla de puntos'!$E$21:$E$31))+(LOOKUP(J35,'Tabla de puntos'!$C$21:$C$31,'Tabla de puntos'!$F$21:$F$31)))))</f>
        <v>0</v>
      </c>
      <c r="L35" s="13"/>
      <c r="M35" s="15"/>
      <c r="N35" s="15"/>
      <c r="O35" s="15"/>
      <c r="P35" s="15"/>
      <c r="Q35" s="7"/>
      <c r="R35" s="9">
        <f>IF($Q$28=1,(L35+M35+(LOOKUP(N35,'Tabla de puntos'!$C$6:$C$16,'Tabla de puntos'!$D$6:$D$16)+LOOKUP(O35,'Tabla de puntos'!$C$6:$C$16,'Tabla de puntos'!$D$6:$D$16)+(LOOKUP(P35,'Tabla de puntos'!$C$6:$C$16,'Tabla de puntos'!$E$6:$E$16))+(LOOKUP(Q35,'Tabla de puntos'!$C$6:$C$16,'Tabla de puntos'!$F$6:$F$16)))),(L35+M35+(LOOKUP(N35,'Tabla de puntos'!$C$21:$C$31,'Tabla de puntos'!$D$21:$D$31)+LOOKUP(O35,'Tabla de puntos'!$C$21:$C$31,'Tabla de puntos'!$D$21:$D$31)+(LOOKUP(P35,'Tabla de puntos'!$C$21:$C$31,'Tabla de puntos'!$E$21:$E$31))+(LOOKUP(Q35,'Tabla de puntos'!$C$21:$C$31,'Tabla de puntos'!$F$21:$F$31)))))</f>
        <v>0</v>
      </c>
      <c r="S35" s="13">
        <v>1</v>
      </c>
      <c r="T35" s="15">
        <v>5</v>
      </c>
      <c r="U35" s="15">
        <v>3</v>
      </c>
      <c r="V35" s="15">
        <v>4</v>
      </c>
      <c r="W35" s="15">
        <v>4</v>
      </c>
      <c r="X35" s="7">
        <v>3</v>
      </c>
      <c r="Y35" s="9">
        <f>IF($X$28=1,(S35+T35+(LOOKUP(U35,'Tabla de puntos'!$C$6:$C$16,'Tabla de puntos'!$D$6:$D$16)+LOOKUP(V35,'Tabla de puntos'!$C$6:$C$16,'Tabla de puntos'!$D$6:$D$16)+(LOOKUP(W35,'Tabla de puntos'!$C$6:$C$16,'Tabla de puntos'!$E$6:$E$16))+(LOOKUP(X35,'Tabla de puntos'!$C$6:$C$16,'Tabla de puntos'!$F$6:$F$16)))),(S35+T35+(LOOKUP(U35,'Tabla de puntos'!$C$21:$C$31,'Tabla de puntos'!$D$21:$D$31)+LOOKUP(V35,'Tabla de puntos'!$C$21:$C$31,'Tabla de puntos'!$D$21:$D$31)+(LOOKUP(W35,'Tabla de puntos'!$C$21:$C$31,'Tabla de puntos'!$E$21:$E$31))+(LOOKUP(X35,'Tabla de puntos'!$C$21:$C$31,'Tabla de puntos'!$F$21:$F$31)))))</f>
        <v>34</v>
      </c>
      <c r="Z35" s="16"/>
      <c r="AA35" s="15"/>
      <c r="AB35" s="15"/>
      <c r="AC35" s="15"/>
      <c r="AD35" s="15"/>
      <c r="AE35" s="7"/>
      <c r="AF35" s="9">
        <f>IF($AE$28=1,(Z35+AA35+(LOOKUP(AB35,'Tabla de puntos'!$C$6:$C$16,'Tabla de puntos'!$D$6:$D$16)+LOOKUP(AC35,'Tabla de puntos'!$C$6:$C$16,'Tabla de puntos'!$D$6:$D$16)+(LOOKUP(AD35,'Tabla de puntos'!$C$6:$C$16,'Tabla de puntos'!$E$6:$E$16))+(LOOKUP(AE35,'Tabla de puntos'!$C$6:$C$16,'Tabla de puntos'!$F$6:$F$16)))),(Z35+AA35+(LOOKUP(AB35,'Tabla de puntos'!$C$21:$C$31,'Tabla de puntos'!$D$21:$D$31)+LOOKUP(AC35,'Tabla de puntos'!$C$21:$C$31,'Tabla de puntos'!$D$21:$D$31)+(LOOKUP(AD35,'Tabla de puntos'!$C$21:$C$31,'Tabla de puntos'!$E$21:$E$31))+(LOOKUP(AE35,'Tabla de puntos'!$C$21:$C$31,'Tabla de puntos'!$F$21:$F$31)))))</f>
        <v>0</v>
      </c>
      <c r="AG35" s="16"/>
      <c r="AH35" s="15"/>
      <c r="AI35" s="15"/>
      <c r="AJ35" s="15"/>
      <c r="AK35" s="15"/>
      <c r="AL35" s="7"/>
      <c r="AM35" s="9">
        <f>IF($AL$28=1,(AG35+AH35+(LOOKUP(AI35,'Tabla de puntos'!$C$6:$C$16,'Tabla de puntos'!$D$6:$D$16)+LOOKUP(AJ35,'Tabla de puntos'!$C$6:$C$16,'Tabla de puntos'!$D$6:$D$16)+(LOOKUP(AK35,'Tabla de puntos'!$C$6:$C$16,'Tabla de puntos'!$E$6:$E$16))+(LOOKUP(AL35,'Tabla de puntos'!$C$6:$C$16,'Tabla de puntos'!$F$6:$F$16)))),(AG35+AH35+(LOOKUP(AI35,'Tabla de puntos'!$C$21:$C$31,'Tabla de puntos'!$D$21:$D$31)+LOOKUP(AJ35,'Tabla de puntos'!$C$21:$C$31,'Tabla de puntos'!$D$21:$D$31)+(LOOKUP(AK35,'Tabla de puntos'!$C$21:$C$31,'Tabla de puntos'!$E$21:$E$31))+(LOOKUP(AL35,'Tabla de puntos'!$C$21:$C$31,'Tabla de puntos'!$F$21:$F$31)))))</f>
        <v>0</v>
      </c>
      <c r="AN35" s="16"/>
      <c r="AO35" s="15"/>
      <c r="AP35" s="15"/>
      <c r="AQ35" s="15"/>
      <c r="AR35" s="15"/>
      <c r="AS35" s="7"/>
      <c r="AT35" s="9">
        <f>IF($AS$28=1,(AN35+AO35+(LOOKUP(AP35,'Tabla de puntos'!$C$6:$C$16,'Tabla de puntos'!$D$6:$D$16)+LOOKUP(AQ35,'Tabla de puntos'!$C$6:$C$16,'Tabla de puntos'!$D$6:$D$16)+(LOOKUP(AR35,'Tabla de puntos'!$C$6:$C$16,'Tabla de puntos'!$E$6:$E$16))+(LOOKUP(AS35,'Tabla de puntos'!$C$6:$C$16,'Tabla de puntos'!$F$6:$F$16)))),(AN35+AO35+(LOOKUP(AP35,'Tabla de puntos'!$C$21:$C$31,'Tabla de puntos'!$D$21:$D$31)+LOOKUP(AQ35,'Tabla de puntos'!$C$21:$C$31,'Tabla de puntos'!$D$21:$D$31)+(LOOKUP(AR35,'Tabla de puntos'!$C$21:$C$31,'Tabla de puntos'!$E$21:$E$31))+(LOOKUP(AS35,'Tabla de puntos'!$C$21:$C$31,'Tabla de puntos'!$F$21:$F$31)))))</f>
        <v>0</v>
      </c>
      <c r="AU35" s="16"/>
      <c r="AV35" s="15"/>
      <c r="AW35" s="15"/>
      <c r="AX35" s="15"/>
      <c r="AY35" s="15"/>
      <c r="AZ35" s="7"/>
      <c r="BA35" s="7">
        <f>IF($AZ$28=1,(AU35+AV35+(LOOKUP(AW35,'Tabla de puntos'!$C$6:$C$16,'Tabla de puntos'!$D$6:$D$16)+LOOKUP(AX35,'Tabla de puntos'!$C$6:$C$16,'Tabla de puntos'!$D$6:$D$16)+(LOOKUP(AY35,'Tabla de puntos'!$C$6:$C$16,'Tabla de puntos'!$E$6:$E$16))+(LOOKUP(AZ35,'Tabla de puntos'!$C$6:$C$16,'Tabla de puntos'!$F$6:$F$16)))),(AU35+AV35+(LOOKUP(AW35,'Tabla de puntos'!$C$21:$C$31,'Tabla de puntos'!$D$21:$D$31)+LOOKUP(AX35,'Tabla de puntos'!$C$21:$C$31,'Tabla de puntos'!$D$21:$D$31)+(LOOKUP(AY35,'Tabla de puntos'!$C$21:$C$31,'Tabla de puntos'!$E$21:$E$31))+(LOOKUP(AZ35,'Tabla de puntos'!$C$21:$C$31,'Tabla de puntos'!$F$21:$F$31)))))</f>
        <v>0</v>
      </c>
      <c r="BB35" s="16"/>
      <c r="BC35" s="15"/>
      <c r="BD35" s="15"/>
      <c r="BE35" s="15"/>
      <c r="BF35" s="15"/>
      <c r="BG35" s="7"/>
      <c r="BH35" s="7">
        <f>IF($BG$11=1,(BB35+BC35+(LOOKUP(BD35,'Tabla de puntos'!$C$6:$C$16,'Tabla de puntos'!$D$6:$D$16)+LOOKUP(BE35,'Tabla de puntos'!$C$6:$C$16,'Tabla de puntos'!$D$6:$D$16)+(LOOKUP(BF35,'Tabla de puntos'!$C$6:$C$16,'Tabla de puntos'!$E$6:$E$16))+(LOOKUP(BG35,'Tabla de puntos'!$C$6:$C$16,'Tabla de puntos'!$F$6:$F$16)))),(BB35+BC35+(LOOKUP(BD35,'Tabla de puntos'!$C$21:$C$31,'Tabla de puntos'!$D$21:$D$31)+LOOKUP(BE35,'Tabla de puntos'!$C$21:$C$31,'Tabla de puntos'!$D$21:$D$31)+(LOOKUP(BF35,'Tabla de puntos'!$C$21:$C$31,'Tabla de puntos'!$E$21:$E$31))+(LOOKUP(BG35,'Tabla de puntos'!$C$21:$C$31,'Tabla de puntos'!$F$21:$F$31)))))</f>
        <v>0</v>
      </c>
      <c r="BI35" s="24">
        <f t="shared" si="1"/>
        <v>34</v>
      </c>
    </row>
    <row r="36" spans="2:61" x14ac:dyDescent="0.25">
      <c r="B36" s="9" t="s">
        <v>28</v>
      </c>
      <c r="C36" s="9"/>
      <c r="D36" s="9" t="s">
        <v>500</v>
      </c>
      <c r="E36" s="13"/>
      <c r="F36" s="15"/>
      <c r="G36" s="16"/>
      <c r="H36" s="15"/>
      <c r="I36" s="15"/>
      <c r="J36" s="7"/>
      <c r="K36" s="2">
        <f>IF($J$28=1,(E36+F36+(LOOKUP(G36,'Tabla de puntos'!$C$6:$C$16,'Tabla de puntos'!$D$6:$D$16)+LOOKUP(H36,'Tabla de puntos'!$C$6:$C$16,'Tabla de puntos'!$D$6:$D$16)+(LOOKUP(I36,'Tabla de puntos'!$C$6:$C$16,'Tabla de puntos'!$E$6:$E$16))+(LOOKUP(J36,'Tabla de puntos'!$C$6:$C$16,'Tabla de puntos'!$F$6:$F$16)))),(E36+F36+(LOOKUP(G36,'Tabla de puntos'!$C$21:$C$31,'Tabla de puntos'!$D$21:$D$31)+LOOKUP(H36,'Tabla de puntos'!$C$21:$C$31,'Tabla de puntos'!$D$21:$D$31)+(LOOKUP(I36,'Tabla de puntos'!$C$21:$C$31,'Tabla de puntos'!$E$21:$E$31))+(LOOKUP(J36,'Tabla de puntos'!$C$21:$C$31,'Tabla de puntos'!$F$21:$F$31)))))</f>
        <v>0</v>
      </c>
      <c r="L36" s="13"/>
      <c r="M36" s="15"/>
      <c r="N36" s="15"/>
      <c r="O36" s="15"/>
      <c r="P36" s="15"/>
      <c r="Q36" s="7"/>
      <c r="R36" s="9">
        <f>IF($Q$28=1,(L36+M36+(LOOKUP(N36,'Tabla de puntos'!$C$6:$C$16,'Tabla de puntos'!$D$6:$D$16)+LOOKUP(O36,'Tabla de puntos'!$C$6:$C$16,'Tabla de puntos'!$D$6:$D$16)+(LOOKUP(P36,'Tabla de puntos'!$C$6:$C$16,'Tabla de puntos'!$E$6:$E$16))+(LOOKUP(Q36,'Tabla de puntos'!$C$6:$C$16,'Tabla de puntos'!$F$6:$F$16)))),(L36+M36+(LOOKUP(N36,'Tabla de puntos'!$C$21:$C$31,'Tabla de puntos'!$D$21:$D$31)+LOOKUP(O36,'Tabla de puntos'!$C$21:$C$31,'Tabla de puntos'!$D$21:$D$31)+(LOOKUP(P36,'Tabla de puntos'!$C$21:$C$31,'Tabla de puntos'!$E$21:$E$31))+(LOOKUP(Q36,'Tabla de puntos'!$C$21:$C$31,'Tabla de puntos'!$F$21:$F$31)))))</f>
        <v>0</v>
      </c>
      <c r="S36" s="13"/>
      <c r="T36" s="15"/>
      <c r="U36" s="15"/>
      <c r="V36" s="15"/>
      <c r="W36" s="15"/>
      <c r="X36" s="7"/>
      <c r="Y36" s="9">
        <f>IF($X$28=1,(S36+T36+(LOOKUP(U36,'Tabla de puntos'!$C$6:$C$16,'Tabla de puntos'!$D$6:$D$16)+LOOKUP(V36,'Tabla de puntos'!$C$6:$C$16,'Tabla de puntos'!$D$6:$D$16)+(LOOKUP(W36,'Tabla de puntos'!$C$6:$C$16,'Tabla de puntos'!$E$6:$E$16))+(LOOKUP(X36,'Tabla de puntos'!$C$6:$C$16,'Tabla de puntos'!$F$6:$F$16)))),(S36+T36+(LOOKUP(U36,'Tabla de puntos'!$C$21:$C$31,'Tabla de puntos'!$D$21:$D$31)+LOOKUP(V36,'Tabla de puntos'!$C$21:$C$31,'Tabla de puntos'!$D$21:$D$31)+(LOOKUP(W36,'Tabla de puntos'!$C$21:$C$31,'Tabla de puntos'!$E$21:$E$31))+(LOOKUP(X36,'Tabla de puntos'!$C$21:$C$31,'Tabla de puntos'!$F$21:$F$31)))))</f>
        <v>0</v>
      </c>
      <c r="Z36" s="16"/>
      <c r="AA36" s="15"/>
      <c r="AB36" s="15"/>
      <c r="AC36" s="15"/>
      <c r="AD36" s="15"/>
      <c r="AE36" s="7"/>
      <c r="AF36" s="9">
        <f>IF($AE$28=1,(Z36+AA36+(LOOKUP(AB36,'Tabla de puntos'!$C$6:$C$16,'Tabla de puntos'!$D$6:$D$16)+LOOKUP(AC36,'Tabla de puntos'!$C$6:$C$16,'Tabla de puntos'!$D$6:$D$16)+(LOOKUP(AD36,'Tabla de puntos'!$C$6:$C$16,'Tabla de puntos'!$E$6:$E$16))+(LOOKUP(AE36,'Tabla de puntos'!$C$6:$C$16,'Tabla de puntos'!$F$6:$F$16)))),(Z36+AA36+(LOOKUP(AB36,'Tabla de puntos'!$C$21:$C$31,'Tabla de puntos'!$D$21:$D$31)+LOOKUP(AC36,'Tabla de puntos'!$C$21:$C$31,'Tabla de puntos'!$D$21:$D$31)+(LOOKUP(AD36,'Tabla de puntos'!$C$21:$C$31,'Tabla de puntos'!$E$21:$E$31))+(LOOKUP(AE36,'Tabla de puntos'!$C$21:$C$31,'Tabla de puntos'!$F$21:$F$31)))))</f>
        <v>0</v>
      </c>
      <c r="AG36" s="16"/>
      <c r="AH36" s="15"/>
      <c r="AI36" s="15"/>
      <c r="AJ36" s="15"/>
      <c r="AK36" s="15"/>
      <c r="AL36" s="7"/>
      <c r="AM36" s="9">
        <f>IF($AL$28=1,(AG36+AH36+(LOOKUP(AI36,'Tabla de puntos'!$C$6:$C$16,'Tabla de puntos'!$D$6:$D$16)+LOOKUP(AJ36,'Tabla de puntos'!$C$6:$C$16,'Tabla de puntos'!$D$6:$D$16)+(LOOKUP(AK36,'Tabla de puntos'!$C$6:$C$16,'Tabla de puntos'!$E$6:$E$16))+(LOOKUP(AL36,'Tabla de puntos'!$C$6:$C$16,'Tabla de puntos'!$F$6:$F$16)))),(AG36+AH36+(LOOKUP(AI36,'Tabla de puntos'!$C$21:$C$31,'Tabla de puntos'!$D$21:$D$31)+LOOKUP(AJ36,'Tabla de puntos'!$C$21:$C$31,'Tabla de puntos'!$D$21:$D$31)+(LOOKUP(AK36,'Tabla de puntos'!$C$21:$C$31,'Tabla de puntos'!$E$21:$E$31))+(LOOKUP(AL36,'Tabla de puntos'!$C$21:$C$31,'Tabla de puntos'!$F$21:$F$31)))))</f>
        <v>0</v>
      </c>
      <c r="AN36" s="16"/>
      <c r="AO36" s="15"/>
      <c r="AP36" s="15"/>
      <c r="AQ36" s="15"/>
      <c r="AR36" s="15"/>
      <c r="AS36" s="7"/>
      <c r="AT36" s="9">
        <f>IF($AS$28=1,(AN36+AO36+(LOOKUP(AP36,'Tabla de puntos'!$C$6:$C$16,'Tabla de puntos'!$D$6:$D$16)+LOOKUP(AQ36,'Tabla de puntos'!$C$6:$C$16,'Tabla de puntos'!$D$6:$D$16)+(LOOKUP(AR36,'Tabla de puntos'!$C$6:$C$16,'Tabla de puntos'!$E$6:$E$16))+(LOOKUP(AS36,'Tabla de puntos'!$C$6:$C$16,'Tabla de puntos'!$F$6:$F$16)))),(AN36+AO36+(LOOKUP(AP36,'Tabla de puntos'!$C$21:$C$31,'Tabla de puntos'!$D$21:$D$31)+LOOKUP(AQ36,'Tabla de puntos'!$C$21:$C$31,'Tabla de puntos'!$D$21:$D$31)+(LOOKUP(AR36,'Tabla de puntos'!$C$21:$C$31,'Tabla de puntos'!$E$21:$E$31))+(LOOKUP(AS36,'Tabla de puntos'!$C$21:$C$31,'Tabla de puntos'!$F$21:$F$31)))))</f>
        <v>0</v>
      </c>
      <c r="AU36" s="16"/>
      <c r="AV36" s="15"/>
      <c r="AW36" s="15"/>
      <c r="AX36" s="15"/>
      <c r="AY36" s="15"/>
      <c r="AZ36" s="7"/>
      <c r="BA36" s="7">
        <f>IF($AZ$28=1,(AU36+AV36+(LOOKUP(AW36,'Tabla de puntos'!$C$6:$C$16,'Tabla de puntos'!$D$6:$D$16)+LOOKUP(AX36,'Tabla de puntos'!$C$6:$C$16,'Tabla de puntos'!$D$6:$D$16)+(LOOKUP(AY36,'Tabla de puntos'!$C$6:$C$16,'Tabla de puntos'!$E$6:$E$16))+(LOOKUP(AZ36,'Tabla de puntos'!$C$6:$C$16,'Tabla de puntos'!$F$6:$F$16)))),(AU36+AV36+(LOOKUP(AW36,'Tabla de puntos'!$C$21:$C$31,'Tabla de puntos'!$D$21:$D$31)+LOOKUP(AX36,'Tabla de puntos'!$C$21:$C$31,'Tabla de puntos'!$D$21:$D$31)+(LOOKUP(AY36,'Tabla de puntos'!$C$21:$C$31,'Tabla de puntos'!$E$21:$E$31))+(LOOKUP(AZ36,'Tabla de puntos'!$C$21:$C$31,'Tabla de puntos'!$F$21:$F$31)))))</f>
        <v>0</v>
      </c>
      <c r="BB36" s="16"/>
      <c r="BC36" s="15"/>
      <c r="BD36" s="15"/>
      <c r="BE36" s="15"/>
      <c r="BF36" s="15"/>
      <c r="BG36" s="7"/>
      <c r="BH36" s="7" t="s">
        <v>271</v>
      </c>
      <c r="BI36" s="24">
        <f>K36+R36+Y36+AF36+AM36+AT36+BA36</f>
        <v>0</v>
      </c>
    </row>
    <row r="37" spans="2:61" x14ac:dyDescent="0.25">
      <c r="B37" s="9" t="s">
        <v>29</v>
      </c>
      <c r="C37" s="9"/>
      <c r="D37" s="9"/>
      <c r="E37" s="13"/>
      <c r="F37" s="15"/>
      <c r="G37" s="16"/>
      <c r="H37" s="15"/>
      <c r="I37" s="15"/>
      <c r="J37" s="7"/>
      <c r="K37" s="2">
        <f>IF($J$28=1,(E37+F37+(LOOKUP(G37,'Tabla de puntos'!$C$6:$C$16,'Tabla de puntos'!$D$6:$D$16)+LOOKUP(H37,'Tabla de puntos'!$C$6:$C$16,'Tabla de puntos'!$D$6:$D$16)+(LOOKUP(I37,'Tabla de puntos'!$C$6:$C$16,'Tabla de puntos'!$E$6:$E$16))+(LOOKUP(J37,'Tabla de puntos'!$C$6:$C$16,'Tabla de puntos'!$F$6:$F$16)))),(E37+F37+(LOOKUP(G37,'Tabla de puntos'!$C$21:$C$31,'Tabla de puntos'!$D$21:$D$31)+LOOKUP(H37,'Tabla de puntos'!$C$21:$C$31,'Tabla de puntos'!$D$21:$D$31)+(LOOKUP(I37,'Tabla de puntos'!$C$21:$C$31,'Tabla de puntos'!$E$21:$E$31))+(LOOKUP(J37,'Tabla de puntos'!$C$21:$C$31,'Tabla de puntos'!$F$21:$F$31)))))</f>
        <v>0</v>
      </c>
      <c r="L37" s="13"/>
      <c r="M37" s="15"/>
      <c r="N37" s="15"/>
      <c r="O37" s="15"/>
      <c r="P37" s="15"/>
      <c r="Q37" s="7"/>
      <c r="R37" s="9">
        <f>IF($Q$28=1,(L37+M37+(LOOKUP(N37,'Tabla de puntos'!$C$6:$C$16,'Tabla de puntos'!$D$6:$D$16)+LOOKUP(O37,'Tabla de puntos'!$C$6:$C$16,'Tabla de puntos'!$D$6:$D$16)+(LOOKUP(P37,'Tabla de puntos'!$C$6:$C$16,'Tabla de puntos'!$E$6:$E$16))+(LOOKUP(Q37,'Tabla de puntos'!$C$6:$C$16,'Tabla de puntos'!$F$6:$F$16)))),(L37+M37+(LOOKUP(N37,'Tabla de puntos'!$C$21:$C$31,'Tabla de puntos'!$D$21:$D$31)+LOOKUP(O37,'Tabla de puntos'!$C$21:$C$31,'Tabla de puntos'!$D$21:$D$31)+(LOOKUP(P37,'Tabla de puntos'!$C$21:$C$31,'Tabla de puntos'!$E$21:$E$31))+(LOOKUP(Q37,'Tabla de puntos'!$C$21:$C$31,'Tabla de puntos'!$F$21:$F$31)))))</f>
        <v>0</v>
      </c>
      <c r="S37" s="13"/>
      <c r="T37" s="15"/>
      <c r="U37" s="15"/>
      <c r="V37" s="15"/>
      <c r="W37" s="15"/>
      <c r="X37" s="7"/>
      <c r="Y37" s="9">
        <f>IF($X$28=1,(S37+T37+(LOOKUP(U37,'Tabla de puntos'!$C$6:$C$16,'Tabla de puntos'!$D$6:$D$16)+LOOKUP(V37,'Tabla de puntos'!$C$6:$C$16,'Tabla de puntos'!$D$6:$D$16)+(LOOKUP(W37,'Tabla de puntos'!$C$6:$C$16,'Tabla de puntos'!$E$6:$E$16))+(LOOKUP(X37,'Tabla de puntos'!$C$6:$C$16,'Tabla de puntos'!$F$6:$F$16)))),(S37+T37+(LOOKUP(U37,'Tabla de puntos'!$C$21:$C$31,'Tabla de puntos'!$D$21:$D$31)+LOOKUP(V37,'Tabla de puntos'!$C$21:$C$31,'Tabla de puntos'!$D$21:$D$31)+(LOOKUP(W37,'Tabla de puntos'!$C$21:$C$31,'Tabla de puntos'!$E$21:$E$31))+(LOOKUP(X37,'Tabla de puntos'!$C$21:$C$31,'Tabla de puntos'!$F$21:$F$31)))))</f>
        <v>0</v>
      </c>
      <c r="Z37" s="16"/>
      <c r="AA37" s="15"/>
      <c r="AB37" s="15"/>
      <c r="AC37" s="15"/>
      <c r="AD37" s="15"/>
      <c r="AE37" s="7"/>
      <c r="AF37" s="9">
        <f>IF($AE$28=1,(Z37+AA37+(LOOKUP(AB37,'Tabla de puntos'!$C$6:$C$16,'Tabla de puntos'!$D$6:$D$16)+LOOKUP(AC37,'Tabla de puntos'!$C$6:$C$16,'Tabla de puntos'!$D$6:$D$16)+(LOOKUP(AD37,'Tabla de puntos'!$C$6:$C$16,'Tabla de puntos'!$E$6:$E$16))+(LOOKUP(AE37,'Tabla de puntos'!$C$6:$C$16,'Tabla de puntos'!$F$6:$F$16)))),(Z37+AA37+(LOOKUP(AB37,'Tabla de puntos'!$C$21:$C$31,'Tabla de puntos'!$D$21:$D$31)+LOOKUP(AC37,'Tabla de puntos'!$C$21:$C$31,'Tabla de puntos'!$D$21:$D$31)+(LOOKUP(AD37,'Tabla de puntos'!$C$21:$C$31,'Tabla de puntos'!$E$21:$E$31))+(LOOKUP(AE37,'Tabla de puntos'!$C$21:$C$31,'Tabla de puntos'!$F$21:$F$31)))))</f>
        <v>0</v>
      </c>
      <c r="AG37" s="16"/>
      <c r="AH37" s="15"/>
      <c r="AI37" s="15"/>
      <c r="AJ37" s="15"/>
      <c r="AK37" s="15"/>
      <c r="AL37" s="7"/>
      <c r="AM37" s="9">
        <f>IF($AL$28=1,(AG37+AH37+(LOOKUP(AI37,'Tabla de puntos'!$C$6:$C$16,'Tabla de puntos'!$D$6:$D$16)+LOOKUP(AJ37,'Tabla de puntos'!$C$6:$C$16,'Tabla de puntos'!$D$6:$D$16)+(LOOKUP(AK37,'Tabla de puntos'!$C$6:$C$16,'Tabla de puntos'!$E$6:$E$16))+(LOOKUP(AL37,'Tabla de puntos'!$C$6:$C$16,'Tabla de puntos'!$F$6:$F$16)))),(AG37+AH37+(LOOKUP(AI37,'Tabla de puntos'!$C$21:$C$31,'Tabla de puntos'!$D$21:$D$31)+LOOKUP(AJ37,'Tabla de puntos'!$C$21:$C$31,'Tabla de puntos'!$D$21:$D$31)+(LOOKUP(AK37,'Tabla de puntos'!$C$21:$C$31,'Tabla de puntos'!$E$21:$E$31))+(LOOKUP(AL37,'Tabla de puntos'!$C$21:$C$31,'Tabla de puntos'!$F$21:$F$31)))))</f>
        <v>0</v>
      </c>
      <c r="AN37" s="16"/>
      <c r="AO37" s="15"/>
      <c r="AP37" s="15"/>
      <c r="AQ37" s="15"/>
      <c r="AR37" s="15"/>
      <c r="AS37" s="7"/>
      <c r="AT37" s="9">
        <f>IF($AS$28=1,(AN37+AO37+(LOOKUP(AP37,'Tabla de puntos'!$C$6:$C$16,'Tabla de puntos'!$D$6:$D$16)+LOOKUP(AQ37,'Tabla de puntos'!$C$6:$C$16,'Tabla de puntos'!$D$6:$D$16)+(LOOKUP(AR37,'Tabla de puntos'!$C$6:$C$16,'Tabla de puntos'!$E$6:$E$16))+(LOOKUP(AS37,'Tabla de puntos'!$C$6:$C$16,'Tabla de puntos'!$F$6:$F$16)))),(AN37+AO37+(LOOKUP(AP37,'Tabla de puntos'!$C$21:$C$31,'Tabla de puntos'!$D$21:$D$31)+LOOKUP(AQ37,'Tabla de puntos'!$C$21:$C$31,'Tabla de puntos'!$D$21:$D$31)+(LOOKUP(AR37,'Tabla de puntos'!$C$21:$C$31,'Tabla de puntos'!$E$21:$E$31))+(LOOKUP(AS37,'Tabla de puntos'!$C$21:$C$31,'Tabla de puntos'!$F$21:$F$31)))))</f>
        <v>0</v>
      </c>
      <c r="AU37" s="16"/>
      <c r="AV37" s="15"/>
      <c r="AW37" s="15"/>
      <c r="AX37" s="15"/>
      <c r="AY37" s="15"/>
      <c r="AZ37" s="7"/>
      <c r="BA37" s="7">
        <f>IF($AZ$28=1,(AU37+AV37+(LOOKUP(AW37,'Tabla de puntos'!$C$6:$C$16,'Tabla de puntos'!$D$6:$D$16)+LOOKUP(AX37,'Tabla de puntos'!$C$6:$C$16,'Tabla de puntos'!$D$6:$D$16)+(LOOKUP(AY37,'Tabla de puntos'!$C$6:$C$16,'Tabla de puntos'!$E$6:$E$16))+(LOOKUP(AZ37,'Tabla de puntos'!$C$6:$C$16,'Tabla de puntos'!$F$6:$F$16)))),(AU37+AV37+(LOOKUP(AW37,'Tabla de puntos'!$C$21:$C$31,'Tabla de puntos'!$D$21:$D$31)+LOOKUP(AX37,'Tabla de puntos'!$C$21:$C$31,'Tabla de puntos'!$D$21:$D$31)+(LOOKUP(AY37,'Tabla de puntos'!$C$21:$C$31,'Tabla de puntos'!$E$21:$E$31))+(LOOKUP(AZ37,'Tabla de puntos'!$C$21:$C$31,'Tabla de puntos'!$F$21:$F$31)))))</f>
        <v>0</v>
      </c>
      <c r="BB37" s="16"/>
      <c r="BC37" s="15"/>
      <c r="BD37" s="15"/>
      <c r="BE37" s="15"/>
      <c r="BF37" s="15"/>
      <c r="BG37" s="7"/>
      <c r="BH37" s="7">
        <f>IF($BG$11=1,(BB37+BC37+(LOOKUP(BD37,'Tabla de puntos'!$C$6:$C$16,'Tabla de puntos'!$D$6:$D$16)+LOOKUP(BE37,'Tabla de puntos'!$C$6:$C$16,'Tabla de puntos'!$D$6:$D$16)+(LOOKUP(BF37,'Tabla de puntos'!$C$6:$C$16,'Tabla de puntos'!$E$6:$E$16))+(LOOKUP(BG37,'Tabla de puntos'!$C$6:$C$16,'Tabla de puntos'!$F$6:$F$16)))),(BB37+BC37+(LOOKUP(BD37,'Tabla de puntos'!$C$21:$C$31,'Tabla de puntos'!$D$21:$D$31)+LOOKUP(BE37,'Tabla de puntos'!$C$21:$C$31,'Tabla de puntos'!$D$21:$D$31)+(LOOKUP(BF37,'Tabla de puntos'!$C$21:$C$31,'Tabla de puntos'!$E$21:$E$31))+(LOOKUP(BG37,'Tabla de puntos'!$C$21:$C$31,'Tabla de puntos'!$F$21:$F$31)))))</f>
        <v>0</v>
      </c>
      <c r="BI37" s="24">
        <f>K37+R37+Y37+AF37+AM37+AT37+BA37+BH37</f>
        <v>0</v>
      </c>
    </row>
    <row r="38" spans="2:61" x14ac:dyDescent="0.25">
      <c r="B38" s="9" t="s">
        <v>30</v>
      </c>
      <c r="C38" s="9"/>
      <c r="D38" s="9"/>
      <c r="E38" s="13"/>
      <c r="F38" s="15"/>
      <c r="G38" s="16"/>
      <c r="H38" s="15"/>
      <c r="I38" s="15"/>
      <c r="J38" s="7"/>
      <c r="K38" s="2">
        <f>IF($J$28=1,(E38+F38+(LOOKUP(G38,'Tabla de puntos'!$C$6:$C$16,'Tabla de puntos'!$D$6:$D$16)+LOOKUP(H38,'Tabla de puntos'!$C$6:$C$16,'Tabla de puntos'!$D$6:$D$16)+(LOOKUP(I38,'Tabla de puntos'!$C$6:$C$16,'Tabla de puntos'!$E$6:$E$16))+(LOOKUP(J38,'Tabla de puntos'!$C$6:$C$16,'Tabla de puntos'!$F$6:$F$16)))),(E38+F38+(LOOKUP(G38,'Tabla de puntos'!$C$21:$C$31,'Tabla de puntos'!$D$21:$D$31)+LOOKUP(H38,'Tabla de puntos'!$C$21:$C$31,'Tabla de puntos'!$D$21:$D$31)+(LOOKUP(I38,'Tabla de puntos'!$C$21:$C$31,'Tabla de puntos'!$E$21:$E$31))+(LOOKUP(J38,'Tabla de puntos'!$C$21:$C$31,'Tabla de puntos'!$F$21:$F$31)))))</f>
        <v>0</v>
      </c>
      <c r="L38" s="13"/>
      <c r="M38" s="15"/>
      <c r="N38" s="15"/>
      <c r="O38" s="15"/>
      <c r="P38" s="15"/>
      <c r="Q38" s="7"/>
      <c r="R38" s="9">
        <f>IF($Q$28=1,(L38+M38+(LOOKUP(N38,'Tabla de puntos'!$C$6:$C$16,'Tabla de puntos'!$D$6:$D$16)+LOOKUP(O38,'Tabla de puntos'!$C$6:$C$16,'Tabla de puntos'!$D$6:$D$16)+(LOOKUP(P38,'Tabla de puntos'!$C$6:$C$16,'Tabla de puntos'!$E$6:$E$16))+(LOOKUP(Q38,'Tabla de puntos'!$C$6:$C$16,'Tabla de puntos'!$F$6:$F$16)))),(L38+M38+(LOOKUP(N38,'Tabla de puntos'!$C$21:$C$31,'Tabla de puntos'!$D$21:$D$31)+LOOKUP(O38,'Tabla de puntos'!$C$21:$C$31,'Tabla de puntos'!$D$21:$D$31)+(LOOKUP(P38,'Tabla de puntos'!$C$21:$C$31,'Tabla de puntos'!$E$21:$E$31))+(LOOKUP(Q38,'Tabla de puntos'!$C$21:$C$31,'Tabla de puntos'!$F$21:$F$31)))))</f>
        <v>0</v>
      </c>
      <c r="S38" s="13"/>
      <c r="T38" s="15"/>
      <c r="U38" s="15"/>
      <c r="V38" s="15"/>
      <c r="W38" s="15"/>
      <c r="X38" s="7"/>
      <c r="Y38" s="9">
        <f>IF($X$28=1,(S38+T38+(LOOKUP(U38,'Tabla de puntos'!$C$6:$C$16,'Tabla de puntos'!$D$6:$D$16)+LOOKUP(V38,'Tabla de puntos'!$C$6:$C$16,'Tabla de puntos'!$D$6:$D$16)+(LOOKUP(W38,'Tabla de puntos'!$C$6:$C$16,'Tabla de puntos'!$E$6:$E$16))+(LOOKUP(X38,'Tabla de puntos'!$C$6:$C$16,'Tabla de puntos'!$F$6:$F$16)))),(S38+T38+(LOOKUP(U38,'Tabla de puntos'!$C$21:$C$31,'Tabla de puntos'!$D$21:$D$31)+LOOKUP(V38,'Tabla de puntos'!$C$21:$C$31,'Tabla de puntos'!$D$21:$D$31)+(LOOKUP(W38,'Tabla de puntos'!$C$21:$C$31,'Tabla de puntos'!$E$21:$E$31))+(LOOKUP(X38,'Tabla de puntos'!$C$21:$C$31,'Tabla de puntos'!$F$21:$F$31)))))</f>
        <v>0</v>
      </c>
      <c r="Z38" s="16"/>
      <c r="AA38" s="15"/>
      <c r="AB38" s="15"/>
      <c r="AC38" s="15"/>
      <c r="AD38" s="15"/>
      <c r="AE38" s="7"/>
      <c r="AF38" s="9">
        <f>IF($AE$28=1,(Z38+AA38+(LOOKUP(AB38,'Tabla de puntos'!$C$6:$C$16,'Tabla de puntos'!$D$6:$D$16)+LOOKUP(AC38,'Tabla de puntos'!$C$6:$C$16,'Tabla de puntos'!$D$6:$D$16)+(LOOKUP(AD38,'Tabla de puntos'!$C$6:$C$16,'Tabla de puntos'!$E$6:$E$16))+(LOOKUP(AE38,'Tabla de puntos'!$C$6:$C$16,'Tabla de puntos'!$F$6:$F$16)))),(Z38+AA38+(LOOKUP(AB38,'Tabla de puntos'!$C$21:$C$31,'Tabla de puntos'!$D$21:$D$31)+LOOKUP(AC38,'Tabla de puntos'!$C$21:$C$31,'Tabla de puntos'!$D$21:$D$31)+(LOOKUP(AD38,'Tabla de puntos'!$C$21:$C$31,'Tabla de puntos'!$E$21:$E$31))+(LOOKUP(AE38,'Tabla de puntos'!$C$21:$C$31,'Tabla de puntos'!$F$21:$F$31)))))</f>
        <v>0</v>
      </c>
      <c r="AG38" s="16"/>
      <c r="AH38" s="15"/>
      <c r="AI38" s="15"/>
      <c r="AJ38" s="15"/>
      <c r="AK38" s="15"/>
      <c r="AL38" s="7"/>
      <c r="AM38" s="9">
        <f>IF($AL$28=1,(AG38+AH38+(LOOKUP(AI38,'Tabla de puntos'!$C$6:$C$16,'Tabla de puntos'!$D$6:$D$16)+LOOKUP(AJ38,'Tabla de puntos'!$C$6:$C$16,'Tabla de puntos'!$D$6:$D$16)+(LOOKUP(AK38,'Tabla de puntos'!$C$6:$C$16,'Tabla de puntos'!$E$6:$E$16))+(LOOKUP(AL38,'Tabla de puntos'!$C$6:$C$16,'Tabla de puntos'!$F$6:$F$16)))),(AG38+AH38+(LOOKUP(AI38,'Tabla de puntos'!$C$21:$C$31,'Tabla de puntos'!$D$21:$D$31)+LOOKUP(AJ38,'Tabla de puntos'!$C$21:$C$31,'Tabla de puntos'!$D$21:$D$31)+(LOOKUP(AK38,'Tabla de puntos'!$C$21:$C$31,'Tabla de puntos'!$E$21:$E$31))+(LOOKUP(AL38,'Tabla de puntos'!$C$21:$C$31,'Tabla de puntos'!$F$21:$F$31)))))</f>
        <v>0</v>
      </c>
      <c r="AN38" s="16"/>
      <c r="AO38" s="15"/>
      <c r="AP38" s="15"/>
      <c r="AQ38" s="15"/>
      <c r="AR38" s="15"/>
      <c r="AS38" s="7"/>
      <c r="AT38" s="9">
        <f>IF($AS$28=1,(AN38+AO38+(LOOKUP(AP38,'Tabla de puntos'!$C$6:$C$16,'Tabla de puntos'!$D$6:$D$16)+LOOKUP(AQ38,'Tabla de puntos'!$C$6:$C$16,'Tabla de puntos'!$D$6:$D$16)+(LOOKUP(AR38,'Tabla de puntos'!$C$6:$C$16,'Tabla de puntos'!$E$6:$E$16))+(LOOKUP(AS38,'Tabla de puntos'!$C$6:$C$16,'Tabla de puntos'!$F$6:$F$16)))),(AN38+AO38+(LOOKUP(AP38,'Tabla de puntos'!$C$21:$C$31,'Tabla de puntos'!$D$21:$D$31)+LOOKUP(AQ38,'Tabla de puntos'!$C$21:$C$31,'Tabla de puntos'!$D$21:$D$31)+(LOOKUP(AR38,'Tabla de puntos'!$C$21:$C$31,'Tabla de puntos'!$E$21:$E$31))+(LOOKUP(AS38,'Tabla de puntos'!$C$21:$C$31,'Tabla de puntos'!$F$21:$F$31)))))</f>
        <v>0</v>
      </c>
      <c r="AU38" s="16"/>
      <c r="AV38" s="15"/>
      <c r="AW38" s="15"/>
      <c r="AX38" s="15"/>
      <c r="AY38" s="15"/>
      <c r="AZ38" s="7"/>
      <c r="BA38" s="7">
        <f>IF($AZ$28=1,(AU38+AV38+(LOOKUP(AW38,'Tabla de puntos'!$C$6:$C$16,'Tabla de puntos'!$D$6:$D$16)+LOOKUP(AX38,'Tabla de puntos'!$C$6:$C$16,'Tabla de puntos'!$D$6:$D$16)+(LOOKUP(AY38,'Tabla de puntos'!$C$6:$C$16,'Tabla de puntos'!$E$6:$E$16))+(LOOKUP(AZ38,'Tabla de puntos'!$C$6:$C$16,'Tabla de puntos'!$F$6:$F$16)))),(AU38+AV38+(LOOKUP(AW38,'Tabla de puntos'!$C$21:$C$31,'Tabla de puntos'!$D$21:$D$31)+LOOKUP(AX38,'Tabla de puntos'!$C$21:$C$31,'Tabla de puntos'!$D$21:$D$31)+(LOOKUP(AY38,'Tabla de puntos'!$C$21:$C$31,'Tabla de puntos'!$E$21:$E$31))+(LOOKUP(AZ38,'Tabla de puntos'!$C$21:$C$31,'Tabla de puntos'!$F$21:$F$31)))))</f>
        <v>0</v>
      </c>
      <c r="BB38" s="16"/>
      <c r="BC38" s="15"/>
      <c r="BD38" s="15"/>
      <c r="BE38" s="15"/>
      <c r="BF38" s="15"/>
      <c r="BG38" s="7"/>
      <c r="BH38" s="7">
        <f>IF($BG$11=1,(BB38+BC38+(LOOKUP(BD38,'Tabla de puntos'!$C$6:$C$16,'Tabla de puntos'!$D$6:$D$16)+LOOKUP(BE38,'Tabla de puntos'!$C$6:$C$16,'Tabla de puntos'!$D$6:$D$16)+(LOOKUP(BF38,'Tabla de puntos'!$C$6:$C$16,'Tabla de puntos'!$E$6:$E$16))+(LOOKUP(BG38,'Tabla de puntos'!$C$6:$C$16,'Tabla de puntos'!$F$6:$F$16)))),(BB38+BC38+(LOOKUP(BD38,'Tabla de puntos'!$C$21:$C$31,'Tabla de puntos'!$D$21:$D$31)+LOOKUP(BE38,'Tabla de puntos'!$C$21:$C$31,'Tabla de puntos'!$D$21:$D$31)+(LOOKUP(BF38,'Tabla de puntos'!$C$21:$C$31,'Tabla de puntos'!$E$21:$E$31))+(LOOKUP(BG38,'Tabla de puntos'!$C$21:$C$31,'Tabla de puntos'!$F$21:$F$31)))))</f>
        <v>0</v>
      </c>
      <c r="BI38" s="24">
        <f t="shared" ref="BI38:BI39" si="2">K38+R38+Y38+AF38+AM38+AT38+BA38+BH38</f>
        <v>0</v>
      </c>
    </row>
    <row r="39" spans="2:61" x14ac:dyDescent="0.25">
      <c r="B39" s="9" t="s">
        <v>31</v>
      </c>
      <c r="C39" s="9"/>
      <c r="D39" s="9"/>
      <c r="E39" s="13"/>
      <c r="F39" s="15"/>
      <c r="G39" s="16"/>
      <c r="H39" s="15"/>
      <c r="I39" s="15"/>
      <c r="J39" s="7"/>
      <c r="K39" s="2">
        <f>IF($J$28=1,(E39+F39+(LOOKUP(G39,'Tabla de puntos'!$C$6:$C$16,'Tabla de puntos'!$D$6:$D$16)+LOOKUP(H39,'Tabla de puntos'!$C$6:$C$16,'Tabla de puntos'!$D$6:$D$16)+(LOOKUP(I39,'Tabla de puntos'!$C$6:$C$16,'Tabla de puntos'!$E$6:$E$16))+(LOOKUP(J39,'Tabla de puntos'!$C$6:$C$16,'Tabla de puntos'!$F$6:$F$16)))),(E39+F39+(LOOKUP(G39,'Tabla de puntos'!$C$21:$C$31,'Tabla de puntos'!$D$21:$D$31)+LOOKUP(H39,'Tabla de puntos'!$C$21:$C$31,'Tabla de puntos'!$D$21:$D$31)+(LOOKUP(I39,'Tabla de puntos'!$C$21:$C$31,'Tabla de puntos'!$E$21:$E$31))+(LOOKUP(J39,'Tabla de puntos'!$C$21:$C$31,'Tabla de puntos'!$F$21:$F$31)))))</f>
        <v>0</v>
      </c>
      <c r="L39" s="13"/>
      <c r="M39" s="15"/>
      <c r="N39" s="15"/>
      <c r="O39" s="15"/>
      <c r="P39" s="15"/>
      <c r="Q39" s="7"/>
      <c r="R39" s="9">
        <f>IF($Q$28=1,(L39+M39+(LOOKUP(N39,'Tabla de puntos'!$C$6:$C$16,'Tabla de puntos'!$D$6:$D$16)+LOOKUP(O39,'Tabla de puntos'!$C$6:$C$16,'Tabla de puntos'!$D$6:$D$16)+(LOOKUP(P39,'Tabla de puntos'!$C$6:$C$16,'Tabla de puntos'!$E$6:$E$16))+(LOOKUP(Q39,'Tabla de puntos'!$C$6:$C$16,'Tabla de puntos'!$F$6:$F$16)))),(L39+M39+(LOOKUP(N39,'Tabla de puntos'!$C$21:$C$31,'Tabla de puntos'!$D$21:$D$31)+LOOKUP(O39,'Tabla de puntos'!$C$21:$C$31,'Tabla de puntos'!$D$21:$D$31)+(LOOKUP(P39,'Tabla de puntos'!$C$21:$C$31,'Tabla de puntos'!$E$21:$E$31))+(LOOKUP(Q39,'Tabla de puntos'!$C$21:$C$31,'Tabla de puntos'!$F$21:$F$31)))))</f>
        <v>0</v>
      </c>
      <c r="S39" s="13"/>
      <c r="T39" s="15"/>
      <c r="U39" s="15"/>
      <c r="V39" s="15"/>
      <c r="W39" s="15"/>
      <c r="X39" s="7"/>
      <c r="Y39" s="9">
        <f>IF($X$28=1,(S39+T39+(LOOKUP(U39,'Tabla de puntos'!$C$6:$C$16,'Tabla de puntos'!$D$6:$D$16)+LOOKUP(V39,'Tabla de puntos'!$C$6:$C$16,'Tabla de puntos'!$D$6:$D$16)+(LOOKUP(W39,'Tabla de puntos'!$C$6:$C$16,'Tabla de puntos'!$E$6:$E$16))+(LOOKUP(X39,'Tabla de puntos'!$C$6:$C$16,'Tabla de puntos'!$F$6:$F$16)))),(S39+T39+(LOOKUP(U39,'Tabla de puntos'!$C$21:$C$31,'Tabla de puntos'!$D$21:$D$31)+LOOKUP(V39,'Tabla de puntos'!$C$21:$C$31,'Tabla de puntos'!$D$21:$D$31)+(LOOKUP(W39,'Tabla de puntos'!$C$21:$C$31,'Tabla de puntos'!$E$21:$E$31))+(LOOKUP(X39,'Tabla de puntos'!$C$21:$C$31,'Tabla de puntos'!$F$21:$F$31)))))</f>
        <v>0</v>
      </c>
      <c r="Z39" s="16"/>
      <c r="AA39" s="15"/>
      <c r="AB39" s="15"/>
      <c r="AC39" s="15"/>
      <c r="AD39" s="15"/>
      <c r="AE39" s="7"/>
      <c r="AF39" s="9">
        <f>IF($AE$28=1,(Z39+AA39+(LOOKUP(AB39,'Tabla de puntos'!$C$6:$C$16,'Tabla de puntos'!$D$6:$D$16)+LOOKUP(AC39,'Tabla de puntos'!$C$6:$C$16,'Tabla de puntos'!$D$6:$D$16)+(LOOKUP(AD39,'Tabla de puntos'!$C$6:$C$16,'Tabla de puntos'!$E$6:$E$16))+(LOOKUP(AE39,'Tabla de puntos'!$C$6:$C$16,'Tabla de puntos'!$F$6:$F$16)))),(Z39+AA39+(LOOKUP(AB39,'Tabla de puntos'!$C$21:$C$31,'Tabla de puntos'!$D$21:$D$31)+LOOKUP(AC39,'Tabla de puntos'!$C$21:$C$31,'Tabla de puntos'!$D$21:$D$31)+(LOOKUP(AD39,'Tabla de puntos'!$C$21:$C$31,'Tabla de puntos'!$E$21:$E$31))+(LOOKUP(AE39,'Tabla de puntos'!$C$21:$C$31,'Tabla de puntos'!$F$21:$F$31)))))</f>
        <v>0</v>
      </c>
      <c r="AG39" s="16"/>
      <c r="AH39" s="15"/>
      <c r="AI39" s="15"/>
      <c r="AJ39" s="15"/>
      <c r="AK39" s="15"/>
      <c r="AL39" s="7"/>
      <c r="AM39" s="9">
        <f>IF($AL$28=1,(AG39+AH39+(LOOKUP(AI39,'Tabla de puntos'!$C$6:$C$16,'Tabla de puntos'!$D$6:$D$16)+LOOKUP(AJ39,'Tabla de puntos'!$C$6:$C$16,'Tabla de puntos'!$D$6:$D$16)+(LOOKUP(AK39,'Tabla de puntos'!$C$6:$C$16,'Tabla de puntos'!$E$6:$E$16))+(LOOKUP(AL39,'Tabla de puntos'!$C$6:$C$16,'Tabla de puntos'!$F$6:$F$16)))),(AG39+AH39+(LOOKUP(AI39,'Tabla de puntos'!$C$21:$C$31,'Tabla de puntos'!$D$21:$D$31)+LOOKUP(AJ39,'Tabla de puntos'!$C$21:$C$31,'Tabla de puntos'!$D$21:$D$31)+(LOOKUP(AK39,'Tabla de puntos'!$C$21:$C$31,'Tabla de puntos'!$E$21:$E$31))+(LOOKUP(AL39,'Tabla de puntos'!$C$21:$C$31,'Tabla de puntos'!$F$21:$F$31)))))</f>
        <v>0</v>
      </c>
      <c r="AN39" s="16"/>
      <c r="AO39" s="15"/>
      <c r="AP39" s="15"/>
      <c r="AQ39" s="15"/>
      <c r="AR39" s="15"/>
      <c r="AS39" s="7"/>
      <c r="AT39" s="9">
        <f>IF($AS$28=1,(AN39+AO39+(LOOKUP(AP39,'Tabla de puntos'!$C$6:$C$16,'Tabla de puntos'!$D$6:$D$16)+LOOKUP(AQ39,'Tabla de puntos'!$C$6:$C$16,'Tabla de puntos'!$D$6:$D$16)+(LOOKUP(AR39,'Tabla de puntos'!$C$6:$C$16,'Tabla de puntos'!$E$6:$E$16))+(LOOKUP(AS39,'Tabla de puntos'!$C$6:$C$16,'Tabla de puntos'!$F$6:$F$16)))),(AN39+AO39+(LOOKUP(AP39,'Tabla de puntos'!$C$21:$C$31,'Tabla de puntos'!$D$21:$D$31)+LOOKUP(AQ39,'Tabla de puntos'!$C$21:$C$31,'Tabla de puntos'!$D$21:$D$31)+(LOOKUP(AR39,'Tabla de puntos'!$C$21:$C$31,'Tabla de puntos'!$E$21:$E$31))+(LOOKUP(AS39,'Tabla de puntos'!$C$21:$C$31,'Tabla de puntos'!$F$21:$F$31)))))</f>
        <v>0</v>
      </c>
      <c r="AU39" s="16"/>
      <c r="AV39" s="15"/>
      <c r="AW39" s="15"/>
      <c r="AX39" s="15"/>
      <c r="AY39" s="15"/>
      <c r="AZ39" s="7"/>
      <c r="BA39" s="7">
        <f>IF($AZ$28=1,(AU39+AV39+(LOOKUP(AW39,'Tabla de puntos'!$C$6:$C$16,'Tabla de puntos'!$D$6:$D$16)+LOOKUP(AX39,'Tabla de puntos'!$C$6:$C$16,'Tabla de puntos'!$D$6:$D$16)+(LOOKUP(AY39,'Tabla de puntos'!$C$6:$C$16,'Tabla de puntos'!$E$6:$E$16))+(LOOKUP(AZ39,'Tabla de puntos'!$C$6:$C$16,'Tabla de puntos'!$F$6:$F$16)))),(AU39+AV39+(LOOKUP(AW39,'Tabla de puntos'!$C$21:$C$31,'Tabla de puntos'!$D$21:$D$31)+LOOKUP(AX39,'Tabla de puntos'!$C$21:$C$31,'Tabla de puntos'!$D$21:$D$31)+(LOOKUP(AY39,'Tabla de puntos'!$C$21:$C$31,'Tabla de puntos'!$E$21:$E$31))+(LOOKUP(AZ39,'Tabla de puntos'!$C$21:$C$31,'Tabla de puntos'!$F$21:$F$31)))))</f>
        <v>0</v>
      </c>
      <c r="BB39" s="16"/>
      <c r="BC39" s="15"/>
      <c r="BD39" s="15"/>
      <c r="BE39" s="15"/>
      <c r="BF39" s="15"/>
      <c r="BG39" s="7"/>
      <c r="BH39" s="7">
        <f>IF($BG$11=1,(BB39+BC39+(LOOKUP(BD39,'Tabla de puntos'!$C$6:$C$16,'Tabla de puntos'!$D$6:$D$16)+LOOKUP(BE39,'Tabla de puntos'!$C$6:$C$16,'Tabla de puntos'!$D$6:$D$16)+(LOOKUP(BF39,'Tabla de puntos'!$C$6:$C$16,'Tabla de puntos'!$E$6:$E$16))+(LOOKUP(BG39,'Tabla de puntos'!$C$6:$C$16,'Tabla de puntos'!$F$6:$F$16)))),(BB39+BC39+(LOOKUP(BD39,'Tabla de puntos'!$C$21:$C$31,'Tabla de puntos'!$D$21:$D$31)+LOOKUP(BE39,'Tabla de puntos'!$C$21:$C$31,'Tabla de puntos'!$D$21:$D$31)+(LOOKUP(BF39,'Tabla de puntos'!$C$21:$C$31,'Tabla de puntos'!$E$21:$E$31))+(LOOKUP(BG39,'Tabla de puntos'!$C$21:$C$31,'Tabla de puntos'!$F$21:$F$31)))))</f>
        <v>0</v>
      </c>
      <c r="BI39" s="24">
        <f t="shared" si="2"/>
        <v>0</v>
      </c>
    </row>
  </sheetData>
  <sortState ref="D30:BI37">
    <sortCondition descending="1" ref="BI30:BI37"/>
  </sortState>
  <mergeCells count="42">
    <mergeCell ref="AT11:AT12"/>
    <mergeCell ref="AU11:AY11"/>
    <mergeCell ref="BA11:BA12"/>
    <mergeCell ref="BB11:BF11"/>
    <mergeCell ref="BI28:BI29"/>
    <mergeCell ref="AT28:AT29"/>
    <mergeCell ref="AU28:AY28"/>
    <mergeCell ref="BA28:BA29"/>
    <mergeCell ref="BB28:BF28"/>
    <mergeCell ref="BH28:BH29"/>
    <mergeCell ref="L28:P28"/>
    <mergeCell ref="R28:R29"/>
    <mergeCell ref="S28:W28"/>
    <mergeCell ref="AM11:AM12"/>
    <mergeCell ref="AN11:AR11"/>
    <mergeCell ref="Y28:Y29"/>
    <mergeCell ref="Z28:AD28"/>
    <mergeCell ref="AF28:AF29"/>
    <mergeCell ref="AG28:AK28"/>
    <mergeCell ref="AM28:AM29"/>
    <mergeCell ref="AN28:AR28"/>
    <mergeCell ref="B28:B29"/>
    <mergeCell ref="C28:C29"/>
    <mergeCell ref="D28:D29"/>
    <mergeCell ref="E28:I28"/>
    <mergeCell ref="K28:K29"/>
    <mergeCell ref="BM11:BM12"/>
    <mergeCell ref="BN11:BN12"/>
    <mergeCell ref="AG11:AK11"/>
    <mergeCell ref="B11:B12"/>
    <mergeCell ref="C11:C12"/>
    <mergeCell ref="D11:D12"/>
    <mergeCell ref="E11:I11"/>
    <mergeCell ref="K11:K12"/>
    <mergeCell ref="L11:P11"/>
    <mergeCell ref="R11:R12"/>
    <mergeCell ref="S11:W11"/>
    <mergeCell ref="Y11:Y12"/>
    <mergeCell ref="Z11:AD11"/>
    <mergeCell ref="AF11:AF12"/>
    <mergeCell ref="BH11:BH12"/>
    <mergeCell ref="BI11:BI12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error="Sólo indique si es de grado 1 ó 2_x000a_" promptTitle="GRADO" prompt="Debe elegir entre 1 y 2">
          <x14:formula1>
            <xm:f>'Tabla de puntos'!$I$5:$I$6</xm:f>
          </x14:formula1>
          <xm:sqref>J11 Q11 X11 AE11 AL11 AS11 AZ11 BG11 BG28 AZ28 AS28 AL28 AE28 X28 Q28 J28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39"/>
  <sheetViews>
    <sheetView zoomScaleNormal="100" workbookViewId="0">
      <selection activeCell="BM11" sqref="BM11:BN16"/>
    </sheetView>
  </sheetViews>
  <sheetFormatPr baseColWidth="10" defaultRowHeight="15" x14ac:dyDescent="0.25"/>
  <cols>
    <col min="1" max="1" width="11.42578125" style="2"/>
    <col min="2" max="2" width="4.5703125" style="2" bestFit="1" customWidth="1"/>
    <col min="3" max="3" width="5.7109375" style="2" customWidth="1"/>
    <col min="4" max="4" width="23.85546875" style="2" bestFit="1" customWidth="1"/>
    <col min="5" max="5" width="2.28515625" style="2" hidden="1" customWidth="1"/>
    <col min="6" max="8" width="3" style="2" hidden="1" customWidth="1"/>
    <col min="9" max="9" width="3.140625" style="2" hidden="1" customWidth="1"/>
    <col min="10" max="10" width="5.5703125" style="2" hidden="1" customWidth="1"/>
    <col min="11" max="11" width="9" style="2" hidden="1" customWidth="1"/>
    <col min="12" max="12" width="2.28515625" style="2" hidden="1" customWidth="1"/>
    <col min="13" max="13" width="2.140625" style="2" hidden="1" customWidth="1"/>
    <col min="14" max="15" width="3" style="2" hidden="1" customWidth="1"/>
    <col min="16" max="16" width="3.140625" style="2" hidden="1" customWidth="1"/>
    <col min="17" max="17" width="5.5703125" style="2" hidden="1" customWidth="1"/>
    <col min="18" max="18" width="9" style="2" hidden="1" customWidth="1"/>
    <col min="19" max="19" width="2.28515625" style="2" hidden="1" customWidth="1"/>
    <col min="20" max="20" width="2.140625" style="2" hidden="1" customWidth="1"/>
    <col min="21" max="22" width="3" style="2" hidden="1" customWidth="1"/>
    <col min="23" max="23" width="3.140625" style="2" hidden="1" customWidth="1"/>
    <col min="24" max="24" width="5.5703125" style="2" hidden="1" customWidth="1"/>
    <col min="25" max="25" width="9" style="2" hidden="1" customWidth="1"/>
    <col min="26" max="26" width="2.28515625" style="2" hidden="1" customWidth="1"/>
    <col min="27" max="27" width="2.140625" style="2" hidden="1" customWidth="1"/>
    <col min="28" max="29" width="3" style="2" hidden="1" customWidth="1"/>
    <col min="30" max="30" width="3.140625" style="2" hidden="1" customWidth="1"/>
    <col min="31" max="31" width="5.5703125" style="2" hidden="1" customWidth="1"/>
    <col min="32" max="32" width="9" style="2" hidden="1" customWidth="1"/>
    <col min="33" max="33" width="2.28515625" style="2" hidden="1" customWidth="1"/>
    <col min="34" max="34" width="2.140625" style="2" hidden="1" customWidth="1"/>
    <col min="35" max="36" width="3" style="2" hidden="1" customWidth="1"/>
    <col min="37" max="37" width="3.140625" style="2" hidden="1" customWidth="1"/>
    <col min="38" max="38" width="5.5703125" style="2" hidden="1" customWidth="1"/>
    <col min="39" max="39" width="9" style="2" hidden="1" customWidth="1"/>
    <col min="40" max="40" width="2.28515625" style="2" hidden="1" customWidth="1"/>
    <col min="41" max="41" width="2.140625" style="2" hidden="1" customWidth="1"/>
    <col min="42" max="43" width="3" style="2" hidden="1" customWidth="1"/>
    <col min="44" max="44" width="3.140625" style="2" hidden="1" customWidth="1"/>
    <col min="45" max="45" width="5.5703125" style="2" hidden="1" customWidth="1"/>
    <col min="46" max="46" width="9" style="2" hidden="1" customWidth="1"/>
    <col min="47" max="47" width="2.28515625" style="2" hidden="1" customWidth="1"/>
    <col min="48" max="48" width="2.140625" style="2" hidden="1" customWidth="1"/>
    <col min="49" max="50" width="3" style="2" hidden="1" customWidth="1"/>
    <col min="51" max="51" width="3.140625" style="2" hidden="1" customWidth="1"/>
    <col min="52" max="52" width="5.5703125" style="2" hidden="1" customWidth="1"/>
    <col min="53" max="53" width="9" style="2" hidden="1" customWidth="1"/>
    <col min="54" max="54" width="2.28515625" style="2" hidden="1" customWidth="1"/>
    <col min="55" max="55" width="2.140625" style="2" hidden="1" customWidth="1"/>
    <col min="56" max="57" width="3" style="2" hidden="1" customWidth="1"/>
    <col min="58" max="58" width="3.140625" style="2" hidden="1" customWidth="1"/>
    <col min="59" max="59" width="5.5703125" style="2" hidden="1" customWidth="1"/>
    <col min="60" max="60" width="9" style="2" hidden="1" customWidth="1"/>
    <col min="61" max="61" width="11.85546875" style="2" bestFit="1" customWidth="1"/>
    <col min="62" max="64" width="11.42578125" style="2"/>
    <col min="65" max="65" width="4" style="2" bestFit="1" customWidth="1"/>
    <col min="66" max="66" width="20.7109375" style="2" bestFit="1" customWidth="1"/>
    <col min="67" max="16384" width="11.42578125" style="2"/>
  </cols>
  <sheetData>
    <row r="1" spans="1:66" ht="15" customHeight="1" x14ac:dyDescent="0.25"/>
    <row r="2" spans="1:66" ht="15" customHeight="1" x14ac:dyDescent="0.25"/>
    <row r="3" spans="1:66" ht="15" customHeight="1" x14ac:dyDescent="0.25"/>
    <row r="4" spans="1:66" ht="15" customHeight="1" x14ac:dyDescent="0.25"/>
    <row r="5" spans="1:66" ht="15" customHeight="1" x14ac:dyDescent="0.25"/>
    <row r="6" spans="1:66" ht="15" customHeight="1" x14ac:dyDescent="0.25"/>
    <row r="7" spans="1:66" ht="15" customHeight="1" x14ac:dyDescent="0.25"/>
    <row r="8" spans="1:66" ht="15" customHeight="1" x14ac:dyDescent="0.25"/>
    <row r="9" spans="1:66" ht="15" customHeight="1" x14ac:dyDescent="0.25"/>
    <row r="10" spans="1:66" ht="15" customHeight="1" thickBot="1" x14ac:dyDescent="0.3"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</row>
    <row r="11" spans="1:66" ht="15.75" thickBot="1" x14ac:dyDescent="0.3">
      <c r="B11" s="85" t="s">
        <v>3</v>
      </c>
      <c r="C11" s="85" t="s">
        <v>4</v>
      </c>
      <c r="D11" s="85" t="s">
        <v>43</v>
      </c>
      <c r="E11" s="91" t="s">
        <v>11</v>
      </c>
      <c r="F11" s="90"/>
      <c r="G11" s="90"/>
      <c r="H11" s="90"/>
      <c r="I11" s="92"/>
      <c r="J11" s="6">
        <v>1</v>
      </c>
      <c r="K11" s="93" t="s">
        <v>12</v>
      </c>
      <c r="L11" s="91" t="s">
        <v>52</v>
      </c>
      <c r="M11" s="90"/>
      <c r="N11" s="90"/>
      <c r="O11" s="90"/>
      <c r="P11" s="92"/>
      <c r="Q11" s="6">
        <v>2</v>
      </c>
      <c r="R11" s="85" t="s">
        <v>13</v>
      </c>
      <c r="S11" s="90" t="s">
        <v>212</v>
      </c>
      <c r="T11" s="90"/>
      <c r="U11" s="90"/>
      <c r="V11" s="90"/>
      <c r="W11" s="90"/>
      <c r="X11" s="6">
        <v>1</v>
      </c>
      <c r="Y11" s="85" t="s">
        <v>14</v>
      </c>
      <c r="Z11" s="90" t="s">
        <v>21</v>
      </c>
      <c r="AA11" s="90"/>
      <c r="AB11" s="90"/>
      <c r="AC11" s="90"/>
      <c r="AD11" s="90"/>
      <c r="AE11" s="6">
        <v>1</v>
      </c>
      <c r="AF11" s="85" t="s">
        <v>15</v>
      </c>
      <c r="AG11" s="91" t="s">
        <v>204</v>
      </c>
      <c r="AH11" s="90"/>
      <c r="AI11" s="90"/>
      <c r="AJ11" s="90"/>
      <c r="AK11" s="92"/>
      <c r="AL11" s="6">
        <v>1</v>
      </c>
      <c r="AM11" s="85" t="s">
        <v>16</v>
      </c>
      <c r="AN11" s="91" t="s">
        <v>205</v>
      </c>
      <c r="AO11" s="90"/>
      <c r="AP11" s="90"/>
      <c r="AQ11" s="90"/>
      <c r="AR11" s="92"/>
      <c r="AS11" s="6">
        <v>1</v>
      </c>
      <c r="AT11" s="85" t="s">
        <v>17</v>
      </c>
      <c r="AU11" s="91" t="s">
        <v>293</v>
      </c>
      <c r="AV11" s="90"/>
      <c r="AW11" s="90"/>
      <c r="AX11" s="90"/>
      <c r="AY11" s="90"/>
      <c r="AZ11" s="6">
        <v>1</v>
      </c>
      <c r="BA11" s="87" t="s">
        <v>18</v>
      </c>
      <c r="BB11" s="90" t="s">
        <v>20</v>
      </c>
      <c r="BC11" s="90"/>
      <c r="BD11" s="90"/>
      <c r="BE11" s="90"/>
      <c r="BF11" s="90"/>
      <c r="BG11" s="6">
        <v>2</v>
      </c>
      <c r="BH11" s="87" t="s">
        <v>19</v>
      </c>
      <c r="BI11" s="87" t="s">
        <v>9</v>
      </c>
      <c r="BM11" s="85" t="s">
        <v>4</v>
      </c>
      <c r="BN11" s="85" t="s">
        <v>43</v>
      </c>
    </row>
    <row r="12" spans="1:66" ht="15.75" thickBot="1" x14ac:dyDescent="0.3">
      <c r="B12" s="86"/>
      <c r="C12" s="86"/>
      <c r="D12" s="86"/>
      <c r="E12" s="12" t="s">
        <v>5</v>
      </c>
      <c r="F12" s="35" t="s">
        <v>6</v>
      </c>
      <c r="G12" s="14" t="s">
        <v>7</v>
      </c>
      <c r="H12" s="14" t="s">
        <v>8</v>
      </c>
      <c r="I12" s="14" t="s">
        <v>1</v>
      </c>
      <c r="J12" s="3" t="s">
        <v>2</v>
      </c>
      <c r="K12" s="94"/>
      <c r="L12" s="12" t="s">
        <v>5</v>
      </c>
      <c r="M12" s="14" t="s">
        <v>6</v>
      </c>
      <c r="N12" s="14" t="s">
        <v>7</v>
      </c>
      <c r="O12" s="14" t="s">
        <v>8</v>
      </c>
      <c r="P12" s="14" t="s">
        <v>1</v>
      </c>
      <c r="Q12" s="37" t="s">
        <v>2</v>
      </c>
      <c r="R12" s="86"/>
      <c r="S12" s="26" t="s">
        <v>5</v>
      </c>
      <c r="T12" s="27" t="s">
        <v>6</v>
      </c>
      <c r="U12" s="27" t="s">
        <v>7</v>
      </c>
      <c r="V12" s="19" t="s">
        <v>8</v>
      </c>
      <c r="W12" s="19" t="s">
        <v>1</v>
      </c>
      <c r="X12" s="36" t="s">
        <v>2</v>
      </c>
      <c r="Y12" s="89"/>
      <c r="Z12" s="20" t="s">
        <v>5</v>
      </c>
      <c r="AA12" s="19" t="s">
        <v>6</v>
      </c>
      <c r="AB12" s="19" t="s">
        <v>7</v>
      </c>
      <c r="AC12" s="19" t="s">
        <v>8</v>
      </c>
      <c r="AD12" s="19" t="s">
        <v>1</v>
      </c>
      <c r="AE12" s="36" t="s">
        <v>2</v>
      </c>
      <c r="AF12" s="89"/>
      <c r="AG12" s="20" t="s">
        <v>5</v>
      </c>
      <c r="AH12" s="19" t="s">
        <v>6</v>
      </c>
      <c r="AI12" s="19" t="s">
        <v>7</v>
      </c>
      <c r="AJ12" s="19" t="s">
        <v>8</v>
      </c>
      <c r="AK12" s="19" t="s">
        <v>1</v>
      </c>
      <c r="AL12" s="36" t="s">
        <v>2</v>
      </c>
      <c r="AM12" s="89"/>
      <c r="AN12" s="20" t="s">
        <v>5</v>
      </c>
      <c r="AO12" s="19" t="s">
        <v>6</v>
      </c>
      <c r="AP12" s="19" t="s">
        <v>7</v>
      </c>
      <c r="AQ12" s="19" t="s">
        <v>8</v>
      </c>
      <c r="AR12" s="19" t="s">
        <v>1</v>
      </c>
      <c r="AS12" s="36" t="s">
        <v>2</v>
      </c>
      <c r="AT12" s="89"/>
      <c r="AU12" s="20" t="s">
        <v>5</v>
      </c>
      <c r="AV12" s="19" t="s">
        <v>6</v>
      </c>
      <c r="AW12" s="19" t="s">
        <v>7</v>
      </c>
      <c r="AX12" s="19" t="s">
        <v>8</v>
      </c>
      <c r="AY12" s="19" t="s">
        <v>1</v>
      </c>
      <c r="AZ12" s="28" t="s">
        <v>2</v>
      </c>
      <c r="BA12" s="88"/>
      <c r="BB12" s="20" t="s">
        <v>5</v>
      </c>
      <c r="BC12" s="19" t="s">
        <v>6</v>
      </c>
      <c r="BD12" s="19" t="s">
        <v>7</v>
      </c>
      <c r="BE12" s="19" t="s">
        <v>8</v>
      </c>
      <c r="BF12" s="19" t="s">
        <v>1</v>
      </c>
      <c r="BG12" s="36" t="s">
        <v>2</v>
      </c>
      <c r="BH12" s="88"/>
      <c r="BI12" s="88"/>
      <c r="BM12" s="86"/>
      <c r="BN12" s="86"/>
    </row>
    <row r="13" spans="1:66" x14ac:dyDescent="0.25">
      <c r="A13" s="7"/>
      <c r="B13" s="8" t="s">
        <v>22</v>
      </c>
      <c r="C13" s="8">
        <v>400</v>
      </c>
      <c r="D13" s="8" t="s">
        <v>464</v>
      </c>
      <c r="E13" s="17"/>
      <c r="F13" s="18"/>
      <c r="G13" s="16"/>
      <c r="H13" s="15"/>
      <c r="I13" s="15"/>
      <c r="J13" s="10"/>
      <c r="K13" s="2">
        <f>IF($J$11=1,(E13+F13+(LOOKUP(G13,'Tabla de puntos'!$C$6:$C$16,'Tabla de puntos'!$D$6:$D$16)+LOOKUP(H13,'Tabla de puntos'!$C$6:$C$16,'Tabla de puntos'!$D$6:$D$16)+(LOOKUP(I13,'Tabla de puntos'!$C$6:$C$16,'Tabla de puntos'!$E$6:$E$16))+(LOOKUP(J13,'Tabla de puntos'!$C$6:$C$16,'Tabla de puntos'!$F$6:$F$16)))),(E13+F13+(LOOKUP(G13,'Tabla de puntos'!$C$21:$C$31,'Tabla de puntos'!$D$21:$D$31)+LOOKUP(H13,'Tabla de puntos'!$C$21:$C$31,'Tabla de puntos'!$D$21:$D$31)+(LOOKUP(I13,'Tabla de puntos'!$C$21:$C$31,'Tabla de puntos'!$E$21:$E$31))+(LOOKUP(J13,'Tabla de puntos'!$C$21:$C$31,'Tabla de puntos'!$F$21:$F$31)))))</f>
        <v>0</v>
      </c>
      <c r="L13" s="13">
        <v>1</v>
      </c>
      <c r="M13" s="15">
        <v>5</v>
      </c>
      <c r="N13" s="15">
        <v>1</v>
      </c>
      <c r="O13" s="15">
        <v>1</v>
      </c>
      <c r="P13" s="15">
        <v>1</v>
      </c>
      <c r="Q13" s="7">
        <v>1</v>
      </c>
      <c r="R13" s="8">
        <f>IF($Q$11=1,(L13+M13+(LOOKUP(N13,'Tabla de puntos'!$C$6:$C$16,'Tabla de puntos'!$D$6:$D$16)+LOOKUP(O13,'Tabla de puntos'!$C$6:$C$16,'Tabla de puntos'!$D$6:$D$16)+(LOOKUP(P13,'Tabla de puntos'!$C$6:$C$16,'Tabla de puntos'!$E$6:$E$16))+(LOOKUP(Q13,'Tabla de puntos'!$C$6:$C$16,'Tabla de puntos'!$F$6:$F$16)))),(L13+M13+(LOOKUP(N13,'Tabla de puntos'!$C$21:$C$31,'Tabla de puntos'!$D$21:$D$31)+LOOKUP(O13,'Tabla de puntos'!$C$21:$C$31,'Tabla de puntos'!$D$21:$D$31)+(LOOKUP(P13,'Tabla de puntos'!$C$21:$C$31,'Tabla de puntos'!$E$21:$E$31))+(LOOKUP(Q13,'Tabla de puntos'!$C$21:$C$31,'Tabla de puntos'!$F$21:$F$31)))))</f>
        <v>84</v>
      </c>
      <c r="S13" s="13">
        <v>1</v>
      </c>
      <c r="T13" s="15">
        <v>5</v>
      </c>
      <c r="U13" s="15">
        <v>1</v>
      </c>
      <c r="V13" s="18">
        <v>1</v>
      </c>
      <c r="W13" s="18">
        <v>1</v>
      </c>
      <c r="X13" s="10">
        <v>1</v>
      </c>
      <c r="Y13" s="8">
        <f>IF($X$11=1,(S13+T13+(LOOKUP(U13,'Tabla de puntos'!$C$6:$C$16,'Tabla de puntos'!$D$6:$D$16)+LOOKUP(V13,'Tabla de puntos'!$C$6:$C$16,'Tabla de puntos'!$D$6:$D$16)+(LOOKUP(W13,'Tabla de puntos'!$C$6:$C$16,'Tabla de puntos'!$E$6:$E$16))+(LOOKUP(X13,'Tabla de puntos'!$C$6:$C$16,'Tabla de puntos'!$F$6:$F$16)))),(S13+T13+(LOOKUP(U13,'Tabla de puntos'!$C$21:$C$31,'Tabla de puntos'!$D$21:$D$31)+LOOKUP(V13,'Tabla de puntos'!$C$21:$C$31,'Tabla de puntos'!$D$21:$D$31)+(LOOKUP(W13,'Tabla de puntos'!$C$21:$C$31,'Tabla de puntos'!$E$21:$E$31))+(LOOKUP(X13,'Tabla de puntos'!$C$21:$C$31,'Tabla de puntos'!$F$21:$F$31)))))</f>
        <v>58</v>
      </c>
      <c r="Z13" s="22"/>
      <c r="AA13" s="18"/>
      <c r="AB13" s="18"/>
      <c r="AC13" s="18"/>
      <c r="AD13" s="18"/>
      <c r="AE13" s="10"/>
      <c r="AF13" s="8">
        <f>IF($AE$11=1,(Z13+AA13+(LOOKUP(AB13,'Tabla de puntos'!$C$6:$C$16,'Tabla de puntos'!$D$6:$D$16)+LOOKUP(AC13,'Tabla de puntos'!$C$6:$C$16,'Tabla de puntos'!$D$6:$D$16)+(LOOKUP(AD13,'Tabla de puntos'!$C$6:$C$16,'Tabla de puntos'!$E$6:$E$16))+(LOOKUP(AE13,'Tabla de puntos'!$C$6:$C$16,'Tabla de puntos'!$F$6:$F$16)))),(Z13+AA13+(LOOKUP(AB13,'Tabla de puntos'!$C$21:$C$31,'Tabla de puntos'!$D$21:$D$31)+LOOKUP(AC13,'Tabla de puntos'!$C$21:$C$31,'Tabla de puntos'!$D$21:$D$31)+(LOOKUP(AD13,'Tabla de puntos'!$C$21:$C$31,'Tabla de puntos'!$E$21:$E$31))+(LOOKUP(AE13,'Tabla de puntos'!$C$21:$C$31,'Tabla de puntos'!$F$21:$F$31)))))</f>
        <v>0</v>
      </c>
      <c r="AG13" s="22"/>
      <c r="AH13" s="18"/>
      <c r="AI13" s="18"/>
      <c r="AJ13" s="18"/>
      <c r="AK13" s="18"/>
      <c r="AL13" s="10"/>
      <c r="AM13" s="8">
        <f>IF($AL$11=1,(AG13+AH13+(LOOKUP(AI13,'Tabla de puntos'!$C$6:$C$16,'Tabla de puntos'!$D$6:$D$16)+LOOKUP(AJ13,'Tabla de puntos'!$C$6:$C$16,'Tabla de puntos'!$D$6:$D$16)+(LOOKUP(AK13,'Tabla de puntos'!$C$6:$C$16,'Tabla de puntos'!$E$6:$E$16))+(LOOKUP(AL13,'Tabla de puntos'!$C$6:$C$16,'Tabla de puntos'!$F$6:$F$16)))),(AG13+AH13+(LOOKUP(AI13,'Tabla de puntos'!$C$21:$C$31,'Tabla de puntos'!$D$21:$D$31)+LOOKUP(AJ13,'Tabla de puntos'!$C$21:$C$31,'Tabla de puntos'!$D$21:$D$31)+(LOOKUP(AK13,'Tabla de puntos'!$C$21:$C$31,'Tabla de puntos'!$E$21:$E$31))+(LOOKUP(AL13,'Tabla de puntos'!$C$21:$C$31,'Tabla de puntos'!$F$21:$F$31)))))</f>
        <v>0</v>
      </c>
      <c r="AN13" s="22"/>
      <c r="AO13" s="18"/>
      <c r="AP13" s="18"/>
      <c r="AQ13" s="18"/>
      <c r="AR13" s="18"/>
      <c r="AS13" s="10"/>
      <c r="AT13" s="8">
        <f>IF($AS$11=1,(AN13+AO13+(LOOKUP(AP13,'Tabla de puntos'!$C$6:$C$16,'Tabla de puntos'!$D$6:$D$16)+LOOKUP(AQ13,'Tabla de puntos'!$C$6:$C$16,'Tabla de puntos'!$D$6:$D$16)+(LOOKUP(AR13,'Tabla de puntos'!$C$6:$C$16,'Tabla de puntos'!$E$6:$E$16))+(LOOKUP(AS13,'Tabla de puntos'!$C$6:$C$16,'Tabla de puntos'!$F$6:$F$16)))),(AN13+AO13+(LOOKUP(AP13,'Tabla de puntos'!$C$21:$C$31,'Tabla de puntos'!$D$21:$D$31)+LOOKUP(AQ13,'Tabla de puntos'!$C$21:$C$31,'Tabla de puntos'!$D$21:$D$31)+(LOOKUP(AR13,'Tabla de puntos'!$C$21:$C$31,'Tabla de puntos'!$E$21:$E$31))+(LOOKUP(AS13,'Tabla de puntos'!$C$21:$C$31,'Tabla de puntos'!$F$21:$F$31)))))</f>
        <v>0</v>
      </c>
      <c r="AU13" s="22">
        <v>1</v>
      </c>
      <c r="AV13" s="18">
        <v>5</v>
      </c>
      <c r="AW13" s="18">
        <v>1</v>
      </c>
      <c r="AX13" s="18"/>
      <c r="AY13" s="18"/>
      <c r="AZ13" s="10">
        <v>1</v>
      </c>
      <c r="BA13" s="10">
        <f>IF($AZ$11=1,(AU13+AV13+(LOOKUP(AW13,'Tabla de puntos'!$C$6:$C$16,'Tabla de puntos'!$D$6:$D$16)+LOOKUP(AX13,'Tabla de puntos'!$C$6:$C$16,'Tabla de puntos'!$D$6:$D$16)+(LOOKUP(AY13,'Tabla de puntos'!$C$6:$C$16,'Tabla de puntos'!$E$6:$E$16))+(LOOKUP(AZ13,'Tabla de puntos'!$C$6:$C$16,'Tabla de puntos'!$F$6:$F$16)))),(AU13+AV13+(LOOKUP(AW13,'Tabla de puntos'!$C$21:$C$31,'Tabla de puntos'!$D$21:$D$31)+LOOKUP(AX13,'Tabla de puntos'!$C$21:$C$31,'Tabla de puntos'!$D$21:$D$31)+(LOOKUP(AY13,'Tabla de puntos'!$C$21:$C$31,'Tabla de puntos'!$E$21:$E$31))+(LOOKUP(AZ13,'Tabla de puntos'!$C$21:$C$31,'Tabla de puntos'!$F$21:$F$31)))))</f>
        <v>43</v>
      </c>
      <c r="BB13" s="22"/>
      <c r="BC13" s="18"/>
      <c r="BD13" s="18"/>
      <c r="BE13" s="18"/>
      <c r="BF13" s="18"/>
      <c r="BG13" s="10"/>
      <c r="BH13" s="10">
        <f>IF($BG$11=1,(BB13+BC13+(LOOKUP(BD13,'Tabla de puntos'!$C$6:$C$16,'Tabla de puntos'!$D$6:$D$16)+LOOKUP(BE13,'Tabla de puntos'!$C$6:$C$16,'Tabla de puntos'!$D$6:$D$16)+(LOOKUP(BF13,'Tabla de puntos'!$C$6:$C$16,'Tabla de puntos'!$E$6:$E$16))+(LOOKUP(BG13,'Tabla de puntos'!$C$6:$C$16,'Tabla de puntos'!$F$6:$F$16)))),(BB13+BC13+(LOOKUP(BD13,'Tabla de puntos'!$C$21:$C$31,'Tabla de puntos'!$D$21:$D$31)+LOOKUP(BE13,'Tabla de puntos'!$C$21:$C$31,'Tabla de puntos'!$D$21:$D$31)+(LOOKUP(BF13,'Tabla de puntos'!$C$21:$C$31,'Tabla de puntos'!$E$21:$E$31))+(LOOKUP(BG13,'Tabla de puntos'!$C$21:$C$31,'Tabla de puntos'!$F$21:$F$31)))))</f>
        <v>0</v>
      </c>
      <c r="BI13" s="45">
        <f>K13+R13+Y13+AF13+AM13+AT13+BA13+BH13</f>
        <v>185</v>
      </c>
      <c r="BM13" s="8">
        <v>375</v>
      </c>
      <c r="BN13" s="8" t="s">
        <v>560</v>
      </c>
    </row>
    <row r="14" spans="1:66" x14ac:dyDescent="0.25">
      <c r="A14" s="7"/>
      <c r="B14" s="9" t="s">
        <v>23</v>
      </c>
      <c r="C14" s="9">
        <v>383</v>
      </c>
      <c r="D14" s="9" t="s">
        <v>463</v>
      </c>
      <c r="E14" s="13">
        <v>1</v>
      </c>
      <c r="F14" s="15">
        <v>5</v>
      </c>
      <c r="G14" s="16">
        <v>1</v>
      </c>
      <c r="H14" s="15">
        <v>1</v>
      </c>
      <c r="I14" s="15">
        <v>1</v>
      </c>
      <c r="J14" s="7">
        <v>1</v>
      </c>
      <c r="K14" s="2">
        <f>IF($J$11=1,(E14+F14+(LOOKUP(G14,'Tabla de puntos'!$C$6:$C$16,'Tabla de puntos'!$D$6:$D$16)+LOOKUP(H14,'Tabla de puntos'!$C$6:$C$16,'Tabla de puntos'!$D$6:$D$16)+(LOOKUP(I14,'Tabla de puntos'!$C$6:$C$16,'Tabla de puntos'!$E$6:$E$16))+(LOOKUP(J14,'Tabla de puntos'!$C$6:$C$16,'Tabla de puntos'!$F$6:$F$16)))),(E14+F14+(LOOKUP(G14,'Tabla de puntos'!$C$21:$C$31,'Tabla de puntos'!$D$21:$D$31)+LOOKUP(H14,'Tabla de puntos'!$C$21:$C$31,'Tabla de puntos'!$D$21:$D$31)+(LOOKUP(I14,'Tabla de puntos'!$C$21:$C$31,'Tabla de puntos'!$E$21:$E$31))+(LOOKUP(J14,'Tabla de puntos'!$C$21:$C$31,'Tabla de puntos'!$F$21:$F$31)))))</f>
        <v>58</v>
      </c>
      <c r="L14" s="13"/>
      <c r="M14" s="15"/>
      <c r="N14" s="16"/>
      <c r="O14" s="15"/>
      <c r="P14" s="15"/>
      <c r="Q14" s="7"/>
      <c r="R14" s="9">
        <f>IF($Q$11=1,(L14+M14+(LOOKUP(N14,'Tabla de puntos'!$C$6:$C$16,'Tabla de puntos'!$D$6:$D$16)+LOOKUP(O14,'Tabla de puntos'!$C$6:$C$16,'Tabla de puntos'!$D$6:$D$16)+(LOOKUP(P14,'Tabla de puntos'!$C$6:$C$16,'Tabla de puntos'!$E$6:$E$16))+(LOOKUP(Q14,'Tabla de puntos'!$C$6:$C$16,'Tabla de puntos'!$F$6:$F$16)))),(L14+M14+(LOOKUP(N14,'Tabla de puntos'!$C$21:$C$31,'Tabla de puntos'!$D$21:$D$31)+LOOKUP(O14,'Tabla de puntos'!$C$21:$C$31,'Tabla de puntos'!$D$21:$D$31)+(LOOKUP(P14,'Tabla de puntos'!$C$21:$C$31,'Tabla de puntos'!$E$21:$E$31))+(LOOKUP(Q14,'Tabla de puntos'!$C$21:$C$31,'Tabla de puntos'!$F$21:$F$31)))))</f>
        <v>0</v>
      </c>
      <c r="S14" s="13"/>
      <c r="T14" s="15"/>
      <c r="U14" s="15"/>
      <c r="V14" s="15"/>
      <c r="W14" s="15"/>
      <c r="X14" s="7"/>
      <c r="Y14" s="9">
        <f>IF($X$11=1,(S14+T14+(LOOKUP(U14,'Tabla de puntos'!$C$6:$C$16,'Tabla de puntos'!$D$6:$D$16)+LOOKUP(V14,'Tabla de puntos'!$C$6:$C$16,'Tabla de puntos'!$D$6:$D$16)+(LOOKUP(W14,'Tabla de puntos'!$C$6:$C$16,'Tabla de puntos'!$E$6:$E$16))+(LOOKUP(X14,'Tabla de puntos'!$C$6:$C$16,'Tabla de puntos'!$F$6:$F$16)))),(S14+T14+(LOOKUP(U14,'Tabla de puntos'!$C$21:$C$31,'Tabla de puntos'!$D$21:$D$31)+LOOKUP(V14,'Tabla de puntos'!$C$21:$C$31,'Tabla de puntos'!$D$21:$D$31)+(LOOKUP(W14,'Tabla de puntos'!$C$21:$C$31,'Tabla de puntos'!$E$21:$E$31))+(LOOKUP(X14,'Tabla de puntos'!$C$21:$C$31,'Tabla de puntos'!$F$21:$F$31)))))</f>
        <v>0</v>
      </c>
      <c r="Z14" s="16"/>
      <c r="AA14" s="15"/>
      <c r="AB14" s="15"/>
      <c r="AC14" s="15"/>
      <c r="AD14" s="15"/>
      <c r="AE14" s="7"/>
      <c r="AF14" s="9">
        <f>IF($AE$11=1,(Z14+AA14+(LOOKUP(AB14,'Tabla de puntos'!$C$6:$C$16,'Tabla de puntos'!$D$6:$D$16)+LOOKUP(AC14,'Tabla de puntos'!$C$6:$C$16,'Tabla de puntos'!$D$6:$D$16)+(LOOKUP(AD14,'Tabla de puntos'!$C$6:$C$16,'Tabla de puntos'!$E$6:$E$16))+(LOOKUP(AE14,'Tabla de puntos'!$C$6:$C$16,'Tabla de puntos'!$F$6:$F$16)))),(Z14+AA14+(LOOKUP(AB14,'Tabla de puntos'!$C$21:$C$31,'Tabla de puntos'!$D$21:$D$31)+LOOKUP(AC14,'Tabla de puntos'!$C$21:$C$31,'Tabla de puntos'!$D$21:$D$31)+(LOOKUP(AD14,'Tabla de puntos'!$C$21:$C$31,'Tabla de puntos'!$E$21:$E$31))+(LOOKUP(AE14,'Tabla de puntos'!$C$21:$C$31,'Tabla de puntos'!$F$21:$F$31)))))</f>
        <v>0</v>
      </c>
      <c r="AG14" s="16"/>
      <c r="AH14" s="15"/>
      <c r="AI14" s="15"/>
      <c r="AJ14" s="15"/>
      <c r="AK14" s="15"/>
      <c r="AL14" s="7"/>
      <c r="AM14" s="9">
        <f>IF($AL$11=1,(AG14+AH14+(LOOKUP(AI14,'Tabla de puntos'!$C$6:$C$16,'Tabla de puntos'!$D$6:$D$16)+LOOKUP(AJ14,'Tabla de puntos'!$C$6:$C$16,'Tabla de puntos'!$D$6:$D$16)+(LOOKUP(AK14,'Tabla de puntos'!$C$6:$C$16,'Tabla de puntos'!$E$6:$E$16))+(LOOKUP(AL14,'Tabla de puntos'!$C$6:$C$16,'Tabla de puntos'!$F$6:$F$16)))),(AG14+AH14+(LOOKUP(AI14,'Tabla de puntos'!$C$21:$C$31,'Tabla de puntos'!$D$21:$D$31)+LOOKUP(AJ14,'Tabla de puntos'!$C$21:$C$31,'Tabla de puntos'!$D$21:$D$31)+(LOOKUP(AK14,'Tabla de puntos'!$C$21:$C$31,'Tabla de puntos'!$E$21:$E$31))+(LOOKUP(AL14,'Tabla de puntos'!$C$21:$C$31,'Tabla de puntos'!$F$21:$F$31)))))</f>
        <v>0</v>
      </c>
      <c r="AN14" s="16"/>
      <c r="AO14" s="15"/>
      <c r="AP14" s="15"/>
      <c r="AQ14" s="15"/>
      <c r="AR14" s="15"/>
      <c r="AS14" s="7"/>
      <c r="AT14" s="9">
        <f>IF($AS$11=1,(AN14+AO14+(LOOKUP(AP14,'Tabla de puntos'!$C$6:$C$16,'Tabla de puntos'!$D$6:$D$16)+LOOKUP(AQ14,'Tabla de puntos'!$C$6:$C$16,'Tabla de puntos'!$D$6:$D$16)+(LOOKUP(AR14,'Tabla de puntos'!$C$6:$C$16,'Tabla de puntos'!$E$6:$E$16))+(LOOKUP(AS14,'Tabla de puntos'!$C$6:$C$16,'Tabla de puntos'!$F$6:$F$16)))),(AN14+AO14+(LOOKUP(AP14,'Tabla de puntos'!$C$21:$C$31,'Tabla de puntos'!$D$21:$D$31)+LOOKUP(AQ14,'Tabla de puntos'!$C$21:$C$31,'Tabla de puntos'!$D$21:$D$31)+(LOOKUP(AR14,'Tabla de puntos'!$C$21:$C$31,'Tabla de puntos'!$E$21:$E$31))+(LOOKUP(AS14,'Tabla de puntos'!$C$21:$C$31,'Tabla de puntos'!$F$21:$F$31)))))</f>
        <v>0</v>
      </c>
      <c r="AU14" s="16"/>
      <c r="AV14" s="15"/>
      <c r="AW14" s="15"/>
      <c r="AX14" s="15"/>
      <c r="AY14" s="15"/>
      <c r="AZ14" s="7"/>
      <c r="BA14" s="7">
        <f>IF($AZ$11=1,(AU14+AV14+(LOOKUP(AW14,'Tabla de puntos'!$C$6:$C$16,'Tabla de puntos'!$D$6:$D$16)+LOOKUP(AX14,'Tabla de puntos'!$C$6:$C$16,'Tabla de puntos'!$D$6:$D$16)+(LOOKUP(AY14,'Tabla de puntos'!$C$6:$C$16,'Tabla de puntos'!$E$6:$E$16))+(LOOKUP(AZ14,'Tabla de puntos'!$C$6:$C$16,'Tabla de puntos'!$F$6:$F$16)))),(AU14+AV14+(LOOKUP(AW14,'Tabla de puntos'!$C$21:$C$31,'Tabla de puntos'!$D$21:$D$31)+LOOKUP(AX14,'Tabla de puntos'!$C$21:$C$31,'Tabla de puntos'!$D$21:$D$31)+(LOOKUP(AY14,'Tabla de puntos'!$C$21:$C$31,'Tabla de puntos'!$E$21:$E$31))+(LOOKUP(AZ14,'Tabla de puntos'!$C$21:$C$31,'Tabla de puntos'!$F$21:$F$31)))))</f>
        <v>0</v>
      </c>
      <c r="BB14" s="16"/>
      <c r="BC14" s="15"/>
      <c r="BD14" s="15"/>
      <c r="BE14" s="15"/>
      <c r="BF14" s="15"/>
      <c r="BG14" s="7"/>
      <c r="BH14" s="7">
        <f>IF($BG$11=1,(BB14+BC14+(LOOKUP(BD14,'Tabla de puntos'!$C$6:$C$16,'Tabla de puntos'!$D$6:$D$16)+LOOKUP(BE14,'Tabla de puntos'!$C$6:$C$16,'Tabla de puntos'!$D$6:$D$16)+(LOOKUP(BF14,'Tabla de puntos'!$C$6:$C$16,'Tabla de puntos'!$E$6:$E$16))+(LOOKUP(BG14,'Tabla de puntos'!$C$6:$C$16,'Tabla de puntos'!$F$6:$F$16)))),(BB14+BC14+(LOOKUP(BD14,'Tabla de puntos'!$C$21:$C$31,'Tabla de puntos'!$D$21:$D$31)+LOOKUP(BE14,'Tabla de puntos'!$C$21:$C$31,'Tabla de puntos'!$D$21:$D$31)+(LOOKUP(BF14,'Tabla de puntos'!$C$21:$C$31,'Tabla de puntos'!$E$21:$E$31))+(LOOKUP(BG14,'Tabla de puntos'!$C$21:$C$31,'Tabla de puntos'!$F$21:$F$31)))))</f>
        <v>0</v>
      </c>
      <c r="BI14" s="39">
        <f>K14+R14+Y14+AF14+AM14+AT14+BA14+BH14</f>
        <v>58</v>
      </c>
      <c r="BM14" s="9">
        <v>376</v>
      </c>
      <c r="BN14" s="9" t="s">
        <v>561</v>
      </c>
    </row>
    <row r="15" spans="1:66" x14ac:dyDescent="0.25">
      <c r="A15" s="7"/>
      <c r="B15" s="9" t="s">
        <v>24</v>
      </c>
      <c r="C15" s="9">
        <v>386</v>
      </c>
      <c r="D15" s="9" t="s">
        <v>206</v>
      </c>
      <c r="E15" s="13"/>
      <c r="F15" s="15"/>
      <c r="G15" s="16"/>
      <c r="H15" s="15"/>
      <c r="I15" s="15"/>
      <c r="J15" s="7"/>
      <c r="K15" s="2">
        <f>IF($J$11=1,(E15+F15+(LOOKUP(G15,'Tabla de puntos'!$C$6:$C$16,'Tabla de puntos'!$D$6:$D$16)+LOOKUP(H15,'Tabla de puntos'!$C$6:$C$16,'Tabla de puntos'!$D$6:$D$16)+(LOOKUP(I15,'Tabla de puntos'!$C$6:$C$16,'Tabla de puntos'!$E$6:$E$16))+(LOOKUP(J15,'Tabla de puntos'!$C$6:$C$16,'Tabla de puntos'!$F$6:$F$16)))),(E15+F15+(LOOKUP(G15,'Tabla de puntos'!$C$21:$C$31,'Tabla de puntos'!$D$21:$D$31)+LOOKUP(H15,'Tabla de puntos'!$C$21:$C$31,'Tabla de puntos'!$D$21:$D$31)+(LOOKUP(I15,'Tabla de puntos'!$C$21:$C$31,'Tabla de puntos'!$E$21:$E$31))+(LOOKUP(J15,'Tabla de puntos'!$C$21:$C$31,'Tabla de puntos'!$F$21:$F$31)))))</f>
        <v>0</v>
      </c>
      <c r="L15" s="13">
        <v>1</v>
      </c>
      <c r="M15" s="15">
        <v>5</v>
      </c>
      <c r="N15" s="16">
        <v>2</v>
      </c>
      <c r="O15" s="15"/>
      <c r="P15" s="15"/>
      <c r="Q15" s="7"/>
      <c r="R15" s="9">
        <f>IF($Q$11=1,(L15+M15+(LOOKUP(N15,'Tabla de puntos'!$C$6:$C$16,'Tabla de puntos'!$D$6:$D$16)+LOOKUP(O15,'Tabla de puntos'!$C$6:$C$16,'Tabla de puntos'!$D$6:$D$16)+(LOOKUP(P15,'Tabla de puntos'!$C$6:$C$16,'Tabla de puntos'!$E$6:$E$16))+(LOOKUP(Q15,'Tabla de puntos'!$C$6:$C$16,'Tabla de puntos'!$F$6:$F$16)))),(L15+M15+(LOOKUP(N15,'Tabla de puntos'!$C$21:$C$31,'Tabla de puntos'!$D$21:$D$31)+LOOKUP(O15,'Tabla de puntos'!$C$21:$C$31,'Tabla de puntos'!$D$21:$D$31)+(LOOKUP(P15,'Tabla de puntos'!$C$21:$C$31,'Tabla de puntos'!$E$21:$E$31))+(LOOKUP(Q15,'Tabla de puntos'!$C$21:$C$31,'Tabla de puntos'!$F$21:$F$31)))))</f>
        <v>19.5</v>
      </c>
      <c r="S15" s="13"/>
      <c r="T15" s="15"/>
      <c r="U15" s="15"/>
      <c r="V15" s="15"/>
      <c r="W15" s="15"/>
      <c r="X15" s="7"/>
      <c r="Y15" s="9">
        <f>IF($X$11=1,(S15+T15+(LOOKUP(U15,'Tabla de puntos'!$C$6:$C$16,'Tabla de puntos'!$D$6:$D$16)+LOOKUP(V15,'Tabla de puntos'!$C$6:$C$16,'Tabla de puntos'!$D$6:$D$16)+(LOOKUP(W15,'Tabla de puntos'!$C$6:$C$16,'Tabla de puntos'!$E$6:$E$16))+(LOOKUP(X15,'Tabla de puntos'!$C$6:$C$16,'Tabla de puntos'!$F$6:$F$16)))),(S15+T15+(LOOKUP(U15,'Tabla de puntos'!$C$21:$C$31,'Tabla de puntos'!$D$21:$D$31)+LOOKUP(V15,'Tabla de puntos'!$C$21:$C$31,'Tabla de puntos'!$D$21:$D$31)+(LOOKUP(W15,'Tabla de puntos'!$C$21:$C$31,'Tabla de puntos'!$E$21:$E$31))+(LOOKUP(X15,'Tabla de puntos'!$C$21:$C$31,'Tabla de puntos'!$F$21:$F$31)))))</f>
        <v>0</v>
      </c>
      <c r="Z15" s="16"/>
      <c r="AA15" s="15"/>
      <c r="AB15" s="15"/>
      <c r="AC15" s="15"/>
      <c r="AD15" s="15"/>
      <c r="AE15" s="7"/>
      <c r="AF15" s="9">
        <f>IF($AE$11=1,(Z15+AA15+(LOOKUP(AB15,'Tabla de puntos'!$C$6:$C$16,'Tabla de puntos'!$D$6:$D$16)+LOOKUP(AC15,'Tabla de puntos'!$C$6:$C$16,'Tabla de puntos'!$D$6:$D$16)+(LOOKUP(AD15,'Tabla de puntos'!$C$6:$C$16,'Tabla de puntos'!$E$6:$E$16))+(LOOKUP(AE15,'Tabla de puntos'!$C$6:$C$16,'Tabla de puntos'!$F$6:$F$16)))),(Z15+AA15+(LOOKUP(AB15,'Tabla de puntos'!$C$21:$C$31,'Tabla de puntos'!$D$21:$D$31)+LOOKUP(AC15,'Tabla de puntos'!$C$21:$C$31,'Tabla de puntos'!$D$21:$D$31)+(LOOKUP(AD15,'Tabla de puntos'!$C$21:$C$31,'Tabla de puntos'!$E$21:$E$31))+(LOOKUP(AE15,'Tabla de puntos'!$C$21:$C$31,'Tabla de puntos'!$F$21:$F$31)))))</f>
        <v>0</v>
      </c>
      <c r="AG15" s="16"/>
      <c r="AH15" s="15"/>
      <c r="AI15" s="15"/>
      <c r="AJ15" s="15"/>
      <c r="AK15" s="15"/>
      <c r="AL15" s="7"/>
      <c r="AM15" s="9">
        <f>IF($AL$11=1,(AG15+AH15+(LOOKUP(AI15,'Tabla de puntos'!$C$6:$C$16,'Tabla de puntos'!$D$6:$D$16)+LOOKUP(AJ15,'Tabla de puntos'!$C$6:$C$16,'Tabla de puntos'!$D$6:$D$16)+(LOOKUP(AK15,'Tabla de puntos'!$C$6:$C$16,'Tabla de puntos'!$E$6:$E$16))+(LOOKUP(AL15,'Tabla de puntos'!$C$6:$C$16,'Tabla de puntos'!$F$6:$F$16)))),(AG15+AH15+(LOOKUP(AI15,'Tabla de puntos'!$C$21:$C$31,'Tabla de puntos'!$D$21:$D$31)+LOOKUP(AJ15,'Tabla de puntos'!$C$21:$C$31,'Tabla de puntos'!$D$21:$D$31)+(LOOKUP(AK15,'Tabla de puntos'!$C$21:$C$31,'Tabla de puntos'!$E$21:$E$31))+(LOOKUP(AL15,'Tabla de puntos'!$C$21:$C$31,'Tabla de puntos'!$F$21:$F$31)))))</f>
        <v>0</v>
      </c>
      <c r="AN15" s="16"/>
      <c r="AO15" s="15"/>
      <c r="AP15" s="15"/>
      <c r="AQ15" s="15"/>
      <c r="AR15" s="15"/>
      <c r="AS15" s="7"/>
      <c r="AT15" s="9">
        <f>IF($AS$11=1,(AN15+AO15+(LOOKUP(AP15,'Tabla de puntos'!$C$6:$C$16,'Tabla de puntos'!$D$6:$D$16)+LOOKUP(AQ15,'Tabla de puntos'!$C$6:$C$16,'Tabla de puntos'!$D$6:$D$16)+(LOOKUP(AR15,'Tabla de puntos'!$C$6:$C$16,'Tabla de puntos'!$E$6:$E$16))+(LOOKUP(AS15,'Tabla de puntos'!$C$6:$C$16,'Tabla de puntos'!$F$6:$F$16)))),(AN15+AO15+(LOOKUP(AP15,'Tabla de puntos'!$C$21:$C$31,'Tabla de puntos'!$D$21:$D$31)+LOOKUP(AQ15,'Tabla de puntos'!$C$21:$C$31,'Tabla de puntos'!$D$21:$D$31)+(LOOKUP(AR15,'Tabla de puntos'!$C$21:$C$31,'Tabla de puntos'!$E$21:$E$31))+(LOOKUP(AS15,'Tabla de puntos'!$C$21:$C$31,'Tabla de puntos'!$F$21:$F$31)))))</f>
        <v>0</v>
      </c>
      <c r="AU15" s="16"/>
      <c r="AV15" s="15"/>
      <c r="AW15" s="15"/>
      <c r="AX15" s="15"/>
      <c r="AY15" s="15"/>
      <c r="AZ15" s="7"/>
      <c r="BA15" s="7">
        <f>IF($AZ$11=1,(AU15+AV15+(LOOKUP(AW15,'Tabla de puntos'!$C$6:$C$16,'Tabla de puntos'!$D$6:$D$16)+LOOKUP(AX15,'Tabla de puntos'!$C$6:$C$16,'Tabla de puntos'!$D$6:$D$16)+(LOOKUP(AY15,'Tabla de puntos'!$C$6:$C$16,'Tabla de puntos'!$E$6:$E$16))+(LOOKUP(AZ15,'Tabla de puntos'!$C$6:$C$16,'Tabla de puntos'!$F$6:$F$16)))),(AU15+AV15+(LOOKUP(AW15,'Tabla de puntos'!$C$21:$C$31,'Tabla de puntos'!$D$21:$D$31)+LOOKUP(AX15,'Tabla de puntos'!$C$21:$C$31,'Tabla de puntos'!$D$21:$D$31)+(LOOKUP(AY15,'Tabla de puntos'!$C$21:$C$31,'Tabla de puntos'!$E$21:$E$31))+(LOOKUP(AZ15,'Tabla de puntos'!$C$21:$C$31,'Tabla de puntos'!$F$21:$F$31)))))</f>
        <v>0</v>
      </c>
      <c r="BB15" s="16"/>
      <c r="BC15" s="15"/>
      <c r="BD15" s="15"/>
      <c r="BE15" s="15"/>
      <c r="BF15" s="15"/>
      <c r="BG15" s="7"/>
      <c r="BH15" s="7">
        <f>IF($BG$11=1,(BB15+BC15+(LOOKUP(BD15,'Tabla de puntos'!$C$6:$C$16,'Tabla de puntos'!$D$6:$D$16)+LOOKUP(BE15,'Tabla de puntos'!$C$6:$C$16,'Tabla de puntos'!$D$6:$D$16)+(LOOKUP(BF15,'Tabla de puntos'!$C$6:$C$16,'Tabla de puntos'!$E$6:$E$16))+(LOOKUP(BG15,'Tabla de puntos'!$C$6:$C$16,'Tabla de puntos'!$F$6:$F$16)))),(BB15+BC15+(LOOKUP(BD15,'Tabla de puntos'!$C$21:$C$31,'Tabla de puntos'!$D$21:$D$31)+LOOKUP(BE15,'Tabla de puntos'!$C$21:$C$31,'Tabla de puntos'!$D$21:$D$31)+(LOOKUP(BF15,'Tabla de puntos'!$C$21:$C$31,'Tabla de puntos'!$E$21:$E$31))+(LOOKUP(BG15,'Tabla de puntos'!$C$21:$C$31,'Tabla de puntos'!$F$21:$F$31)))))</f>
        <v>0</v>
      </c>
      <c r="BI15" s="36">
        <f>K15+R15+Y15+AF15+AM15+AT15+BA15+BH15</f>
        <v>19.5</v>
      </c>
      <c r="BM15" s="9">
        <v>377</v>
      </c>
      <c r="BN15" s="9" t="s">
        <v>206</v>
      </c>
    </row>
    <row r="16" spans="1:66" x14ac:dyDescent="0.25">
      <c r="A16" s="7"/>
      <c r="B16" s="9" t="s">
        <v>25</v>
      </c>
      <c r="C16" s="9">
        <v>384</v>
      </c>
      <c r="D16" s="9" t="s">
        <v>462</v>
      </c>
      <c r="E16" s="13"/>
      <c r="F16" s="15"/>
      <c r="G16" s="16"/>
      <c r="H16" s="15"/>
      <c r="I16" s="15"/>
      <c r="J16" s="7"/>
      <c r="K16" s="2">
        <f>IF($J$11=1,(E16+F16+(LOOKUP(G16,'Tabla de puntos'!$C$6:$C$16,'Tabla de puntos'!$D$6:$D$16)+LOOKUP(H16,'Tabla de puntos'!$C$6:$C$16,'Tabla de puntos'!$D$6:$D$16)+(LOOKUP(I16,'Tabla de puntos'!$C$6:$C$16,'Tabla de puntos'!$E$6:$E$16))+(LOOKUP(J16,'Tabla de puntos'!$C$6:$C$16,'Tabla de puntos'!$F$6:$F$16)))),(E16+F16+(LOOKUP(G16,'Tabla de puntos'!$C$21:$C$31,'Tabla de puntos'!$D$21:$D$31)+LOOKUP(H16,'Tabla de puntos'!$C$21:$C$31,'Tabla de puntos'!$D$21:$D$31)+(LOOKUP(I16,'Tabla de puntos'!$C$21:$C$31,'Tabla de puntos'!$E$21:$E$31))+(LOOKUP(J16,'Tabla de puntos'!$C$21:$C$31,'Tabla de puntos'!$F$21:$F$31)))))</f>
        <v>0</v>
      </c>
      <c r="L16" s="13"/>
      <c r="M16" s="15"/>
      <c r="N16" s="15"/>
      <c r="O16" s="15"/>
      <c r="P16" s="15"/>
      <c r="Q16" s="7"/>
      <c r="R16" s="9">
        <f>IF($Q$11=1,(L16+M16+(LOOKUP(N16,'Tabla de puntos'!$C$6:$C$16,'Tabla de puntos'!$D$6:$D$16)+LOOKUP(O16,'Tabla de puntos'!$C$6:$C$16,'Tabla de puntos'!$D$6:$D$16)+(LOOKUP(P16,'Tabla de puntos'!$C$6:$C$16,'Tabla de puntos'!$E$6:$E$16))+(LOOKUP(Q16,'Tabla de puntos'!$C$6:$C$16,'Tabla de puntos'!$F$6:$F$16)))),(L16+M16+(LOOKUP(N16,'Tabla de puntos'!$C$21:$C$31,'Tabla de puntos'!$D$21:$D$31)+LOOKUP(O16,'Tabla de puntos'!$C$21:$C$31,'Tabla de puntos'!$D$21:$D$31)+(LOOKUP(P16,'Tabla de puntos'!$C$21:$C$31,'Tabla de puntos'!$E$21:$E$31))+(LOOKUP(Q16,'Tabla de puntos'!$C$21:$C$31,'Tabla de puntos'!$F$21:$F$31)))))</f>
        <v>0</v>
      </c>
      <c r="S16" s="13"/>
      <c r="T16" s="15"/>
      <c r="U16" s="15"/>
      <c r="V16" s="15"/>
      <c r="W16" s="15"/>
      <c r="X16" s="7"/>
      <c r="Y16" s="9">
        <f>IF($X$11=1,(S16+T16+(LOOKUP(U16,'Tabla de puntos'!$C$6:$C$16,'Tabla de puntos'!$D$6:$D$16)+LOOKUP(V16,'Tabla de puntos'!$C$6:$C$16,'Tabla de puntos'!$D$6:$D$16)+(LOOKUP(W16,'Tabla de puntos'!$C$6:$C$16,'Tabla de puntos'!$E$6:$E$16))+(LOOKUP(X16,'Tabla de puntos'!$C$6:$C$16,'Tabla de puntos'!$F$6:$F$16)))),(S16+T16+(LOOKUP(U16,'Tabla de puntos'!$C$21:$C$31,'Tabla de puntos'!$D$21:$D$31)+LOOKUP(V16,'Tabla de puntos'!$C$21:$C$31,'Tabla de puntos'!$D$21:$D$31)+(LOOKUP(W16,'Tabla de puntos'!$C$21:$C$31,'Tabla de puntos'!$E$21:$E$31))+(LOOKUP(X16,'Tabla de puntos'!$C$21:$C$31,'Tabla de puntos'!$F$21:$F$31)))))</f>
        <v>0</v>
      </c>
      <c r="Z16" s="16"/>
      <c r="AA16" s="15"/>
      <c r="AB16" s="15"/>
      <c r="AC16" s="15"/>
      <c r="AD16" s="15"/>
      <c r="AE16" s="7"/>
      <c r="AF16" s="9">
        <f>IF($AE$11=1,(Z16+AA16+(LOOKUP(AB16,'Tabla de puntos'!$C$6:$C$16,'Tabla de puntos'!$D$6:$D$16)+LOOKUP(AC16,'Tabla de puntos'!$C$6:$C$16,'Tabla de puntos'!$D$6:$D$16)+(LOOKUP(AD16,'Tabla de puntos'!$C$6:$C$16,'Tabla de puntos'!$E$6:$E$16))+(LOOKUP(AE16,'Tabla de puntos'!$C$6:$C$16,'Tabla de puntos'!$F$6:$F$16)))),(Z16+AA16+(LOOKUP(AB16,'Tabla de puntos'!$C$21:$C$31,'Tabla de puntos'!$D$21:$D$31)+LOOKUP(AC16,'Tabla de puntos'!$C$21:$C$31,'Tabla de puntos'!$D$21:$D$31)+(LOOKUP(AD16,'Tabla de puntos'!$C$21:$C$31,'Tabla de puntos'!$E$21:$E$31))+(LOOKUP(AE16,'Tabla de puntos'!$C$21:$C$31,'Tabla de puntos'!$F$21:$F$31)))))</f>
        <v>0</v>
      </c>
      <c r="AG16" s="16"/>
      <c r="AH16" s="15"/>
      <c r="AI16" s="15"/>
      <c r="AJ16" s="15"/>
      <c r="AK16" s="15"/>
      <c r="AL16" s="7"/>
      <c r="AM16" s="9">
        <f>IF($AL$11=1,(AG16+AH16+(LOOKUP(AI16,'Tabla de puntos'!$C$6:$C$16,'Tabla de puntos'!$D$6:$D$16)+LOOKUP(AJ16,'Tabla de puntos'!$C$6:$C$16,'Tabla de puntos'!$D$6:$D$16)+(LOOKUP(AK16,'Tabla de puntos'!$C$6:$C$16,'Tabla de puntos'!$E$6:$E$16))+(LOOKUP(AL16,'Tabla de puntos'!$C$6:$C$16,'Tabla de puntos'!$F$6:$F$16)))),(AG16+AH16+(LOOKUP(AI16,'Tabla de puntos'!$C$21:$C$31,'Tabla de puntos'!$D$21:$D$31)+LOOKUP(AJ16,'Tabla de puntos'!$C$21:$C$31,'Tabla de puntos'!$D$21:$D$31)+(LOOKUP(AK16,'Tabla de puntos'!$C$21:$C$31,'Tabla de puntos'!$E$21:$E$31))+(LOOKUP(AL16,'Tabla de puntos'!$C$21:$C$31,'Tabla de puntos'!$F$21:$F$31)))))</f>
        <v>0</v>
      </c>
      <c r="AN16" s="16"/>
      <c r="AO16" s="15"/>
      <c r="AP16" s="15"/>
      <c r="AQ16" s="15"/>
      <c r="AR16" s="15"/>
      <c r="AS16" s="7"/>
      <c r="AT16" s="9">
        <f>IF($AS$11=1,(AN16+AO16+(LOOKUP(AP16,'Tabla de puntos'!$C$6:$C$16,'Tabla de puntos'!$D$6:$D$16)+LOOKUP(AQ16,'Tabla de puntos'!$C$6:$C$16,'Tabla de puntos'!$D$6:$D$16)+(LOOKUP(AR16,'Tabla de puntos'!$C$6:$C$16,'Tabla de puntos'!$E$6:$E$16))+(LOOKUP(AS16,'Tabla de puntos'!$C$6:$C$16,'Tabla de puntos'!$F$6:$F$16)))),(AN16+AO16+(LOOKUP(AP16,'Tabla de puntos'!$C$21:$C$31,'Tabla de puntos'!$D$21:$D$31)+LOOKUP(AQ16,'Tabla de puntos'!$C$21:$C$31,'Tabla de puntos'!$D$21:$D$31)+(LOOKUP(AR16,'Tabla de puntos'!$C$21:$C$31,'Tabla de puntos'!$E$21:$E$31))+(LOOKUP(AS16,'Tabla de puntos'!$C$21:$C$31,'Tabla de puntos'!$F$21:$F$31)))))</f>
        <v>0</v>
      </c>
      <c r="AU16" s="16">
        <v>1</v>
      </c>
      <c r="AV16" s="15">
        <v>5</v>
      </c>
      <c r="AW16" s="15">
        <v>2</v>
      </c>
      <c r="AX16" s="15"/>
      <c r="AY16" s="15"/>
      <c r="AZ16" s="7">
        <v>2</v>
      </c>
      <c r="BA16" s="7">
        <f>IF($AZ$11=1,(AU16+AV16+(LOOKUP(AW16,'Tabla de puntos'!$C$6:$C$16,'Tabla de puntos'!$D$6:$D$16)+LOOKUP(AX16,'Tabla de puntos'!$C$6:$C$16,'Tabla de puntos'!$D$6:$D$16)+(LOOKUP(AY16,'Tabla de puntos'!$C$6:$C$16,'Tabla de puntos'!$E$6:$E$16))+(LOOKUP(AZ16,'Tabla de puntos'!$C$6:$C$16,'Tabla de puntos'!$F$6:$F$16)))),(AU16+AV16+(LOOKUP(AW16,'Tabla de puntos'!$C$21:$C$31,'Tabla de puntos'!$D$21:$D$31)+LOOKUP(AX16,'Tabla de puntos'!$C$21:$C$31,'Tabla de puntos'!$D$21:$D$31)+(LOOKUP(AY16,'Tabla de puntos'!$C$21:$C$31,'Tabla de puntos'!$E$21:$E$31))+(LOOKUP(AZ16,'Tabla de puntos'!$C$21:$C$31,'Tabla de puntos'!$F$21:$F$31)))))</f>
        <v>33</v>
      </c>
      <c r="BB16" s="16"/>
      <c r="BC16" s="15"/>
      <c r="BD16" s="15"/>
      <c r="BE16" s="15"/>
      <c r="BF16" s="15"/>
      <c r="BG16" s="7"/>
      <c r="BH16" s="7">
        <f>IF($BG$11=1,(BB16+BC16+(LOOKUP(BD16,'Tabla de puntos'!$C$6:$C$16,'Tabla de puntos'!$D$6:$D$16)+LOOKUP(BE16,'Tabla de puntos'!$C$6:$C$16,'Tabla de puntos'!$D$6:$D$16)+(LOOKUP(BF16,'Tabla de puntos'!$C$6:$C$16,'Tabla de puntos'!$E$6:$E$16))+(LOOKUP(BG16,'Tabla de puntos'!$C$6:$C$16,'Tabla de puntos'!$F$6:$F$16)))),(BB16+BC16+(LOOKUP(BD16,'Tabla de puntos'!$C$21:$C$31,'Tabla de puntos'!$D$21:$D$31)+LOOKUP(BE16,'Tabla de puntos'!$C$21:$C$31,'Tabla de puntos'!$D$21:$D$31)+(LOOKUP(BF16,'Tabla de puntos'!$C$21:$C$31,'Tabla de puntos'!$E$21:$E$31))+(LOOKUP(BG16,'Tabla de puntos'!$C$21:$C$31,'Tabla de puntos'!$F$21:$F$31)))))</f>
        <v>0</v>
      </c>
      <c r="BI16" s="36">
        <f t="shared" ref="BI16:BI22" si="0">K16+R16+Y16+AF16+AM16+AT16+BA16+BH16</f>
        <v>33</v>
      </c>
      <c r="BM16" s="9">
        <v>378</v>
      </c>
      <c r="BN16" s="9" t="s">
        <v>462</v>
      </c>
    </row>
    <row r="17" spans="1:61" x14ac:dyDescent="0.25">
      <c r="A17" s="7"/>
      <c r="B17" s="9" t="s">
        <v>26</v>
      </c>
      <c r="C17" s="9"/>
      <c r="D17" s="9"/>
      <c r="E17" s="13"/>
      <c r="F17" s="15"/>
      <c r="G17" s="16"/>
      <c r="H17" s="15"/>
      <c r="I17" s="15"/>
      <c r="J17" s="7"/>
      <c r="K17" s="2">
        <f>IF($J$11=1,(E17+F17+(LOOKUP(G17,'Tabla de puntos'!$C$6:$C$16,'Tabla de puntos'!$D$6:$D$16)+LOOKUP(H17,'Tabla de puntos'!$C$6:$C$16,'Tabla de puntos'!$D$6:$D$16)+(LOOKUP(I17,'Tabla de puntos'!$C$6:$C$16,'Tabla de puntos'!$E$6:$E$16))+(LOOKUP(J17,'Tabla de puntos'!$C$6:$C$16,'Tabla de puntos'!$F$6:$F$16)))),(E17+F17+(LOOKUP(G17,'Tabla de puntos'!$C$21:$C$31,'Tabla de puntos'!$D$21:$D$31)+LOOKUP(H17,'Tabla de puntos'!$C$21:$C$31,'Tabla de puntos'!$D$21:$D$31)+(LOOKUP(I17,'Tabla de puntos'!$C$21:$C$31,'Tabla de puntos'!$E$21:$E$31))+(LOOKUP(J17,'Tabla de puntos'!$C$21:$C$31,'Tabla de puntos'!$F$21:$F$31)))))</f>
        <v>0</v>
      </c>
      <c r="L17" s="13"/>
      <c r="M17" s="15"/>
      <c r="N17" s="15"/>
      <c r="O17" s="15"/>
      <c r="P17" s="15"/>
      <c r="Q17" s="7"/>
      <c r="R17" s="9">
        <f>IF($Q$11=1,(L17+M17+(LOOKUP(N17,'Tabla de puntos'!$C$6:$C$16,'Tabla de puntos'!$D$6:$D$16)+LOOKUP(O17,'Tabla de puntos'!$C$6:$C$16,'Tabla de puntos'!$D$6:$D$16)+(LOOKUP(P17,'Tabla de puntos'!$C$6:$C$16,'Tabla de puntos'!$E$6:$E$16))+(LOOKUP(Q17,'Tabla de puntos'!$C$6:$C$16,'Tabla de puntos'!$F$6:$F$16)))),(L17+M17+(LOOKUP(N17,'Tabla de puntos'!$C$21:$C$31,'Tabla de puntos'!$D$21:$D$31)+LOOKUP(O17,'Tabla de puntos'!$C$21:$C$31,'Tabla de puntos'!$D$21:$D$31)+(LOOKUP(P17,'Tabla de puntos'!$C$21:$C$31,'Tabla de puntos'!$E$21:$E$31))+(LOOKUP(Q17,'Tabla de puntos'!$C$21:$C$31,'Tabla de puntos'!$F$21:$F$31)))))</f>
        <v>0</v>
      </c>
      <c r="S17" s="13"/>
      <c r="T17" s="15"/>
      <c r="U17" s="15"/>
      <c r="V17" s="15"/>
      <c r="W17" s="15"/>
      <c r="X17" s="7"/>
      <c r="Y17" s="9">
        <f>IF($X$11=1,(S17+T17+(LOOKUP(U17,'Tabla de puntos'!$C$6:$C$16,'Tabla de puntos'!$D$6:$D$16)+LOOKUP(V17,'Tabla de puntos'!$C$6:$C$16,'Tabla de puntos'!$D$6:$D$16)+(LOOKUP(W17,'Tabla de puntos'!$C$6:$C$16,'Tabla de puntos'!$E$6:$E$16))+(LOOKUP(X17,'Tabla de puntos'!$C$6:$C$16,'Tabla de puntos'!$F$6:$F$16)))),(S17+T17+(LOOKUP(U17,'Tabla de puntos'!$C$21:$C$31,'Tabla de puntos'!$D$21:$D$31)+LOOKUP(V17,'Tabla de puntos'!$C$21:$C$31,'Tabla de puntos'!$D$21:$D$31)+(LOOKUP(W17,'Tabla de puntos'!$C$21:$C$31,'Tabla de puntos'!$E$21:$E$31))+(LOOKUP(X17,'Tabla de puntos'!$C$21:$C$31,'Tabla de puntos'!$F$21:$F$31)))))</f>
        <v>0</v>
      </c>
      <c r="Z17" s="16"/>
      <c r="AA17" s="15"/>
      <c r="AB17" s="15"/>
      <c r="AC17" s="15"/>
      <c r="AD17" s="15"/>
      <c r="AE17" s="7"/>
      <c r="AF17" s="9">
        <f>IF($AE$11=1,(Z17+AA17+(LOOKUP(AB17,'Tabla de puntos'!$C$6:$C$16,'Tabla de puntos'!$D$6:$D$16)+LOOKUP(AC17,'Tabla de puntos'!$C$6:$C$16,'Tabla de puntos'!$D$6:$D$16)+(LOOKUP(AD17,'Tabla de puntos'!$C$6:$C$16,'Tabla de puntos'!$E$6:$E$16))+(LOOKUP(AE17,'Tabla de puntos'!$C$6:$C$16,'Tabla de puntos'!$F$6:$F$16)))),(Z17+AA17+(LOOKUP(AB17,'Tabla de puntos'!$C$21:$C$31,'Tabla de puntos'!$D$21:$D$31)+LOOKUP(AC17,'Tabla de puntos'!$C$21:$C$31,'Tabla de puntos'!$D$21:$D$31)+(LOOKUP(AD17,'Tabla de puntos'!$C$21:$C$31,'Tabla de puntos'!$E$21:$E$31))+(LOOKUP(AE17,'Tabla de puntos'!$C$21:$C$31,'Tabla de puntos'!$F$21:$F$31)))))</f>
        <v>0</v>
      </c>
      <c r="AG17" s="16"/>
      <c r="AH17" s="15"/>
      <c r="AI17" s="15"/>
      <c r="AJ17" s="15"/>
      <c r="AK17" s="15"/>
      <c r="AL17" s="7"/>
      <c r="AM17" s="9">
        <f>IF($AL$11=1,(AG17+AH17+(LOOKUP(AI17,'Tabla de puntos'!$C$6:$C$16,'Tabla de puntos'!$D$6:$D$16)+LOOKUP(AJ17,'Tabla de puntos'!$C$6:$C$16,'Tabla de puntos'!$D$6:$D$16)+(LOOKUP(AK17,'Tabla de puntos'!$C$6:$C$16,'Tabla de puntos'!$E$6:$E$16))+(LOOKUP(AL17,'Tabla de puntos'!$C$6:$C$16,'Tabla de puntos'!$F$6:$F$16)))),(AG17+AH17+(LOOKUP(AI17,'Tabla de puntos'!$C$21:$C$31,'Tabla de puntos'!$D$21:$D$31)+LOOKUP(AJ17,'Tabla de puntos'!$C$21:$C$31,'Tabla de puntos'!$D$21:$D$31)+(LOOKUP(AK17,'Tabla de puntos'!$C$21:$C$31,'Tabla de puntos'!$E$21:$E$31))+(LOOKUP(AL17,'Tabla de puntos'!$C$21:$C$31,'Tabla de puntos'!$F$21:$F$31)))))</f>
        <v>0</v>
      </c>
      <c r="AN17" s="16"/>
      <c r="AO17" s="15"/>
      <c r="AP17" s="15"/>
      <c r="AQ17" s="15"/>
      <c r="AR17" s="15"/>
      <c r="AS17" s="7"/>
      <c r="AT17" s="9">
        <f>IF($AS$11=1,(AN17+AO17+(LOOKUP(AP17,'Tabla de puntos'!$C$6:$C$16,'Tabla de puntos'!$D$6:$D$16)+LOOKUP(AQ17,'Tabla de puntos'!$C$6:$C$16,'Tabla de puntos'!$D$6:$D$16)+(LOOKUP(AR17,'Tabla de puntos'!$C$6:$C$16,'Tabla de puntos'!$E$6:$E$16))+(LOOKUP(AS17,'Tabla de puntos'!$C$6:$C$16,'Tabla de puntos'!$F$6:$F$16)))),(AN17+AO17+(LOOKUP(AP17,'Tabla de puntos'!$C$21:$C$31,'Tabla de puntos'!$D$21:$D$31)+LOOKUP(AQ17,'Tabla de puntos'!$C$21:$C$31,'Tabla de puntos'!$D$21:$D$31)+(LOOKUP(AR17,'Tabla de puntos'!$C$21:$C$31,'Tabla de puntos'!$E$21:$E$31))+(LOOKUP(AS17,'Tabla de puntos'!$C$21:$C$31,'Tabla de puntos'!$F$21:$F$31)))))</f>
        <v>0</v>
      </c>
      <c r="AU17" s="16"/>
      <c r="AV17" s="15"/>
      <c r="AW17" s="15"/>
      <c r="AX17" s="15"/>
      <c r="AY17" s="15"/>
      <c r="AZ17" s="7"/>
      <c r="BA17" s="7">
        <f>IF($AZ$11=1,(AU17+AV17+(LOOKUP(AW17,'Tabla de puntos'!$C$6:$C$16,'Tabla de puntos'!$D$6:$D$16)+LOOKUP(AX17,'Tabla de puntos'!$C$6:$C$16,'Tabla de puntos'!$D$6:$D$16)+(LOOKUP(AY17,'Tabla de puntos'!$C$6:$C$16,'Tabla de puntos'!$E$6:$E$16))+(LOOKUP(AZ17,'Tabla de puntos'!$C$6:$C$16,'Tabla de puntos'!$F$6:$F$16)))),(AU17+AV17+(LOOKUP(AW17,'Tabla de puntos'!$C$21:$C$31,'Tabla de puntos'!$D$21:$D$31)+LOOKUP(AX17,'Tabla de puntos'!$C$21:$C$31,'Tabla de puntos'!$D$21:$D$31)+(LOOKUP(AY17,'Tabla de puntos'!$C$21:$C$31,'Tabla de puntos'!$E$21:$E$31))+(LOOKUP(AZ17,'Tabla de puntos'!$C$21:$C$31,'Tabla de puntos'!$F$21:$F$31)))))</f>
        <v>0</v>
      </c>
      <c r="BB17" s="16"/>
      <c r="BC17" s="15"/>
      <c r="BD17" s="15"/>
      <c r="BE17" s="15"/>
      <c r="BF17" s="15"/>
      <c r="BG17" s="7"/>
      <c r="BH17" s="7">
        <f>IF($BG$11=1,(BB17+BC17+(LOOKUP(BD17,'Tabla de puntos'!$C$6:$C$16,'Tabla de puntos'!$D$6:$D$16)+LOOKUP(BE17,'Tabla de puntos'!$C$6:$C$16,'Tabla de puntos'!$D$6:$D$16)+(LOOKUP(BF17,'Tabla de puntos'!$C$6:$C$16,'Tabla de puntos'!$E$6:$E$16))+(LOOKUP(BG17,'Tabla de puntos'!$C$6:$C$16,'Tabla de puntos'!$F$6:$F$16)))),(BB17+BC17+(LOOKUP(BD17,'Tabla de puntos'!$C$21:$C$31,'Tabla de puntos'!$D$21:$D$31)+LOOKUP(BE17,'Tabla de puntos'!$C$21:$C$31,'Tabla de puntos'!$D$21:$D$31)+(LOOKUP(BF17,'Tabla de puntos'!$C$21:$C$31,'Tabla de puntos'!$E$21:$E$31))+(LOOKUP(BG17,'Tabla de puntos'!$C$21:$C$31,'Tabla de puntos'!$F$21:$F$31)))))</f>
        <v>0</v>
      </c>
      <c r="BI17" s="36">
        <f t="shared" si="0"/>
        <v>0</v>
      </c>
    </row>
    <row r="18" spans="1:61" x14ac:dyDescent="0.25">
      <c r="A18" s="7"/>
      <c r="B18" s="9" t="s">
        <v>27</v>
      </c>
      <c r="C18" s="9"/>
      <c r="D18" s="9"/>
      <c r="E18" s="13"/>
      <c r="F18" s="15"/>
      <c r="G18" s="16"/>
      <c r="H18" s="15"/>
      <c r="I18" s="15"/>
      <c r="J18" s="7"/>
      <c r="K18" s="2">
        <f>IF($J$11=1,(E18+F18+(LOOKUP(G18,'Tabla de puntos'!$C$6:$C$16,'Tabla de puntos'!$D$6:$D$16)+LOOKUP(H18,'Tabla de puntos'!$C$6:$C$16,'Tabla de puntos'!$D$6:$D$16)+(LOOKUP(I18,'Tabla de puntos'!$C$6:$C$16,'Tabla de puntos'!$E$6:$E$16))+(LOOKUP(J18,'Tabla de puntos'!$C$6:$C$16,'Tabla de puntos'!$F$6:$F$16)))),(E18+F18+(LOOKUP(G18,'Tabla de puntos'!$C$21:$C$31,'Tabla de puntos'!$D$21:$D$31)+LOOKUP(H18,'Tabla de puntos'!$C$21:$C$31,'Tabla de puntos'!$D$21:$D$31)+(LOOKUP(I18,'Tabla de puntos'!$C$21:$C$31,'Tabla de puntos'!$E$21:$E$31))+(LOOKUP(J18,'Tabla de puntos'!$C$21:$C$31,'Tabla de puntos'!$F$21:$F$31)))))</f>
        <v>0</v>
      </c>
      <c r="L18" s="13"/>
      <c r="M18" s="15"/>
      <c r="N18" s="15"/>
      <c r="O18" s="15"/>
      <c r="P18" s="15"/>
      <c r="Q18" s="7"/>
      <c r="R18" s="9">
        <f>IF($Q$11=1,(L18+M18+(LOOKUP(N18,'Tabla de puntos'!$C$6:$C$16,'Tabla de puntos'!$D$6:$D$16)+LOOKUP(O18,'Tabla de puntos'!$C$6:$C$16,'Tabla de puntos'!$D$6:$D$16)+(LOOKUP(P18,'Tabla de puntos'!$C$6:$C$16,'Tabla de puntos'!$E$6:$E$16))+(LOOKUP(Q18,'Tabla de puntos'!$C$6:$C$16,'Tabla de puntos'!$F$6:$F$16)))),(L18+M18+(LOOKUP(N18,'Tabla de puntos'!$C$21:$C$31,'Tabla de puntos'!$D$21:$D$31)+LOOKUP(O18,'Tabla de puntos'!$C$21:$C$31,'Tabla de puntos'!$D$21:$D$31)+(LOOKUP(P18,'Tabla de puntos'!$C$21:$C$31,'Tabla de puntos'!$E$21:$E$31))+(LOOKUP(Q18,'Tabla de puntos'!$C$21:$C$31,'Tabla de puntos'!$F$21:$F$31)))))</f>
        <v>0</v>
      </c>
      <c r="S18" s="13"/>
      <c r="T18" s="15"/>
      <c r="U18" s="15"/>
      <c r="V18" s="15"/>
      <c r="W18" s="15"/>
      <c r="X18" s="7"/>
      <c r="Y18" s="9">
        <f>IF($X$11=1,(S18+T18+(LOOKUP(U18,'Tabla de puntos'!$C$6:$C$16,'Tabla de puntos'!$D$6:$D$16)+LOOKUP(V18,'Tabla de puntos'!$C$6:$C$16,'Tabla de puntos'!$D$6:$D$16)+(LOOKUP(W18,'Tabla de puntos'!$C$6:$C$16,'Tabla de puntos'!$E$6:$E$16))+(LOOKUP(X18,'Tabla de puntos'!$C$6:$C$16,'Tabla de puntos'!$F$6:$F$16)))),(S18+T18+(LOOKUP(U18,'Tabla de puntos'!$C$21:$C$31,'Tabla de puntos'!$D$21:$D$31)+LOOKUP(V18,'Tabla de puntos'!$C$21:$C$31,'Tabla de puntos'!$D$21:$D$31)+(LOOKUP(W18,'Tabla de puntos'!$C$21:$C$31,'Tabla de puntos'!$E$21:$E$31))+(LOOKUP(X18,'Tabla de puntos'!$C$21:$C$31,'Tabla de puntos'!$F$21:$F$31)))))</f>
        <v>0</v>
      </c>
      <c r="Z18" s="16"/>
      <c r="AA18" s="15"/>
      <c r="AB18" s="15"/>
      <c r="AC18" s="15"/>
      <c r="AD18" s="15"/>
      <c r="AE18" s="7"/>
      <c r="AF18" s="9">
        <f>IF($AE$11=1,(Z18+AA18+(LOOKUP(AB18,'Tabla de puntos'!$C$6:$C$16,'Tabla de puntos'!$D$6:$D$16)+LOOKUP(AC18,'Tabla de puntos'!$C$6:$C$16,'Tabla de puntos'!$D$6:$D$16)+(LOOKUP(AD18,'Tabla de puntos'!$C$6:$C$16,'Tabla de puntos'!$E$6:$E$16))+(LOOKUP(AE18,'Tabla de puntos'!$C$6:$C$16,'Tabla de puntos'!$F$6:$F$16)))),(Z18+AA18+(LOOKUP(AB18,'Tabla de puntos'!$C$21:$C$31,'Tabla de puntos'!$D$21:$D$31)+LOOKUP(AC18,'Tabla de puntos'!$C$21:$C$31,'Tabla de puntos'!$D$21:$D$31)+(LOOKUP(AD18,'Tabla de puntos'!$C$21:$C$31,'Tabla de puntos'!$E$21:$E$31))+(LOOKUP(AE18,'Tabla de puntos'!$C$21:$C$31,'Tabla de puntos'!$F$21:$F$31)))))</f>
        <v>0</v>
      </c>
      <c r="AG18" s="16"/>
      <c r="AH18" s="15"/>
      <c r="AI18" s="15"/>
      <c r="AJ18" s="15"/>
      <c r="AK18" s="15"/>
      <c r="AL18" s="7"/>
      <c r="AM18" s="9">
        <f>IF($AL$11=1,(AG18+AH18+(LOOKUP(AI18,'Tabla de puntos'!$C$6:$C$16,'Tabla de puntos'!$D$6:$D$16)+LOOKUP(AJ18,'Tabla de puntos'!$C$6:$C$16,'Tabla de puntos'!$D$6:$D$16)+(LOOKUP(AK18,'Tabla de puntos'!$C$6:$C$16,'Tabla de puntos'!$E$6:$E$16))+(LOOKUP(AL18,'Tabla de puntos'!$C$6:$C$16,'Tabla de puntos'!$F$6:$F$16)))),(AG18+AH18+(LOOKUP(AI18,'Tabla de puntos'!$C$21:$C$31,'Tabla de puntos'!$D$21:$D$31)+LOOKUP(AJ18,'Tabla de puntos'!$C$21:$C$31,'Tabla de puntos'!$D$21:$D$31)+(LOOKUP(AK18,'Tabla de puntos'!$C$21:$C$31,'Tabla de puntos'!$E$21:$E$31))+(LOOKUP(AL18,'Tabla de puntos'!$C$21:$C$31,'Tabla de puntos'!$F$21:$F$31)))))</f>
        <v>0</v>
      </c>
      <c r="AN18" s="16"/>
      <c r="AO18" s="15"/>
      <c r="AP18" s="15"/>
      <c r="AQ18" s="15"/>
      <c r="AR18" s="15"/>
      <c r="AS18" s="7"/>
      <c r="AT18" s="9">
        <f>IF($AS$11=1,(AN18+AO18+(LOOKUP(AP18,'Tabla de puntos'!$C$6:$C$16,'Tabla de puntos'!$D$6:$D$16)+LOOKUP(AQ18,'Tabla de puntos'!$C$6:$C$16,'Tabla de puntos'!$D$6:$D$16)+(LOOKUP(AR18,'Tabla de puntos'!$C$6:$C$16,'Tabla de puntos'!$E$6:$E$16))+(LOOKUP(AS18,'Tabla de puntos'!$C$6:$C$16,'Tabla de puntos'!$F$6:$F$16)))),(AN18+AO18+(LOOKUP(AP18,'Tabla de puntos'!$C$21:$C$31,'Tabla de puntos'!$D$21:$D$31)+LOOKUP(AQ18,'Tabla de puntos'!$C$21:$C$31,'Tabla de puntos'!$D$21:$D$31)+(LOOKUP(AR18,'Tabla de puntos'!$C$21:$C$31,'Tabla de puntos'!$E$21:$E$31))+(LOOKUP(AS18,'Tabla de puntos'!$C$21:$C$31,'Tabla de puntos'!$F$21:$F$31)))))</f>
        <v>0</v>
      </c>
      <c r="AU18" s="16"/>
      <c r="AV18" s="15"/>
      <c r="AW18" s="15"/>
      <c r="AX18" s="15"/>
      <c r="AY18" s="15"/>
      <c r="AZ18" s="7"/>
      <c r="BA18" s="7">
        <f>IF($AZ$11=1,(AU18+AV18+(LOOKUP(AW18,'Tabla de puntos'!$C$6:$C$16,'Tabla de puntos'!$D$6:$D$16)+LOOKUP(AX18,'Tabla de puntos'!$C$6:$C$16,'Tabla de puntos'!$D$6:$D$16)+(LOOKUP(AY18,'Tabla de puntos'!$C$6:$C$16,'Tabla de puntos'!$E$6:$E$16))+(LOOKUP(AZ18,'Tabla de puntos'!$C$6:$C$16,'Tabla de puntos'!$F$6:$F$16)))),(AU18+AV18+(LOOKUP(AW18,'Tabla de puntos'!$C$21:$C$31,'Tabla de puntos'!$D$21:$D$31)+LOOKUP(AX18,'Tabla de puntos'!$C$21:$C$31,'Tabla de puntos'!$D$21:$D$31)+(LOOKUP(AY18,'Tabla de puntos'!$C$21:$C$31,'Tabla de puntos'!$E$21:$E$31))+(LOOKUP(AZ18,'Tabla de puntos'!$C$21:$C$31,'Tabla de puntos'!$F$21:$F$31)))))</f>
        <v>0</v>
      </c>
      <c r="BB18" s="16"/>
      <c r="BC18" s="15"/>
      <c r="BD18" s="15"/>
      <c r="BE18" s="15"/>
      <c r="BF18" s="15"/>
      <c r="BG18" s="7"/>
      <c r="BH18" s="7">
        <f>IF($BG$11=1,(BB18+BC18+(LOOKUP(BD18,'Tabla de puntos'!$C$6:$C$16,'Tabla de puntos'!$D$6:$D$16)+LOOKUP(BE18,'Tabla de puntos'!$C$6:$C$16,'Tabla de puntos'!$D$6:$D$16)+(LOOKUP(BF18,'Tabla de puntos'!$C$6:$C$16,'Tabla de puntos'!$E$6:$E$16))+(LOOKUP(BG18,'Tabla de puntos'!$C$6:$C$16,'Tabla de puntos'!$F$6:$F$16)))),(BB18+BC18+(LOOKUP(BD18,'Tabla de puntos'!$C$21:$C$31,'Tabla de puntos'!$D$21:$D$31)+LOOKUP(BE18,'Tabla de puntos'!$C$21:$C$31,'Tabla de puntos'!$D$21:$D$31)+(LOOKUP(BF18,'Tabla de puntos'!$C$21:$C$31,'Tabla de puntos'!$E$21:$E$31))+(LOOKUP(BG18,'Tabla de puntos'!$C$21:$C$31,'Tabla de puntos'!$F$21:$F$31)))))</f>
        <v>0</v>
      </c>
      <c r="BI18" s="36">
        <f t="shared" si="0"/>
        <v>0</v>
      </c>
    </row>
    <row r="19" spans="1:61" x14ac:dyDescent="0.25">
      <c r="A19" s="7"/>
      <c r="B19" s="9" t="s">
        <v>28</v>
      </c>
      <c r="C19" s="9"/>
      <c r="D19" s="9"/>
      <c r="E19" s="13"/>
      <c r="F19" s="15"/>
      <c r="G19" s="16"/>
      <c r="H19" s="15"/>
      <c r="I19" s="15"/>
      <c r="J19" s="7"/>
      <c r="K19" s="2">
        <f>IF($J$11=1,(E19+F19+(LOOKUP(G19,'Tabla de puntos'!$C$6:$C$16,'Tabla de puntos'!$D$6:$D$16)+LOOKUP(H19,'Tabla de puntos'!$C$6:$C$16,'Tabla de puntos'!$D$6:$D$16)+(LOOKUP(I19,'Tabla de puntos'!$C$6:$C$16,'Tabla de puntos'!$E$6:$E$16))+(LOOKUP(J19,'Tabla de puntos'!$C$6:$C$16,'Tabla de puntos'!$F$6:$F$16)))),(E19+F19+(LOOKUP(G19,'Tabla de puntos'!$C$21:$C$31,'Tabla de puntos'!$D$21:$D$31)+LOOKUP(H19,'Tabla de puntos'!$C$21:$C$31,'Tabla de puntos'!$D$21:$D$31)+(LOOKUP(I19,'Tabla de puntos'!$C$21:$C$31,'Tabla de puntos'!$E$21:$E$31))+(LOOKUP(J19,'Tabla de puntos'!$C$21:$C$31,'Tabla de puntos'!$F$21:$F$31)))))</f>
        <v>0</v>
      </c>
      <c r="L19" s="13"/>
      <c r="M19" s="15"/>
      <c r="N19" s="15"/>
      <c r="O19" s="15"/>
      <c r="P19" s="15"/>
      <c r="Q19" s="7"/>
      <c r="R19" s="9">
        <f>IF($Q$11=1,(L19+M19+(LOOKUP(N19,'Tabla de puntos'!$C$6:$C$16,'Tabla de puntos'!$D$6:$D$16)+LOOKUP(O19,'Tabla de puntos'!$C$6:$C$16,'Tabla de puntos'!$D$6:$D$16)+(LOOKUP(P19,'Tabla de puntos'!$C$6:$C$16,'Tabla de puntos'!$E$6:$E$16))+(LOOKUP(Q19,'Tabla de puntos'!$C$6:$C$16,'Tabla de puntos'!$F$6:$F$16)))),(L19+M19+(LOOKUP(N19,'Tabla de puntos'!$C$21:$C$31,'Tabla de puntos'!$D$21:$D$31)+LOOKUP(O19,'Tabla de puntos'!$C$21:$C$31,'Tabla de puntos'!$D$21:$D$31)+(LOOKUP(P19,'Tabla de puntos'!$C$21:$C$31,'Tabla de puntos'!$E$21:$E$31))+(LOOKUP(Q19,'Tabla de puntos'!$C$21:$C$31,'Tabla de puntos'!$F$21:$F$31)))))</f>
        <v>0</v>
      </c>
      <c r="S19" s="13"/>
      <c r="T19" s="15"/>
      <c r="U19" s="15"/>
      <c r="V19" s="15"/>
      <c r="W19" s="15"/>
      <c r="X19" s="7"/>
      <c r="Y19" s="9">
        <f>IF($X$11=1,(S19+T19+(LOOKUP(U19,'Tabla de puntos'!$C$6:$C$16,'Tabla de puntos'!$D$6:$D$16)+LOOKUP(V19,'Tabla de puntos'!$C$6:$C$16,'Tabla de puntos'!$D$6:$D$16)+(LOOKUP(W19,'Tabla de puntos'!$C$6:$C$16,'Tabla de puntos'!$E$6:$E$16))+(LOOKUP(X19,'Tabla de puntos'!$C$6:$C$16,'Tabla de puntos'!$F$6:$F$16)))),(S19+T19+(LOOKUP(U19,'Tabla de puntos'!$C$21:$C$31,'Tabla de puntos'!$D$21:$D$31)+LOOKUP(V19,'Tabla de puntos'!$C$21:$C$31,'Tabla de puntos'!$D$21:$D$31)+(LOOKUP(W19,'Tabla de puntos'!$C$21:$C$31,'Tabla de puntos'!$E$21:$E$31))+(LOOKUP(X19,'Tabla de puntos'!$C$21:$C$31,'Tabla de puntos'!$F$21:$F$31)))))</f>
        <v>0</v>
      </c>
      <c r="Z19" s="16"/>
      <c r="AA19" s="15"/>
      <c r="AB19" s="15"/>
      <c r="AC19" s="15"/>
      <c r="AD19" s="15"/>
      <c r="AE19" s="7"/>
      <c r="AF19" s="9">
        <f>IF($AE$11=1,(Z19+AA19+(LOOKUP(AB19,'Tabla de puntos'!$C$6:$C$16,'Tabla de puntos'!$D$6:$D$16)+LOOKUP(AC19,'Tabla de puntos'!$C$6:$C$16,'Tabla de puntos'!$D$6:$D$16)+(LOOKUP(AD19,'Tabla de puntos'!$C$6:$C$16,'Tabla de puntos'!$E$6:$E$16))+(LOOKUP(AE19,'Tabla de puntos'!$C$6:$C$16,'Tabla de puntos'!$F$6:$F$16)))),(Z19+AA19+(LOOKUP(AB19,'Tabla de puntos'!$C$21:$C$31,'Tabla de puntos'!$D$21:$D$31)+LOOKUP(AC19,'Tabla de puntos'!$C$21:$C$31,'Tabla de puntos'!$D$21:$D$31)+(LOOKUP(AD19,'Tabla de puntos'!$C$21:$C$31,'Tabla de puntos'!$E$21:$E$31))+(LOOKUP(AE19,'Tabla de puntos'!$C$21:$C$31,'Tabla de puntos'!$F$21:$F$31)))))</f>
        <v>0</v>
      </c>
      <c r="AG19" s="16"/>
      <c r="AH19" s="15"/>
      <c r="AI19" s="15"/>
      <c r="AJ19" s="15"/>
      <c r="AK19" s="15"/>
      <c r="AL19" s="7"/>
      <c r="AM19" s="9">
        <f>IF($AL$11=1,(AG19+AH19+(LOOKUP(AI19,'Tabla de puntos'!$C$6:$C$16,'Tabla de puntos'!$D$6:$D$16)+LOOKUP(AJ19,'Tabla de puntos'!$C$6:$C$16,'Tabla de puntos'!$D$6:$D$16)+(LOOKUP(AK19,'Tabla de puntos'!$C$6:$C$16,'Tabla de puntos'!$E$6:$E$16))+(LOOKUP(AL19,'Tabla de puntos'!$C$6:$C$16,'Tabla de puntos'!$F$6:$F$16)))),(AG19+AH19+(LOOKUP(AI19,'Tabla de puntos'!$C$21:$C$31,'Tabla de puntos'!$D$21:$D$31)+LOOKUP(AJ19,'Tabla de puntos'!$C$21:$C$31,'Tabla de puntos'!$D$21:$D$31)+(LOOKUP(AK19,'Tabla de puntos'!$C$21:$C$31,'Tabla de puntos'!$E$21:$E$31))+(LOOKUP(AL19,'Tabla de puntos'!$C$21:$C$31,'Tabla de puntos'!$F$21:$F$31)))))</f>
        <v>0</v>
      </c>
      <c r="AN19" s="16"/>
      <c r="AO19" s="15"/>
      <c r="AP19" s="15"/>
      <c r="AQ19" s="15"/>
      <c r="AR19" s="15"/>
      <c r="AS19" s="7"/>
      <c r="AT19" s="9">
        <f>IF($AS$11=1,(AN19+AO19+(LOOKUP(AP19,'Tabla de puntos'!$C$6:$C$16,'Tabla de puntos'!$D$6:$D$16)+LOOKUP(AQ19,'Tabla de puntos'!$C$6:$C$16,'Tabla de puntos'!$D$6:$D$16)+(LOOKUP(AR19,'Tabla de puntos'!$C$6:$C$16,'Tabla de puntos'!$E$6:$E$16))+(LOOKUP(AS19,'Tabla de puntos'!$C$6:$C$16,'Tabla de puntos'!$F$6:$F$16)))),(AN19+AO19+(LOOKUP(AP19,'Tabla de puntos'!$C$21:$C$31,'Tabla de puntos'!$D$21:$D$31)+LOOKUP(AQ19,'Tabla de puntos'!$C$21:$C$31,'Tabla de puntos'!$D$21:$D$31)+(LOOKUP(AR19,'Tabla de puntos'!$C$21:$C$31,'Tabla de puntos'!$E$21:$E$31))+(LOOKUP(AS19,'Tabla de puntos'!$C$21:$C$31,'Tabla de puntos'!$F$21:$F$31)))))</f>
        <v>0</v>
      </c>
      <c r="AU19" s="16"/>
      <c r="AV19" s="15"/>
      <c r="AW19" s="15"/>
      <c r="AX19" s="15"/>
      <c r="AY19" s="15"/>
      <c r="AZ19" s="7"/>
      <c r="BA19" s="7">
        <f>IF($AZ$11=1,(AU19+AV19+(LOOKUP(AW19,'Tabla de puntos'!$C$6:$C$16,'Tabla de puntos'!$D$6:$D$16)+LOOKUP(AX19,'Tabla de puntos'!$C$6:$C$16,'Tabla de puntos'!$D$6:$D$16)+(LOOKUP(AY19,'Tabla de puntos'!$C$6:$C$16,'Tabla de puntos'!$E$6:$E$16))+(LOOKUP(AZ19,'Tabla de puntos'!$C$6:$C$16,'Tabla de puntos'!$F$6:$F$16)))),(AU19+AV19+(LOOKUP(AW19,'Tabla de puntos'!$C$21:$C$31,'Tabla de puntos'!$D$21:$D$31)+LOOKUP(AX19,'Tabla de puntos'!$C$21:$C$31,'Tabla de puntos'!$D$21:$D$31)+(LOOKUP(AY19,'Tabla de puntos'!$C$21:$C$31,'Tabla de puntos'!$E$21:$E$31))+(LOOKUP(AZ19,'Tabla de puntos'!$C$21:$C$31,'Tabla de puntos'!$F$21:$F$31)))))</f>
        <v>0</v>
      </c>
      <c r="BB19" s="16"/>
      <c r="BC19" s="15"/>
      <c r="BD19" s="15"/>
      <c r="BE19" s="15"/>
      <c r="BF19" s="15"/>
      <c r="BG19" s="7"/>
      <c r="BH19" s="7">
        <f>IF($BG$11=1,(BB19+BC19+(LOOKUP(BD19,'Tabla de puntos'!$C$6:$C$16,'Tabla de puntos'!$D$6:$D$16)+LOOKUP(BE19,'Tabla de puntos'!$C$6:$C$16,'Tabla de puntos'!$D$6:$D$16)+(LOOKUP(BF19,'Tabla de puntos'!$C$6:$C$16,'Tabla de puntos'!$E$6:$E$16))+(LOOKUP(BG19,'Tabla de puntos'!$C$6:$C$16,'Tabla de puntos'!$F$6:$F$16)))),(BB19+BC19+(LOOKUP(BD19,'Tabla de puntos'!$C$21:$C$31,'Tabla de puntos'!$D$21:$D$31)+LOOKUP(BE19,'Tabla de puntos'!$C$21:$C$31,'Tabla de puntos'!$D$21:$D$31)+(LOOKUP(BF19,'Tabla de puntos'!$C$21:$C$31,'Tabla de puntos'!$E$21:$E$31))+(LOOKUP(BG19,'Tabla de puntos'!$C$21:$C$31,'Tabla de puntos'!$F$21:$F$31)))))</f>
        <v>0</v>
      </c>
      <c r="BI19" s="36">
        <f t="shared" si="0"/>
        <v>0</v>
      </c>
    </row>
    <row r="20" spans="1:61" x14ac:dyDescent="0.25">
      <c r="A20" s="7"/>
      <c r="B20" s="9" t="s">
        <v>29</v>
      </c>
      <c r="C20" s="9"/>
      <c r="D20" s="9"/>
      <c r="E20" s="13"/>
      <c r="F20" s="15"/>
      <c r="G20" s="16"/>
      <c r="H20" s="15"/>
      <c r="I20" s="15"/>
      <c r="J20" s="7"/>
      <c r="K20" s="2">
        <f>IF($J$11=1,(E20+F20+(LOOKUP(G20,'Tabla de puntos'!$C$6:$C$16,'Tabla de puntos'!$D$6:$D$16)+LOOKUP(H20,'Tabla de puntos'!$C$6:$C$16,'Tabla de puntos'!$D$6:$D$16)+(LOOKUP(I20,'Tabla de puntos'!$C$6:$C$16,'Tabla de puntos'!$E$6:$E$16))+(LOOKUP(J20,'Tabla de puntos'!$C$6:$C$16,'Tabla de puntos'!$F$6:$F$16)))),(E20+F20+(LOOKUP(G20,'Tabla de puntos'!$C$21:$C$31,'Tabla de puntos'!$D$21:$D$31)+LOOKUP(H20,'Tabla de puntos'!$C$21:$C$31,'Tabla de puntos'!$D$21:$D$31)+(LOOKUP(I20,'Tabla de puntos'!$C$21:$C$31,'Tabla de puntos'!$E$21:$E$31))+(LOOKUP(J20,'Tabla de puntos'!$C$21:$C$31,'Tabla de puntos'!$F$21:$F$31)))))</f>
        <v>0</v>
      </c>
      <c r="L20" s="13"/>
      <c r="M20" s="15"/>
      <c r="N20" s="15"/>
      <c r="O20" s="15"/>
      <c r="P20" s="15"/>
      <c r="Q20" s="7"/>
      <c r="R20" s="9">
        <f>IF($Q$11=1,(L20+M20+(LOOKUP(N20,'Tabla de puntos'!$C$6:$C$16,'Tabla de puntos'!$D$6:$D$16)+LOOKUP(O20,'Tabla de puntos'!$C$6:$C$16,'Tabla de puntos'!$D$6:$D$16)+(LOOKUP(P20,'Tabla de puntos'!$C$6:$C$16,'Tabla de puntos'!$E$6:$E$16))+(LOOKUP(Q20,'Tabla de puntos'!$C$6:$C$16,'Tabla de puntos'!$F$6:$F$16)))),(L20+M20+(LOOKUP(N20,'Tabla de puntos'!$C$21:$C$31,'Tabla de puntos'!$D$21:$D$31)+LOOKUP(O20,'Tabla de puntos'!$C$21:$C$31,'Tabla de puntos'!$D$21:$D$31)+(LOOKUP(P20,'Tabla de puntos'!$C$21:$C$31,'Tabla de puntos'!$E$21:$E$31))+(LOOKUP(Q20,'Tabla de puntos'!$C$21:$C$31,'Tabla de puntos'!$F$21:$F$31)))))</f>
        <v>0</v>
      </c>
      <c r="S20" s="13"/>
      <c r="T20" s="15"/>
      <c r="U20" s="15"/>
      <c r="V20" s="15"/>
      <c r="W20" s="15"/>
      <c r="X20" s="7"/>
      <c r="Y20" s="9">
        <f>IF($X$11=1,(S20+T20+(LOOKUP(U20,'Tabla de puntos'!$C$6:$C$16,'Tabla de puntos'!$D$6:$D$16)+LOOKUP(V20,'Tabla de puntos'!$C$6:$C$16,'Tabla de puntos'!$D$6:$D$16)+(LOOKUP(W20,'Tabla de puntos'!$C$6:$C$16,'Tabla de puntos'!$E$6:$E$16))+(LOOKUP(X20,'Tabla de puntos'!$C$6:$C$16,'Tabla de puntos'!$F$6:$F$16)))),(S20+T20+(LOOKUP(U20,'Tabla de puntos'!$C$21:$C$31,'Tabla de puntos'!$D$21:$D$31)+LOOKUP(V20,'Tabla de puntos'!$C$21:$C$31,'Tabla de puntos'!$D$21:$D$31)+(LOOKUP(W20,'Tabla de puntos'!$C$21:$C$31,'Tabla de puntos'!$E$21:$E$31))+(LOOKUP(X20,'Tabla de puntos'!$C$21:$C$31,'Tabla de puntos'!$F$21:$F$31)))))</f>
        <v>0</v>
      </c>
      <c r="Z20" s="16"/>
      <c r="AA20" s="15"/>
      <c r="AB20" s="15"/>
      <c r="AC20" s="15"/>
      <c r="AD20" s="15"/>
      <c r="AE20" s="7"/>
      <c r="AF20" s="9">
        <f>IF($AE$11=1,(Z20+AA20+(LOOKUP(AB20,'Tabla de puntos'!$C$6:$C$16,'Tabla de puntos'!$D$6:$D$16)+LOOKUP(AC20,'Tabla de puntos'!$C$6:$C$16,'Tabla de puntos'!$D$6:$D$16)+(LOOKUP(AD20,'Tabla de puntos'!$C$6:$C$16,'Tabla de puntos'!$E$6:$E$16))+(LOOKUP(AE20,'Tabla de puntos'!$C$6:$C$16,'Tabla de puntos'!$F$6:$F$16)))),(Z20+AA20+(LOOKUP(AB20,'Tabla de puntos'!$C$21:$C$31,'Tabla de puntos'!$D$21:$D$31)+LOOKUP(AC20,'Tabla de puntos'!$C$21:$C$31,'Tabla de puntos'!$D$21:$D$31)+(LOOKUP(AD20,'Tabla de puntos'!$C$21:$C$31,'Tabla de puntos'!$E$21:$E$31))+(LOOKUP(AE20,'Tabla de puntos'!$C$21:$C$31,'Tabla de puntos'!$F$21:$F$31)))))</f>
        <v>0</v>
      </c>
      <c r="AG20" s="16"/>
      <c r="AH20" s="15"/>
      <c r="AI20" s="15"/>
      <c r="AJ20" s="15"/>
      <c r="AK20" s="15"/>
      <c r="AL20" s="7"/>
      <c r="AM20" s="9">
        <f>IF($AL$11=1,(AG20+AH20+(LOOKUP(AI20,'Tabla de puntos'!$C$6:$C$16,'Tabla de puntos'!$D$6:$D$16)+LOOKUP(AJ20,'Tabla de puntos'!$C$6:$C$16,'Tabla de puntos'!$D$6:$D$16)+(LOOKUP(AK20,'Tabla de puntos'!$C$6:$C$16,'Tabla de puntos'!$E$6:$E$16))+(LOOKUP(AL20,'Tabla de puntos'!$C$6:$C$16,'Tabla de puntos'!$F$6:$F$16)))),(AG20+AH20+(LOOKUP(AI20,'Tabla de puntos'!$C$21:$C$31,'Tabla de puntos'!$D$21:$D$31)+LOOKUP(AJ20,'Tabla de puntos'!$C$21:$C$31,'Tabla de puntos'!$D$21:$D$31)+(LOOKUP(AK20,'Tabla de puntos'!$C$21:$C$31,'Tabla de puntos'!$E$21:$E$31))+(LOOKUP(AL20,'Tabla de puntos'!$C$21:$C$31,'Tabla de puntos'!$F$21:$F$31)))))</f>
        <v>0</v>
      </c>
      <c r="AN20" s="16"/>
      <c r="AO20" s="15"/>
      <c r="AP20" s="15"/>
      <c r="AQ20" s="15"/>
      <c r="AR20" s="15"/>
      <c r="AS20" s="7"/>
      <c r="AT20" s="9">
        <f>IF($AS$11=1,(AN20+AO20+(LOOKUP(AP20,'Tabla de puntos'!$C$6:$C$16,'Tabla de puntos'!$D$6:$D$16)+LOOKUP(AQ20,'Tabla de puntos'!$C$6:$C$16,'Tabla de puntos'!$D$6:$D$16)+(LOOKUP(AR20,'Tabla de puntos'!$C$6:$C$16,'Tabla de puntos'!$E$6:$E$16))+(LOOKUP(AS20,'Tabla de puntos'!$C$6:$C$16,'Tabla de puntos'!$F$6:$F$16)))),(AN20+AO20+(LOOKUP(AP20,'Tabla de puntos'!$C$21:$C$31,'Tabla de puntos'!$D$21:$D$31)+LOOKUP(AQ20,'Tabla de puntos'!$C$21:$C$31,'Tabla de puntos'!$D$21:$D$31)+(LOOKUP(AR20,'Tabla de puntos'!$C$21:$C$31,'Tabla de puntos'!$E$21:$E$31))+(LOOKUP(AS20,'Tabla de puntos'!$C$21:$C$31,'Tabla de puntos'!$F$21:$F$31)))))</f>
        <v>0</v>
      </c>
      <c r="AU20" s="16"/>
      <c r="AV20" s="15"/>
      <c r="AW20" s="15"/>
      <c r="AX20" s="15"/>
      <c r="AY20" s="15"/>
      <c r="AZ20" s="7"/>
      <c r="BA20" s="7">
        <f>IF($AZ$11=1,(AU20+AV20+(LOOKUP(AW20,'Tabla de puntos'!$C$6:$C$16,'Tabla de puntos'!$D$6:$D$16)+LOOKUP(AX20,'Tabla de puntos'!$C$6:$C$16,'Tabla de puntos'!$D$6:$D$16)+(LOOKUP(AY20,'Tabla de puntos'!$C$6:$C$16,'Tabla de puntos'!$E$6:$E$16))+(LOOKUP(AZ20,'Tabla de puntos'!$C$6:$C$16,'Tabla de puntos'!$F$6:$F$16)))),(AU20+AV20+(LOOKUP(AW20,'Tabla de puntos'!$C$21:$C$31,'Tabla de puntos'!$D$21:$D$31)+LOOKUP(AX20,'Tabla de puntos'!$C$21:$C$31,'Tabla de puntos'!$D$21:$D$31)+(LOOKUP(AY20,'Tabla de puntos'!$C$21:$C$31,'Tabla de puntos'!$E$21:$E$31))+(LOOKUP(AZ20,'Tabla de puntos'!$C$21:$C$31,'Tabla de puntos'!$F$21:$F$31)))))</f>
        <v>0</v>
      </c>
      <c r="BB20" s="16"/>
      <c r="BC20" s="15"/>
      <c r="BD20" s="15"/>
      <c r="BE20" s="15"/>
      <c r="BF20" s="15"/>
      <c r="BG20" s="7"/>
      <c r="BH20" s="7">
        <f>IF($BG$11=1,(BB20+BC20+(LOOKUP(BD20,'Tabla de puntos'!$C$6:$C$16,'Tabla de puntos'!$D$6:$D$16)+LOOKUP(BE20,'Tabla de puntos'!$C$6:$C$16,'Tabla de puntos'!$D$6:$D$16)+(LOOKUP(BF20,'Tabla de puntos'!$C$6:$C$16,'Tabla de puntos'!$E$6:$E$16))+(LOOKUP(BG20,'Tabla de puntos'!$C$6:$C$16,'Tabla de puntos'!$F$6:$F$16)))),(BB20+BC20+(LOOKUP(BD20,'Tabla de puntos'!$C$21:$C$31,'Tabla de puntos'!$D$21:$D$31)+LOOKUP(BE20,'Tabla de puntos'!$C$21:$C$31,'Tabla de puntos'!$D$21:$D$31)+(LOOKUP(BF20,'Tabla de puntos'!$C$21:$C$31,'Tabla de puntos'!$E$21:$E$31))+(LOOKUP(BG20,'Tabla de puntos'!$C$21:$C$31,'Tabla de puntos'!$F$21:$F$31)))))</f>
        <v>0</v>
      </c>
      <c r="BI20" s="36">
        <f t="shared" si="0"/>
        <v>0</v>
      </c>
    </row>
    <row r="21" spans="1:61" x14ac:dyDescent="0.25">
      <c r="A21" s="7"/>
      <c r="B21" s="9" t="s">
        <v>30</v>
      </c>
      <c r="C21" s="9"/>
      <c r="D21" s="9"/>
      <c r="E21" s="13"/>
      <c r="F21" s="15"/>
      <c r="G21" s="16"/>
      <c r="H21" s="15"/>
      <c r="I21" s="15"/>
      <c r="J21" s="7"/>
      <c r="K21" s="2">
        <f>IF($J$11=1,(E21+F21+(LOOKUP(G21,'Tabla de puntos'!$C$6:$C$16,'Tabla de puntos'!$D$6:$D$16)+LOOKUP(H21,'Tabla de puntos'!$C$6:$C$16,'Tabla de puntos'!$D$6:$D$16)+(LOOKUP(I21,'Tabla de puntos'!$C$6:$C$16,'Tabla de puntos'!$E$6:$E$16))+(LOOKUP(J21,'Tabla de puntos'!$C$6:$C$16,'Tabla de puntos'!$F$6:$F$16)))),(E21+F21+(LOOKUP(G21,'Tabla de puntos'!$C$21:$C$31,'Tabla de puntos'!$D$21:$D$31)+LOOKUP(H21,'Tabla de puntos'!$C$21:$C$31,'Tabla de puntos'!$D$21:$D$31)+(LOOKUP(I21,'Tabla de puntos'!$C$21:$C$31,'Tabla de puntos'!$E$21:$E$31))+(LOOKUP(J21,'Tabla de puntos'!$C$21:$C$31,'Tabla de puntos'!$F$21:$F$31)))))</f>
        <v>0</v>
      </c>
      <c r="L21" s="13"/>
      <c r="M21" s="15"/>
      <c r="N21" s="15"/>
      <c r="O21" s="15"/>
      <c r="P21" s="15"/>
      <c r="Q21" s="7"/>
      <c r="R21" s="9">
        <f>IF($Q$11=1,(L21+M21+(LOOKUP(N21,'Tabla de puntos'!$C$6:$C$16,'Tabla de puntos'!$D$6:$D$16)+LOOKUP(O21,'Tabla de puntos'!$C$6:$C$16,'Tabla de puntos'!$D$6:$D$16)+(LOOKUP(P21,'Tabla de puntos'!$C$6:$C$16,'Tabla de puntos'!$E$6:$E$16))+(LOOKUP(Q21,'Tabla de puntos'!$C$6:$C$16,'Tabla de puntos'!$F$6:$F$16)))),(L21+M21+(LOOKUP(N21,'Tabla de puntos'!$C$21:$C$31,'Tabla de puntos'!$D$21:$D$31)+LOOKUP(O21,'Tabla de puntos'!$C$21:$C$31,'Tabla de puntos'!$D$21:$D$31)+(LOOKUP(P21,'Tabla de puntos'!$C$21:$C$31,'Tabla de puntos'!$E$21:$E$31))+(LOOKUP(Q21,'Tabla de puntos'!$C$21:$C$31,'Tabla de puntos'!$F$21:$F$31)))))</f>
        <v>0</v>
      </c>
      <c r="S21" s="13"/>
      <c r="T21" s="15"/>
      <c r="U21" s="15"/>
      <c r="V21" s="15"/>
      <c r="W21" s="15"/>
      <c r="X21" s="7"/>
      <c r="Y21" s="9">
        <f>IF($X$11=1,(S21+T21+(LOOKUP(U21,'Tabla de puntos'!$C$6:$C$16,'Tabla de puntos'!$D$6:$D$16)+LOOKUP(V21,'Tabla de puntos'!$C$6:$C$16,'Tabla de puntos'!$D$6:$D$16)+(LOOKUP(W21,'Tabla de puntos'!$C$6:$C$16,'Tabla de puntos'!$E$6:$E$16))+(LOOKUP(X21,'Tabla de puntos'!$C$6:$C$16,'Tabla de puntos'!$F$6:$F$16)))),(S21+T21+(LOOKUP(U21,'Tabla de puntos'!$C$21:$C$31,'Tabla de puntos'!$D$21:$D$31)+LOOKUP(V21,'Tabla de puntos'!$C$21:$C$31,'Tabla de puntos'!$D$21:$D$31)+(LOOKUP(W21,'Tabla de puntos'!$C$21:$C$31,'Tabla de puntos'!$E$21:$E$31))+(LOOKUP(X21,'Tabla de puntos'!$C$21:$C$31,'Tabla de puntos'!$F$21:$F$31)))))</f>
        <v>0</v>
      </c>
      <c r="Z21" s="16"/>
      <c r="AA21" s="15"/>
      <c r="AB21" s="15"/>
      <c r="AC21" s="15"/>
      <c r="AD21" s="15"/>
      <c r="AE21" s="7"/>
      <c r="AF21" s="9">
        <f>IF($AE$11=1,(Z21+AA21+(LOOKUP(AB21,'Tabla de puntos'!$C$6:$C$16,'Tabla de puntos'!$D$6:$D$16)+LOOKUP(AC21,'Tabla de puntos'!$C$6:$C$16,'Tabla de puntos'!$D$6:$D$16)+(LOOKUP(AD21,'Tabla de puntos'!$C$6:$C$16,'Tabla de puntos'!$E$6:$E$16))+(LOOKUP(AE21,'Tabla de puntos'!$C$6:$C$16,'Tabla de puntos'!$F$6:$F$16)))),(Z21+AA21+(LOOKUP(AB21,'Tabla de puntos'!$C$21:$C$31,'Tabla de puntos'!$D$21:$D$31)+LOOKUP(AC21,'Tabla de puntos'!$C$21:$C$31,'Tabla de puntos'!$D$21:$D$31)+(LOOKUP(AD21,'Tabla de puntos'!$C$21:$C$31,'Tabla de puntos'!$E$21:$E$31))+(LOOKUP(AE21,'Tabla de puntos'!$C$21:$C$31,'Tabla de puntos'!$F$21:$F$31)))))</f>
        <v>0</v>
      </c>
      <c r="AG21" s="16"/>
      <c r="AH21" s="15"/>
      <c r="AI21" s="15"/>
      <c r="AJ21" s="15"/>
      <c r="AK21" s="15"/>
      <c r="AL21" s="7"/>
      <c r="AM21" s="9">
        <f>IF($AL$11=1,(AG21+AH21+(LOOKUP(AI21,'Tabla de puntos'!$C$6:$C$16,'Tabla de puntos'!$D$6:$D$16)+LOOKUP(AJ21,'Tabla de puntos'!$C$6:$C$16,'Tabla de puntos'!$D$6:$D$16)+(LOOKUP(AK21,'Tabla de puntos'!$C$6:$C$16,'Tabla de puntos'!$E$6:$E$16))+(LOOKUP(AL21,'Tabla de puntos'!$C$6:$C$16,'Tabla de puntos'!$F$6:$F$16)))),(AG21+AH21+(LOOKUP(AI21,'Tabla de puntos'!$C$21:$C$31,'Tabla de puntos'!$D$21:$D$31)+LOOKUP(AJ21,'Tabla de puntos'!$C$21:$C$31,'Tabla de puntos'!$D$21:$D$31)+(LOOKUP(AK21,'Tabla de puntos'!$C$21:$C$31,'Tabla de puntos'!$E$21:$E$31))+(LOOKUP(AL21,'Tabla de puntos'!$C$21:$C$31,'Tabla de puntos'!$F$21:$F$31)))))</f>
        <v>0</v>
      </c>
      <c r="AN21" s="16"/>
      <c r="AO21" s="15"/>
      <c r="AP21" s="15"/>
      <c r="AQ21" s="15"/>
      <c r="AR21" s="15"/>
      <c r="AS21" s="7"/>
      <c r="AT21" s="9">
        <f>IF($AS$11=1,(AN21+AO21+(LOOKUP(AP21,'Tabla de puntos'!$C$6:$C$16,'Tabla de puntos'!$D$6:$D$16)+LOOKUP(AQ21,'Tabla de puntos'!$C$6:$C$16,'Tabla de puntos'!$D$6:$D$16)+(LOOKUP(AR21,'Tabla de puntos'!$C$6:$C$16,'Tabla de puntos'!$E$6:$E$16))+(LOOKUP(AS21,'Tabla de puntos'!$C$6:$C$16,'Tabla de puntos'!$F$6:$F$16)))),(AN21+AO21+(LOOKUP(AP21,'Tabla de puntos'!$C$21:$C$31,'Tabla de puntos'!$D$21:$D$31)+LOOKUP(AQ21,'Tabla de puntos'!$C$21:$C$31,'Tabla de puntos'!$D$21:$D$31)+(LOOKUP(AR21,'Tabla de puntos'!$C$21:$C$31,'Tabla de puntos'!$E$21:$E$31))+(LOOKUP(AS21,'Tabla de puntos'!$C$21:$C$31,'Tabla de puntos'!$F$21:$F$31)))))</f>
        <v>0</v>
      </c>
      <c r="AU21" s="16"/>
      <c r="AV21" s="15"/>
      <c r="AW21" s="15"/>
      <c r="AX21" s="15"/>
      <c r="AY21" s="15"/>
      <c r="AZ21" s="7"/>
      <c r="BA21" s="7">
        <f>IF($AZ$11=1,(AU21+AV21+(LOOKUP(AW21,'Tabla de puntos'!$C$6:$C$16,'Tabla de puntos'!$D$6:$D$16)+LOOKUP(AX21,'Tabla de puntos'!$C$6:$C$16,'Tabla de puntos'!$D$6:$D$16)+(LOOKUP(AY21,'Tabla de puntos'!$C$6:$C$16,'Tabla de puntos'!$E$6:$E$16))+(LOOKUP(AZ21,'Tabla de puntos'!$C$6:$C$16,'Tabla de puntos'!$F$6:$F$16)))),(AU21+AV21+(LOOKUP(AW21,'Tabla de puntos'!$C$21:$C$31,'Tabla de puntos'!$D$21:$D$31)+LOOKUP(AX21,'Tabla de puntos'!$C$21:$C$31,'Tabla de puntos'!$D$21:$D$31)+(LOOKUP(AY21,'Tabla de puntos'!$C$21:$C$31,'Tabla de puntos'!$E$21:$E$31))+(LOOKUP(AZ21,'Tabla de puntos'!$C$21:$C$31,'Tabla de puntos'!$F$21:$F$31)))))</f>
        <v>0</v>
      </c>
      <c r="BB21" s="16"/>
      <c r="BC21" s="15"/>
      <c r="BD21" s="15"/>
      <c r="BE21" s="15"/>
      <c r="BF21" s="15"/>
      <c r="BG21" s="7"/>
      <c r="BH21" s="7">
        <f>IF($BG$11=1,(BB21+BC21+(LOOKUP(BD21,'Tabla de puntos'!$C$6:$C$16,'Tabla de puntos'!$D$6:$D$16)+LOOKUP(BE21,'Tabla de puntos'!$C$6:$C$16,'Tabla de puntos'!$D$6:$D$16)+(LOOKUP(BF21,'Tabla de puntos'!$C$6:$C$16,'Tabla de puntos'!$E$6:$E$16))+(LOOKUP(BG21,'Tabla de puntos'!$C$6:$C$16,'Tabla de puntos'!$F$6:$F$16)))),(BB21+BC21+(LOOKUP(BD21,'Tabla de puntos'!$C$21:$C$31,'Tabla de puntos'!$D$21:$D$31)+LOOKUP(BE21,'Tabla de puntos'!$C$21:$C$31,'Tabla de puntos'!$D$21:$D$31)+(LOOKUP(BF21,'Tabla de puntos'!$C$21:$C$31,'Tabla de puntos'!$E$21:$E$31))+(LOOKUP(BG21,'Tabla de puntos'!$C$21:$C$31,'Tabla de puntos'!$F$21:$F$31)))))</f>
        <v>0</v>
      </c>
      <c r="BI21" s="36">
        <f t="shared" si="0"/>
        <v>0</v>
      </c>
    </row>
    <row r="22" spans="1:61" x14ac:dyDescent="0.25">
      <c r="A22" s="7"/>
      <c r="B22" s="9" t="s">
        <v>31</v>
      </c>
      <c r="C22" s="9"/>
      <c r="D22" s="9"/>
      <c r="E22" s="13"/>
      <c r="F22" s="15"/>
      <c r="G22" s="16"/>
      <c r="H22" s="15"/>
      <c r="I22" s="15"/>
      <c r="J22" s="7"/>
      <c r="K22" s="2">
        <f>IF($J$11=1,(E22+F22+(LOOKUP(G22,'Tabla de puntos'!$C$6:$C$16,'Tabla de puntos'!$D$6:$D$16)+LOOKUP(H22,'Tabla de puntos'!$C$6:$C$16,'Tabla de puntos'!$D$6:$D$16)+(LOOKUP(I22,'Tabla de puntos'!$C$6:$C$16,'Tabla de puntos'!$E$6:$E$16))+(LOOKUP(J22,'Tabla de puntos'!$C$6:$C$16,'Tabla de puntos'!$F$6:$F$16)))),(E22+F22+(LOOKUP(G22,'Tabla de puntos'!$C$21:$C$31,'Tabla de puntos'!$D$21:$D$31)+LOOKUP(H22,'Tabla de puntos'!$C$21:$C$31,'Tabla de puntos'!$D$21:$D$31)+(LOOKUP(I22,'Tabla de puntos'!$C$21:$C$31,'Tabla de puntos'!$E$21:$E$31))+(LOOKUP(J22,'Tabla de puntos'!$C$21:$C$31,'Tabla de puntos'!$F$21:$F$31)))))</f>
        <v>0</v>
      </c>
      <c r="L22" s="13"/>
      <c r="M22" s="15"/>
      <c r="N22" s="15"/>
      <c r="O22" s="15"/>
      <c r="P22" s="15"/>
      <c r="Q22" s="7"/>
      <c r="R22" s="9">
        <f>IF($Q$11=1,(L22+M22+(LOOKUP(N22,'Tabla de puntos'!$C$6:$C$16,'Tabla de puntos'!$D$6:$D$16)+LOOKUP(O22,'Tabla de puntos'!$C$6:$C$16,'Tabla de puntos'!$D$6:$D$16)+(LOOKUP(P22,'Tabla de puntos'!$C$6:$C$16,'Tabla de puntos'!$E$6:$E$16))+(LOOKUP(Q22,'Tabla de puntos'!$C$6:$C$16,'Tabla de puntos'!$F$6:$F$16)))),(L22+M22+(LOOKUP(N22,'Tabla de puntos'!$C$21:$C$31,'Tabla de puntos'!$D$21:$D$31)+LOOKUP(O22,'Tabla de puntos'!$C$21:$C$31,'Tabla de puntos'!$D$21:$D$31)+(LOOKUP(P22,'Tabla de puntos'!$C$21:$C$31,'Tabla de puntos'!$E$21:$E$31))+(LOOKUP(Q22,'Tabla de puntos'!$C$21:$C$31,'Tabla de puntos'!$F$21:$F$31)))))</f>
        <v>0</v>
      </c>
      <c r="S22" s="13"/>
      <c r="T22" s="15"/>
      <c r="U22" s="15"/>
      <c r="V22" s="15"/>
      <c r="W22" s="15"/>
      <c r="X22" s="7"/>
      <c r="Y22" s="9">
        <f>IF($X$11=1,(S22+T22+(LOOKUP(U22,'Tabla de puntos'!$C$6:$C$16,'Tabla de puntos'!$D$6:$D$16)+LOOKUP(V22,'Tabla de puntos'!$C$6:$C$16,'Tabla de puntos'!$D$6:$D$16)+(LOOKUP(W22,'Tabla de puntos'!$C$6:$C$16,'Tabla de puntos'!$E$6:$E$16))+(LOOKUP(X22,'Tabla de puntos'!$C$6:$C$16,'Tabla de puntos'!$F$6:$F$16)))),(S22+T22+(LOOKUP(U22,'Tabla de puntos'!$C$21:$C$31,'Tabla de puntos'!$D$21:$D$31)+LOOKUP(V22,'Tabla de puntos'!$C$21:$C$31,'Tabla de puntos'!$D$21:$D$31)+(LOOKUP(W22,'Tabla de puntos'!$C$21:$C$31,'Tabla de puntos'!$E$21:$E$31))+(LOOKUP(X22,'Tabla de puntos'!$C$21:$C$31,'Tabla de puntos'!$F$21:$F$31)))))</f>
        <v>0</v>
      </c>
      <c r="Z22" s="16"/>
      <c r="AA22" s="15"/>
      <c r="AB22" s="15"/>
      <c r="AC22" s="15"/>
      <c r="AD22" s="15"/>
      <c r="AE22" s="7"/>
      <c r="AF22" s="9">
        <f>IF($AE$11=1,(Z22+AA22+(LOOKUP(AB22,'Tabla de puntos'!$C$6:$C$16,'Tabla de puntos'!$D$6:$D$16)+LOOKUP(AC22,'Tabla de puntos'!$C$6:$C$16,'Tabla de puntos'!$D$6:$D$16)+(LOOKUP(AD22,'Tabla de puntos'!$C$6:$C$16,'Tabla de puntos'!$E$6:$E$16))+(LOOKUP(AE22,'Tabla de puntos'!$C$6:$C$16,'Tabla de puntos'!$F$6:$F$16)))),(Z22+AA22+(LOOKUP(AB22,'Tabla de puntos'!$C$21:$C$31,'Tabla de puntos'!$D$21:$D$31)+LOOKUP(AC22,'Tabla de puntos'!$C$21:$C$31,'Tabla de puntos'!$D$21:$D$31)+(LOOKUP(AD22,'Tabla de puntos'!$C$21:$C$31,'Tabla de puntos'!$E$21:$E$31))+(LOOKUP(AE22,'Tabla de puntos'!$C$21:$C$31,'Tabla de puntos'!$F$21:$F$31)))))</f>
        <v>0</v>
      </c>
      <c r="AG22" s="16"/>
      <c r="AH22" s="15"/>
      <c r="AI22" s="15"/>
      <c r="AJ22" s="15"/>
      <c r="AK22" s="15"/>
      <c r="AL22" s="7"/>
      <c r="AM22" s="9">
        <f>IF($AL$11=1,(AG22+AH22+(LOOKUP(AI22,'Tabla de puntos'!$C$6:$C$16,'Tabla de puntos'!$D$6:$D$16)+LOOKUP(AJ22,'Tabla de puntos'!$C$6:$C$16,'Tabla de puntos'!$D$6:$D$16)+(LOOKUP(AK22,'Tabla de puntos'!$C$6:$C$16,'Tabla de puntos'!$E$6:$E$16))+(LOOKUP(AL22,'Tabla de puntos'!$C$6:$C$16,'Tabla de puntos'!$F$6:$F$16)))),(AG22+AH22+(LOOKUP(AI22,'Tabla de puntos'!$C$21:$C$31,'Tabla de puntos'!$D$21:$D$31)+LOOKUP(AJ22,'Tabla de puntos'!$C$21:$C$31,'Tabla de puntos'!$D$21:$D$31)+(LOOKUP(AK22,'Tabla de puntos'!$C$21:$C$31,'Tabla de puntos'!$E$21:$E$31))+(LOOKUP(AL22,'Tabla de puntos'!$C$21:$C$31,'Tabla de puntos'!$F$21:$F$31)))))</f>
        <v>0</v>
      </c>
      <c r="AN22" s="16"/>
      <c r="AO22" s="15"/>
      <c r="AP22" s="15"/>
      <c r="AQ22" s="15"/>
      <c r="AR22" s="15"/>
      <c r="AS22" s="7"/>
      <c r="AT22" s="9">
        <f>IF($AS$11=1,(AN22+AO22+(LOOKUP(AP22,'Tabla de puntos'!$C$6:$C$16,'Tabla de puntos'!$D$6:$D$16)+LOOKUP(AQ22,'Tabla de puntos'!$C$6:$C$16,'Tabla de puntos'!$D$6:$D$16)+(LOOKUP(AR22,'Tabla de puntos'!$C$6:$C$16,'Tabla de puntos'!$E$6:$E$16))+(LOOKUP(AS22,'Tabla de puntos'!$C$6:$C$16,'Tabla de puntos'!$F$6:$F$16)))),(AN22+AO22+(LOOKUP(AP22,'Tabla de puntos'!$C$21:$C$31,'Tabla de puntos'!$D$21:$D$31)+LOOKUP(AQ22,'Tabla de puntos'!$C$21:$C$31,'Tabla de puntos'!$D$21:$D$31)+(LOOKUP(AR22,'Tabla de puntos'!$C$21:$C$31,'Tabla de puntos'!$E$21:$E$31))+(LOOKUP(AS22,'Tabla de puntos'!$C$21:$C$31,'Tabla de puntos'!$F$21:$F$31)))))</f>
        <v>0</v>
      </c>
      <c r="AU22" s="16"/>
      <c r="AV22" s="15"/>
      <c r="AW22" s="15"/>
      <c r="AX22" s="15"/>
      <c r="AY22" s="15"/>
      <c r="AZ22" s="7"/>
      <c r="BA22" s="7">
        <f>IF($AZ$11=1,(AU22+AV22+(LOOKUP(AW22,'Tabla de puntos'!$C$6:$C$16,'Tabla de puntos'!$D$6:$D$16)+LOOKUP(AX22,'Tabla de puntos'!$C$6:$C$16,'Tabla de puntos'!$D$6:$D$16)+(LOOKUP(AY22,'Tabla de puntos'!$C$6:$C$16,'Tabla de puntos'!$E$6:$E$16))+(LOOKUP(AZ22,'Tabla de puntos'!$C$6:$C$16,'Tabla de puntos'!$F$6:$F$16)))),(AU22+AV22+(LOOKUP(AW22,'Tabla de puntos'!$C$21:$C$31,'Tabla de puntos'!$D$21:$D$31)+LOOKUP(AX22,'Tabla de puntos'!$C$21:$C$31,'Tabla de puntos'!$D$21:$D$31)+(LOOKUP(AY22,'Tabla de puntos'!$C$21:$C$31,'Tabla de puntos'!$E$21:$E$31))+(LOOKUP(AZ22,'Tabla de puntos'!$C$21:$C$31,'Tabla de puntos'!$F$21:$F$31)))))</f>
        <v>0</v>
      </c>
      <c r="BB22" s="16"/>
      <c r="BC22" s="15"/>
      <c r="BD22" s="15"/>
      <c r="BE22" s="15"/>
      <c r="BF22" s="15"/>
      <c r="BG22" s="7"/>
      <c r="BH22" s="7">
        <f>IF($BG$11=1,(BB22+BC22+(LOOKUP(BD22,'Tabla de puntos'!$C$6:$C$16,'Tabla de puntos'!$D$6:$D$16)+LOOKUP(BE22,'Tabla de puntos'!$C$6:$C$16,'Tabla de puntos'!$D$6:$D$16)+(LOOKUP(BF22,'Tabla de puntos'!$C$6:$C$16,'Tabla de puntos'!$E$6:$E$16))+(LOOKUP(BG22,'Tabla de puntos'!$C$6:$C$16,'Tabla de puntos'!$F$6:$F$16)))),(BB22+BC22+(LOOKUP(BD22,'Tabla de puntos'!$C$21:$C$31,'Tabla de puntos'!$D$21:$D$31)+LOOKUP(BE22,'Tabla de puntos'!$C$21:$C$31,'Tabla de puntos'!$D$21:$D$31)+(LOOKUP(BF22,'Tabla de puntos'!$C$21:$C$31,'Tabla de puntos'!$E$21:$E$31))+(LOOKUP(BG22,'Tabla de puntos'!$C$21:$C$31,'Tabla de puntos'!$F$21:$F$31)))))</f>
        <v>0</v>
      </c>
      <c r="BI22" s="36">
        <f t="shared" si="0"/>
        <v>0</v>
      </c>
    </row>
    <row r="23" spans="1:61" x14ac:dyDescent="0.25">
      <c r="AZ23" s="29"/>
      <c r="BA23" s="29"/>
    </row>
    <row r="27" spans="1:61" ht="15.75" thickBot="1" x14ac:dyDescent="0.3"/>
    <row r="28" spans="1:61" ht="15.75" thickBot="1" x14ac:dyDescent="0.3">
      <c r="B28" s="85" t="s">
        <v>3</v>
      </c>
      <c r="C28" s="85" t="s">
        <v>4</v>
      </c>
      <c r="D28" s="85" t="s">
        <v>44</v>
      </c>
      <c r="E28" s="91" t="s">
        <v>11</v>
      </c>
      <c r="F28" s="90"/>
      <c r="G28" s="90"/>
      <c r="H28" s="90"/>
      <c r="I28" s="92"/>
      <c r="J28" s="6">
        <v>1</v>
      </c>
      <c r="K28" s="93" t="s">
        <v>12</v>
      </c>
      <c r="L28" s="91" t="s">
        <v>52</v>
      </c>
      <c r="M28" s="90"/>
      <c r="N28" s="90"/>
      <c r="O28" s="90"/>
      <c r="P28" s="92"/>
      <c r="Q28" s="6">
        <v>2</v>
      </c>
      <c r="R28" s="85" t="s">
        <v>13</v>
      </c>
      <c r="S28" s="90" t="s">
        <v>212</v>
      </c>
      <c r="T28" s="90"/>
      <c r="U28" s="90"/>
      <c r="V28" s="90"/>
      <c r="W28" s="90"/>
      <c r="X28" s="6">
        <v>1</v>
      </c>
      <c r="Y28" s="85" t="s">
        <v>14</v>
      </c>
      <c r="Z28" s="90" t="s">
        <v>21</v>
      </c>
      <c r="AA28" s="90"/>
      <c r="AB28" s="90"/>
      <c r="AC28" s="90"/>
      <c r="AD28" s="90"/>
      <c r="AE28" s="6">
        <v>1</v>
      </c>
      <c r="AF28" s="85" t="s">
        <v>15</v>
      </c>
      <c r="AG28" s="91" t="s">
        <v>204</v>
      </c>
      <c r="AH28" s="90"/>
      <c r="AI28" s="90"/>
      <c r="AJ28" s="90"/>
      <c r="AK28" s="92"/>
      <c r="AL28" s="6">
        <v>1</v>
      </c>
      <c r="AM28" s="85" t="s">
        <v>16</v>
      </c>
      <c r="AN28" s="91" t="s">
        <v>205</v>
      </c>
      <c r="AO28" s="90"/>
      <c r="AP28" s="90"/>
      <c r="AQ28" s="90"/>
      <c r="AR28" s="92"/>
      <c r="AS28" s="6">
        <v>1</v>
      </c>
      <c r="AT28" s="85" t="s">
        <v>17</v>
      </c>
      <c r="AU28" s="91" t="s">
        <v>293</v>
      </c>
      <c r="AV28" s="90"/>
      <c r="AW28" s="90"/>
      <c r="AX28" s="90"/>
      <c r="AY28" s="90"/>
      <c r="AZ28" s="6">
        <v>1</v>
      </c>
      <c r="BA28" s="87" t="s">
        <v>18</v>
      </c>
      <c r="BB28" s="90" t="s">
        <v>20</v>
      </c>
      <c r="BC28" s="90"/>
      <c r="BD28" s="90"/>
      <c r="BE28" s="90"/>
      <c r="BF28" s="90"/>
      <c r="BG28" s="6">
        <v>2</v>
      </c>
      <c r="BH28" s="87" t="s">
        <v>19</v>
      </c>
      <c r="BI28" s="87" t="s">
        <v>9</v>
      </c>
    </row>
    <row r="29" spans="1:61" ht="15.75" thickBot="1" x14ac:dyDescent="0.3">
      <c r="B29" s="86"/>
      <c r="C29" s="86"/>
      <c r="D29" s="86"/>
      <c r="E29" s="12" t="s">
        <v>5</v>
      </c>
      <c r="F29" s="35" t="s">
        <v>6</v>
      </c>
      <c r="G29" s="14" t="s">
        <v>7</v>
      </c>
      <c r="H29" s="14" t="s">
        <v>8</v>
      </c>
      <c r="I29" s="14" t="s">
        <v>1</v>
      </c>
      <c r="J29" s="3" t="s">
        <v>2</v>
      </c>
      <c r="K29" s="94"/>
      <c r="L29" s="12" t="s">
        <v>5</v>
      </c>
      <c r="M29" s="14" t="s">
        <v>6</v>
      </c>
      <c r="N29" s="14" t="s">
        <v>7</v>
      </c>
      <c r="O29" s="14" t="s">
        <v>8</v>
      </c>
      <c r="P29" s="14" t="s">
        <v>1</v>
      </c>
      <c r="Q29" s="37" t="s">
        <v>2</v>
      </c>
      <c r="R29" s="86"/>
      <c r="S29" s="26" t="s">
        <v>5</v>
      </c>
      <c r="T29" s="27" t="s">
        <v>6</v>
      </c>
      <c r="U29" s="27" t="s">
        <v>7</v>
      </c>
      <c r="V29" s="19" t="s">
        <v>8</v>
      </c>
      <c r="W29" s="19" t="s">
        <v>1</v>
      </c>
      <c r="X29" s="36" t="s">
        <v>2</v>
      </c>
      <c r="Y29" s="89"/>
      <c r="Z29" s="20" t="s">
        <v>5</v>
      </c>
      <c r="AA29" s="19" t="s">
        <v>6</v>
      </c>
      <c r="AB29" s="19" t="s">
        <v>7</v>
      </c>
      <c r="AC29" s="19" t="s">
        <v>8</v>
      </c>
      <c r="AD29" s="19" t="s">
        <v>1</v>
      </c>
      <c r="AE29" s="36" t="s">
        <v>2</v>
      </c>
      <c r="AF29" s="89"/>
      <c r="AG29" s="20" t="s">
        <v>5</v>
      </c>
      <c r="AH29" s="19" t="s">
        <v>6</v>
      </c>
      <c r="AI29" s="19" t="s">
        <v>7</v>
      </c>
      <c r="AJ29" s="19" t="s">
        <v>8</v>
      </c>
      <c r="AK29" s="19" t="s">
        <v>1</v>
      </c>
      <c r="AL29" s="36" t="s">
        <v>2</v>
      </c>
      <c r="AM29" s="89"/>
      <c r="AN29" s="20" t="s">
        <v>5</v>
      </c>
      <c r="AO29" s="19" t="s">
        <v>6</v>
      </c>
      <c r="AP29" s="19" t="s">
        <v>7</v>
      </c>
      <c r="AQ29" s="19" t="s">
        <v>8</v>
      </c>
      <c r="AR29" s="19" t="s">
        <v>1</v>
      </c>
      <c r="AS29" s="36" t="s">
        <v>2</v>
      </c>
      <c r="AT29" s="89"/>
      <c r="AU29" s="20" t="s">
        <v>5</v>
      </c>
      <c r="AV29" s="19" t="s">
        <v>6</v>
      </c>
      <c r="AW29" s="19" t="s">
        <v>7</v>
      </c>
      <c r="AX29" s="19" t="s">
        <v>8</v>
      </c>
      <c r="AY29" s="19" t="s">
        <v>1</v>
      </c>
      <c r="AZ29" s="28" t="s">
        <v>2</v>
      </c>
      <c r="BA29" s="88"/>
      <c r="BB29" s="20" t="s">
        <v>5</v>
      </c>
      <c r="BC29" s="19" t="s">
        <v>6</v>
      </c>
      <c r="BD29" s="19" t="s">
        <v>7</v>
      </c>
      <c r="BE29" s="19" t="s">
        <v>8</v>
      </c>
      <c r="BF29" s="19" t="s">
        <v>1</v>
      </c>
      <c r="BG29" s="36" t="s">
        <v>2</v>
      </c>
      <c r="BH29" s="88"/>
      <c r="BI29" s="88"/>
    </row>
    <row r="30" spans="1:61" x14ac:dyDescent="0.25">
      <c r="B30" s="8" t="s">
        <v>22</v>
      </c>
      <c r="C30" s="8"/>
      <c r="D30" s="8" t="s">
        <v>255</v>
      </c>
      <c r="E30" s="17"/>
      <c r="F30" s="18"/>
      <c r="G30" s="16"/>
      <c r="H30" s="15"/>
      <c r="I30" s="15"/>
      <c r="J30" s="10"/>
      <c r="K30" s="2">
        <f>IF($J$28=1,(E30+F30+(LOOKUP(G30,'Tabla de puntos'!$C$6:$C$16,'Tabla de puntos'!$D$6:$D$16)+LOOKUP(H30,'Tabla de puntos'!$C$6:$C$16,'Tabla de puntos'!$D$6:$D$16)+(LOOKUP(I30,'Tabla de puntos'!$C$6:$C$16,'Tabla de puntos'!$E$6:$E$16))+(LOOKUP(J30,'Tabla de puntos'!$C$6:$C$16,'Tabla de puntos'!$F$6:$F$16)))),(E30+F30+(LOOKUP(G30,'Tabla de puntos'!$C$21:$C$31,'Tabla de puntos'!$D$21:$D$31)+LOOKUP(H30,'Tabla de puntos'!$C$21:$C$31,'Tabla de puntos'!$D$21:$D$31)+(LOOKUP(I30,'Tabla de puntos'!$C$21:$C$31,'Tabla de puntos'!$E$21:$E$31))+(LOOKUP(J30,'Tabla de puntos'!$C$21:$C$31,'Tabla de puntos'!$F$21:$F$31)))))</f>
        <v>0</v>
      </c>
      <c r="L30" s="13"/>
      <c r="M30" s="15"/>
      <c r="N30" s="15"/>
      <c r="O30" s="15"/>
      <c r="P30" s="15"/>
      <c r="Q30" s="7"/>
      <c r="R30" s="8">
        <f>IF($Q$28=1,(L30+M30+(LOOKUP(N30,'Tabla de puntos'!$C$6:$C$16,'Tabla de puntos'!$D$6:$D$16)+LOOKUP(O30,'Tabla de puntos'!$C$6:$C$16,'Tabla de puntos'!$D$6:$D$16)+(LOOKUP(P30,'Tabla de puntos'!$C$6:$C$16,'Tabla de puntos'!$E$6:$E$16))+(LOOKUP(Q30,'Tabla de puntos'!$C$6:$C$16,'Tabla de puntos'!$F$6:$F$16)))),(L30+M30+(LOOKUP(N30,'Tabla de puntos'!$C$21:$C$31,'Tabla de puntos'!$D$21:$D$31)+LOOKUP(O30,'Tabla de puntos'!$C$21:$C$31,'Tabla de puntos'!$D$21:$D$31)+(LOOKUP(P30,'Tabla de puntos'!$C$21:$C$31,'Tabla de puntos'!$E$21:$E$31))+(LOOKUP(Q30,'Tabla de puntos'!$C$21:$C$31,'Tabla de puntos'!$F$21:$F$31)))))</f>
        <v>0</v>
      </c>
      <c r="S30" s="13">
        <v>1</v>
      </c>
      <c r="T30" s="15">
        <v>5</v>
      </c>
      <c r="U30" s="15">
        <v>1</v>
      </c>
      <c r="V30" s="18">
        <v>1</v>
      </c>
      <c r="W30" s="18">
        <v>1</v>
      </c>
      <c r="X30" s="10">
        <v>1</v>
      </c>
      <c r="Y30" s="8">
        <f>IF($X$28=1,(S30+T30+(LOOKUP(U30,'Tabla de puntos'!$C$6:$C$16,'Tabla de puntos'!$D$6:$D$16)+LOOKUP(V30,'Tabla de puntos'!$C$6:$C$16,'Tabla de puntos'!$D$6:$D$16)+(LOOKUP(W30,'Tabla de puntos'!$C$6:$C$16,'Tabla de puntos'!$E$6:$E$16))+(LOOKUP(X30,'Tabla de puntos'!$C$6:$C$16,'Tabla de puntos'!$F$6:$F$16)))),(S30+T30+(LOOKUP(U30,'Tabla de puntos'!$C$21:$C$31,'Tabla de puntos'!$D$21:$D$31)+LOOKUP(V30,'Tabla de puntos'!$C$21:$C$31,'Tabla de puntos'!$D$21:$D$31)+(LOOKUP(W30,'Tabla de puntos'!$C$21:$C$31,'Tabla de puntos'!$E$21:$E$31))+(LOOKUP(X30,'Tabla de puntos'!$C$21:$C$31,'Tabla de puntos'!$F$21:$F$31)))))</f>
        <v>58</v>
      </c>
      <c r="Z30" s="22"/>
      <c r="AA30" s="18"/>
      <c r="AB30" s="18"/>
      <c r="AC30" s="18"/>
      <c r="AD30" s="18"/>
      <c r="AE30" s="10"/>
      <c r="AF30" s="8">
        <f>IF($AE$28=1,(Z30+AA30+(LOOKUP(AB30,'Tabla de puntos'!$C$6:$C$16,'Tabla de puntos'!$D$6:$D$16)+LOOKUP(AC30,'Tabla de puntos'!$C$6:$C$16,'Tabla de puntos'!$D$6:$D$16)+(LOOKUP(AD30,'Tabla de puntos'!$C$6:$C$16,'Tabla de puntos'!$E$6:$E$16))+(LOOKUP(AE30,'Tabla de puntos'!$C$6:$C$16,'Tabla de puntos'!$F$6:$F$16)))),(Z30+AA30+(LOOKUP(AB30,'Tabla de puntos'!$C$21:$C$31,'Tabla de puntos'!$D$21:$D$31)+LOOKUP(AC30,'Tabla de puntos'!$C$21:$C$31,'Tabla de puntos'!$D$21:$D$31)+(LOOKUP(AD30,'Tabla de puntos'!$C$21:$C$31,'Tabla de puntos'!$E$21:$E$31))+(LOOKUP(AE30,'Tabla de puntos'!$C$21:$C$31,'Tabla de puntos'!$F$21:$F$31)))))</f>
        <v>0</v>
      </c>
      <c r="AG30" s="22"/>
      <c r="AH30" s="18"/>
      <c r="AI30" s="18"/>
      <c r="AJ30" s="18"/>
      <c r="AK30" s="18"/>
      <c r="AL30" s="10"/>
      <c r="AM30" s="8">
        <f>IF($AL$28=1,(AG30+AH30+(LOOKUP(AI30,'Tabla de puntos'!$C$6:$C$16,'Tabla de puntos'!$D$6:$D$16)+LOOKUP(AJ30,'Tabla de puntos'!$C$6:$C$16,'Tabla de puntos'!$D$6:$D$16)+(LOOKUP(AK30,'Tabla de puntos'!$C$6:$C$16,'Tabla de puntos'!$E$6:$E$16))+(LOOKUP(AL30,'Tabla de puntos'!$C$6:$C$16,'Tabla de puntos'!$F$6:$F$16)))),(AG30+AH30+(LOOKUP(AI30,'Tabla de puntos'!$C$21:$C$31,'Tabla de puntos'!$D$21:$D$31)+LOOKUP(AJ30,'Tabla de puntos'!$C$21:$C$31,'Tabla de puntos'!$D$21:$D$31)+(LOOKUP(AK30,'Tabla de puntos'!$C$21:$C$31,'Tabla de puntos'!$E$21:$E$31))+(LOOKUP(AL30,'Tabla de puntos'!$C$21:$C$31,'Tabla de puntos'!$F$21:$F$31)))))</f>
        <v>0</v>
      </c>
      <c r="AN30" s="22"/>
      <c r="AO30" s="18"/>
      <c r="AP30" s="18"/>
      <c r="AQ30" s="18"/>
      <c r="AR30" s="18"/>
      <c r="AS30" s="10"/>
      <c r="AT30" s="8">
        <f>IF($AS$28=1,(AN30+AO30+(LOOKUP(AP30,'Tabla de puntos'!$C$6:$C$16,'Tabla de puntos'!$D$6:$D$16)+LOOKUP(AQ30,'Tabla de puntos'!$C$6:$C$16,'Tabla de puntos'!$D$6:$D$16)+(LOOKUP(AR30,'Tabla de puntos'!$C$6:$C$16,'Tabla de puntos'!$E$6:$E$16))+(LOOKUP(AS30,'Tabla de puntos'!$C$6:$C$16,'Tabla de puntos'!$F$6:$F$16)))),(AN30+AO30+(LOOKUP(AP30,'Tabla de puntos'!$C$21:$C$31,'Tabla de puntos'!$D$21:$D$31)+LOOKUP(AQ30,'Tabla de puntos'!$C$21:$C$31,'Tabla de puntos'!$D$21:$D$31)+(LOOKUP(AR30,'Tabla de puntos'!$C$21:$C$31,'Tabla de puntos'!$E$21:$E$31))+(LOOKUP(AS30,'Tabla de puntos'!$C$21:$C$31,'Tabla de puntos'!$F$21:$F$31)))))</f>
        <v>0</v>
      </c>
      <c r="AU30" s="22">
        <v>1</v>
      </c>
      <c r="AV30" s="18">
        <v>5</v>
      </c>
      <c r="AW30" s="18">
        <v>1</v>
      </c>
      <c r="AX30" s="18"/>
      <c r="AY30" s="18"/>
      <c r="AZ30" s="10">
        <v>1</v>
      </c>
      <c r="BA30" s="10">
        <f>IF($AZ$28=1,(AU30+AV30+(LOOKUP(AW30,'Tabla de puntos'!$C$6:$C$16,'Tabla de puntos'!$D$6:$D$16)+LOOKUP(AX30,'Tabla de puntos'!$C$6:$C$16,'Tabla de puntos'!$D$6:$D$16)+(LOOKUP(AY30,'Tabla de puntos'!$C$6:$C$16,'Tabla de puntos'!$E$6:$E$16))+(LOOKUP(AZ30,'Tabla de puntos'!$C$6:$C$16,'Tabla de puntos'!$F$6:$F$16)))),(AU30+AV30+(LOOKUP(AW30,'Tabla de puntos'!$C$21:$C$31,'Tabla de puntos'!$D$21:$D$31)+LOOKUP(AX30,'Tabla de puntos'!$C$21:$C$31,'Tabla de puntos'!$D$21:$D$31)+(LOOKUP(AY30,'Tabla de puntos'!$C$21:$C$31,'Tabla de puntos'!$E$21:$E$31))+(LOOKUP(AZ30,'Tabla de puntos'!$C$21:$C$31,'Tabla de puntos'!$F$21:$F$31)))))</f>
        <v>43</v>
      </c>
      <c r="BB30" s="22"/>
      <c r="BC30" s="18"/>
      <c r="BD30" s="18"/>
      <c r="BE30" s="18"/>
      <c r="BF30" s="18"/>
      <c r="BG30" s="10"/>
      <c r="BH30" s="10">
        <f>IF($BG$11=1,(BB30+BC30+(LOOKUP(BD30,'Tabla de puntos'!$C$6:$C$16,'Tabla de puntos'!$D$6:$D$16)+LOOKUP(BE30,'Tabla de puntos'!$C$6:$C$16,'Tabla de puntos'!$D$6:$D$16)+(LOOKUP(BF30,'Tabla de puntos'!$C$6:$C$16,'Tabla de puntos'!$E$6:$E$16))+(LOOKUP(BG30,'Tabla de puntos'!$C$6:$C$16,'Tabla de puntos'!$F$6:$F$16)))),(BB30+BC30+(LOOKUP(BD30,'Tabla de puntos'!$C$21:$C$31,'Tabla de puntos'!$D$21:$D$31)+LOOKUP(BE30,'Tabla de puntos'!$C$21:$C$31,'Tabla de puntos'!$D$21:$D$31)+(LOOKUP(BF30,'Tabla de puntos'!$C$21:$C$31,'Tabla de puntos'!$E$21:$E$31))+(LOOKUP(BG30,'Tabla de puntos'!$C$21:$C$31,'Tabla de puntos'!$F$21:$F$31)))))</f>
        <v>0</v>
      </c>
      <c r="BI30" s="79">
        <f>K30+R30+Y30+AF30+AM30+AT30+BA30+BH30</f>
        <v>101</v>
      </c>
    </row>
    <row r="31" spans="1:61" x14ac:dyDescent="0.25">
      <c r="B31" s="9" t="s">
        <v>23</v>
      </c>
      <c r="C31" s="9"/>
      <c r="D31" s="9" t="s">
        <v>208</v>
      </c>
      <c r="E31" s="13"/>
      <c r="F31" s="15"/>
      <c r="G31" s="16"/>
      <c r="H31" s="15"/>
      <c r="I31" s="15"/>
      <c r="J31" s="71"/>
      <c r="K31" s="2">
        <f>IF($J$28=1,(E31+F31+(LOOKUP(G31,'Tabla de puntos'!$C$6:$C$16,'Tabla de puntos'!$D$6:$D$16)+LOOKUP(H31,'Tabla de puntos'!$C$6:$C$16,'Tabla de puntos'!$D$6:$D$16)+(LOOKUP(I31,'Tabla de puntos'!$C$6:$C$16,'Tabla de puntos'!$E$6:$E$16))+(LOOKUP(J31,'Tabla de puntos'!$C$6:$C$16,'Tabla de puntos'!$F$6:$F$16)))),(E31+F31+(LOOKUP(G31,'Tabla de puntos'!$C$21:$C$31,'Tabla de puntos'!$D$21:$D$31)+LOOKUP(H31,'Tabla de puntos'!$C$21:$C$31,'Tabla de puntos'!$D$21:$D$31)+(LOOKUP(I31,'Tabla de puntos'!$C$21:$C$31,'Tabla de puntos'!$E$21:$E$31))+(LOOKUP(J31,'Tabla de puntos'!$C$21:$C$31,'Tabla de puntos'!$F$21:$F$31)))))</f>
        <v>0</v>
      </c>
      <c r="L31" s="13">
        <v>1</v>
      </c>
      <c r="M31" s="15">
        <v>5</v>
      </c>
      <c r="N31" s="16">
        <v>1</v>
      </c>
      <c r="O31" s="15">
        <v>1</v>
      </c>
      <c r="P31" s="15">
        <v>1</v>
      </c>
      <c r="Q31" s="7">
        <v>1</v>
      </c>
      <c r="R31" s="9">
        <f>IF($Q$28=1,(L31+M31+(LOOKUP(N31,'Tabla de puntos'!$C$6:$C$16,'Tabla de puntos'!$D$6:$D$16)+LOOKUP(O31,'Tabla de puntos'!$C$6:$C$16,'Tabla de puntos'!$D$6:$D$16)+(LOOKUP(P31,'Tabla de puntos'!$C$6:$C$16,'Tabla de puntos'!$E$6:$E$16))+(LOOKUP(Q31,'Tabla de puntos'!$C$6:$C$16,'Tabla de puntos'!$F$6:$F$16)))),(L31+M31+(LOOKUP(N31,'Tabla de puntos'!$C$21:$C$31,'Tabla de puntos'!$D$21:$D$31)+LOOKUP(O31,'Tabla de puntos'!$C$21:$C$31,'Tabla de puntos'!$D$21:$D$31)+(LOOKUP(P31,'Tabla de puntos'!$C$21:$C$31,'Tabla de puntos'!$E$21:$E$31))+(LOOKUP(Q31,'Tabla de puntos'!$C$21:$C$31,'Tabla de puntos'!$F$21:$F$31)))))</f>
        <v>84</v>
      </c>
      <c r="S31" s="13"/>
      <c r="T31" s="15"/>
      <c r="U31" s="15"/>
      <c r="V31" s="15"/>
      <c r="W31" s="15"/>
      <c r="X31" s="71"/>
      <c r="Y31" s="9">
        <f>IF($X$28=1,(S31+T31+(LOOKUP(U31,'Tabla de puntos'!$C$6:$C$16,'Tabla de puntos'!$D$6:$D$16)+LOOKUP(V31,'Tabla de puntos'!$C$6:$C$16,'Tabla de puntos'!$D$6:$D$16)+(LOOKUP(W31,'Tabla de puntos'!$C$6:$C$16,'Tabla de puntos'!$E$6:$E$16))+(LOOKUP(X31,'Tabla de puntos'!$C$6:$C$16,'Tabla de puntos'!$F$6:$F$16)))),(S31+T31+(LOOKUP(U31,'Tabla de puntos'!$C$21:$C$31,'Tabla de puntos'!$D$21:$D$31)+LOOKUP(V31,'Tabla de puntos'!$C$21:$C$31,'Tabla de puntos'!$D$21:$D$31)+(LOOKUP(W31,'Tabla de puntos'!$C$21:$C$31,'Tabla de puntos'!$E$21:$E$31))+(LOOKUP(X31,'Tabla de puntos'!$C$21:$C$31,'Tabla de puntos'!$F$21:$F$31)))))</f>
        <v>0</v>
      </c>
      <c r="Z31" s="16"/>
      <c r="AA31" s="15"/>
      <c r="AB31" s="15"/>
      <c r="AC31" s="15"/>
      <c r="AD31" s="15"/>
      <c r="AE31" s="71"/>
      <c r="AF31" s="9">
        <f>IF($AE$28=1,(Z31+AA31+(LOOKUP(AB31,'Tabla de puntos'!$C$6:$C$16,'Tabla de puntos'!$D$6:$D$16)+LOOKUP(AC31,'Tabla de puntos'!$C$6:$C$16,'Tabla de puntos'!$D$6:$D$16)+(LOOKUP(AD31,'Tabla de puntos'!$C$6:$C$16,'Tabla de puntos'!$E$6:$E$16))+(LOOKUP(AE31,'Tabla de puntos'!$C$6:$C$16,'Tabla de puntos'!$F$6:$F$16)))),(Z31+AA31+(LOOKUP(AB31,'Tabla de puntos'!$C$21:$C$31,'Tabla de puntos'!$D$21:$D$31)+LOOKUP(AC31,'Tabla de puntos'!$C$21:$C$31,'Tabla de puntos'!$D$21:$D$31)+(LOOKUP(AD31,'Tabla de puntos'!$C$21:$C$31,'Tabla de puntos'!$E$21:$E$31))+(LOOKUP(AE31,'Tabla de puntos'!$C$21:$C$31,'Tabla de puntos'!$F$21:$F$31)))))</f>
        <v>0</v>
      </c>
      <c r="AG31" s="16"/>
      <c r="AH31" s="15"/>
      <c r="AI31" s="15"/>
      <c r="AJ31" s="15"/>
      <c r="AK31" s="15"/>
      <c r="AL31" s="71"/>
      <c r="AM31" s="9">
        <f>IF($AL$28=1,(AG31+AH31+(LOOKUP(AI31,'Tabla de puntos'!$C$6:$C$16,'Tabla de puntos'!$D$6:$D$16)+LOOKUP(AJ31,'Tabla de puntos'!$C$6:$C$16,'Tabla de puntos'!$D$6:$D$16)+(LOOKUP(AK31,'Tabla de puntos'!$C$6:$C$16,'Tabla de puntos'!$E$6:$E$16))+(LOOKUP(AL31,'Tabla de puntos'!$C$6:$C$16,'Tabla de puntos'!$F$6:$F$16)))),(AG31+AH31+(LOOKUP(AI31,'Tabla de puntos'!$C$21:$C$31,'Tabla de puntos'!$D$21:$D$31)+LOOKUP(AJ31,'Tabla de puntos'!$C$21:$C$31,'Tabla de puntos'!$D$21:$D$31)+(LOOKUP(AK31,'Tabla de puntos'!$C$21:$C$31,'Tabla de puntos'!$E$21:$E$31))+(LOOKUP(AL31,'Tabla de puntos'!$C$21:$C$31,'Tabla de puntos'!$F$21:$F$31)))))</f>
        <v>0</v>
      </c>
      <c r="AN31" s="16"/>
      <c r="AO31" s="15"/>
      <c r="AP31" s="15"/>
      <c r="AQ31" s="15"/>
      <c r="AR31" s="15"/>
      <c r="AS31" s="71"/>
      <c r="AT31" s="9">
        <f>IF($AS$28=1,(AN31+AO31+(LOOKUP(AP31,'Tabla de puntos'!$C$6:$C$16,'Tabla de puntos'!$D$6:$D$16)+LOOKUP(AQ31,'Tabla de puntos'!$C$6:$C$16,'Tabla de puntos'!$D$6:$D$16)+(LOOKUP(AR31,'Tabla de puntos'!$C$6:$C$16,'Tabla de puntos'!$E$6:$E$16))+(LOOKUP(AS31,'Tabla de puntos'!$C$6:$C$16,'Tabla de puntos'!$F$6:$F$16)))),(AN31+AO31+(LOOKUP(AP31,'Tabla de puntos'!$C$21:$C$31,'Tabla de puntos'!$D$21:$D$31)+LOOKUP(AQ31,'Tabla de puntos'!$C$21:$C$31,'Tabla de puntos'!$D$21:$D$31)+(LOOKUP(AR31,'Tabla de puntos'!$C$21:$C$31,'Tabla de puntos'!$E$21:$E$31))+(LOOKUP(AS31,'Tabla de puntos'!$C$21:$C$31,'Tabla de puntos'!$F$21:$F$31)))))</f>
        <v>0</v>
      </c>
      <c r="AU31" s="16"/>
      <c r="AV31" s="15"/>
      <c r="AW31" s="15"/>
      <c r="AX31" s="15"/>
      <c r="AY31" s="15"/>
      <c r="AZ31" s="71"/>
      <c r="BA31" s="71">
        <f>IF($AZ$28=1,(AU31+AV31+(LOOKUP(AW31,'Tabla de puntos'!$C$6:$C$16,'Tabla de puntos'!$D$6:$D$16)+LOOKUP(AX31,'Tabla de puntos'!$C$6:$C$16,'Tabla de puntos'!$D$6:$D$16)+(LOOKUP(AY31,'Tabla de puntos'!$C$6:$C$16,'Tabla de puntos'!$E$6:$E$16))+(LOOKUP(AZ31,'Tabla de puntos'!$C$6:$C$16,'Tabla de puntos'!$F$6:$F$16)))),(AU31+AV31+(LOOKUP(AW31,'Tabla de puntos'!$C$21:$C$31,'Tabla de puntos'!$D$21:$D$31)+LOOKUP(AX31,'Tabla de puntos'!$C$21:$C$31,'Tabla de puntos'!$D$21:$D$31)+(LOOKUP(AY31,'Tabla de puntos'!$C$21:$C$31,'Tabla de puntos'!$E$21:$E$31))+(LOOKUP(AZ31,'Tabla de puntos'!$C$21:$C$31,'Tabla de puntos'!$F$21:$F$31)))))</f>
        <v>0</v>
      </c>
      <c r="BB31" s="16"/>
      <c r="BC31" s="15"/>
      <c r="BD31" s="15"/>
      <c r="BE31" s="15"/>
      <c r="BF31" s="15"/>
      <c r="BG31" s="71"/>
      <c r="BH31" s="71">
        <f>IF($BG$11=1,(BB31+BC31+(LOOKUP(BD31,'Tabla de puntos'!$C$6:$C$16,'Tabla de puntos'!$D$6:$D$16)+LOOKUP(BE31,'Tabla de puntos'!$C$6:$C$16,'Tabla de puntos'!$D$6:$D$16)+(LOOKUP(BF31,'Tabla de puntos'!$C$6:$C$16,'Tabla de puntos'!$E$6:$E$16))+(LOOKUP(BG31,'Tabla de puntos'!$C$6:$C$16,'Tabla de puntos'!$F$6:$F$16)))),(BB31+BC31+(LOOKUP(BD31,'Tabla de puntos'!$C$21:$C$31,'Tabla de puntos'!$D$21:$D$31)+LOOKUP(BE31,'Tabla de puntos'!$C$21:$C$31,'Tabla de puntos'!$D$21:$D$31)+(LOOKUP(BF31,'Tabla de puntos'!$C$21:$C$31,'Tabla de puntos'!$E$21:$E$31))+(LOOKUP(BG31,'Tabla de puntos'!$C$21:$C$31,'Tabla de puntos'!$F$21:$F$31)))))</f>
        <v>0</v>
      </c>
      <c r="BI31" s="80">
        <f>K31+R31+Y31+AF31+AM31+AT31+BA31+BH31</f>
        <v>84</v>
      </c>
    </row>
    <row r="32" spans="1:61" x14ac:dyDescent="0.25">
      <c r="B32" s="9" t="s">
        <v>24</v>
      </c>
      <c r="C32" s="9"/>
      <c r="D32" s="9" t="s">
        <v>106</v>
      </c>
      <c r="E32" s="13">
        <v>1</v>
      </c>
      <c r="F32" s="15">
        <v>5</v>
      </c>
      <c r="G32" s="16">
        <v>1</v>
      </c>
      <c r="H32" s="15">
        <v>1</v>
      </c>
      <c r="I32" s="15">
        <v>1</v>
      </c>
      <c r="J32" s="7">
        <v>1</v>
      </c>
      <c r="K32" s="2">
        <f>IF($J$28=1,(E32+F32+(LOOKUP(G32,'Tabla de puntos'!$C$6:$C$16,'Tabla de puntos'!$D$6:$D$16)+LOOKUP(H32,'Tabla de puntos'!$C$6:$C$16,'Tabla de puntos'!$D$6:$D$16)+(LOOKUP(I32,'Tabla de puntos'!$C$6:$C$16,'Tabla de puntos'!$E$6:$E$16))+(LOOKUP(J32,'Tabla de puntos'!$C$6:$C$16,'Tabla de puntos'!$F$6:$F$16)))),(E32+F32+(LOOKUP(G32,'Tabla de puntos'!$C$21:$C$31,'Tabla de puntos'!$D$21:$D$31)+LOOKUP(H32,'Tabla de puntos'!$C$21:$C$31,'Tabla de puntos'!$D$21:$D$31)+(LOOKUP(I32,'Tabla de puntos'!$C$21:$C$31,'Tabla de puntos'!$E$21:$E$31))+(LOOKUP(J32,'Tabla de puntos'!$C$21:$C$31,'Tabla de puntos'!$F$21:$F$31)))))</f>
        <v>58</v>
      </c>
      <c r="L32" s="13"/>
      <c r="M32" s="15"/>
      <c r="N32" s="16"/>
      <c r="O32" s="15"/>
      <c r="P32" s="15"/>
      <c r="Q32" s="7"/>
      <c r="R32" s="9">
        <f>IF($Q$28=1,(L32+M32+(LOOKUP(N32,'Tabla de puntos'!$C$6:$C$16,'Tabla de puntos'!$D$6:$D$16)+LOOKUP(O32,'Tabla de puntos'!$C$6:$C$16,'Tabla de puntos'!$D$6:$D$16)+(LOOKUP(P32,'Tabla de puntos'!$C$6:$C$16,'Tabla de puntos'!$E$6:$E$16))+(LOOKUP(Q32,'Tabla de puntos'!$C$6:$C$16,'Tabla de puntos'!$F$6:$F$16)))),(L32+M32+(LOOKUP(N32,'Tabla de puntos'!$C$21:$C$31,'Tabla de puntos'!$D$21:$D$31)+LOOKUP(O32,'Tabla de puntos'!$C$21:$C$31,'Tabla de puntos'!$D$21:$D$31)+(LOOKUP(P32,'Tabla de puntos'!$C$21:$C$31,'Tabla de puntos'!$E$21:$E$31))+(LOOKUP(Q32,'Tabla de puntos'!$C$21:$C$31,'Tabla de puntos'!$F$21:$F$31)))))</f>
        <v>0</v>
      </c>
      <c r="S32" s="13"/>
      <c r="T32" s="15"/>
      <c r="U32" s="15"/>
      <c r="V32" s="15"/>
      <c r="W32" s="15"/>
      <c r="X32" s="7"/>
      <c r="Y32" s="9">
        <f>IF($X$28=1,(S32+T32+(LOOKUP(U32,'Tabla de puntos'!$C$6:$C$16,'Tabla de puntos'!$D$6:$D$16)+LOOKUP(V32,'Tabla de puntos'!$C$6:$C$16,'Tabla de puntos'!$D$6:$D$16)+(LOOKUP(W32,'Tabla de puntos'!$C$6:$C$16,'Tabla de puntos'!$E$6:$E$16))+(LOOKUP(X32,'Tabla de puntos'!$C$6:$C$16,'Tabla de puntos'!$F$6:$F$16)))),(S32+T32+(LOOKUP(U32,'Tabla de puntos'!$C$21:$C$31,'Tabla de puntos'!$D$21:$D$31)+LOOKUP(V32,'Tabla de puntos'!$C$21:$C$31,'Tabla de puntos'!$D$21:$D$31)+(LOOKUP(W32,'Tabla de puntos'!$C$21:$C$31,'Tabla de puntos'!$E$21:$E$31))+(LOOKUP(X32,'Tabla de puntos'!$C$21:$C$31,'Tabla de puntos'!$F$21:$F$31)))))</f>
        <v>0</v>
      </c>
      <c r="Z32" s="16"/>
      <c r="AA32" s="15"/>
      <c r="AB32" s="15"/>
      <c r="AC32" s="15"/>
      <c r="AD32" s="15"/>
      <c r="AE32" s="7"/>
      <c r="AF32" s="9">
        <f>IF($AE$28=1,(Z32+AA32+(LOOKUP(AB32,'Tabla de puntos'!$C$6:$C$16,'Tabla de puntos'!$D$6:$D$16)+LOOKUP(AC32,'Tabla de puntos'!$C$6:$C$16,'Tabla de puntos'!$D$6:$D$16)+(LOOKUP(AD32,'Tabla de puntos'!$C$6:$C$16,'Tabla de puntos'!$E$6:$E$16))+(LOOKUP(AE32,'Tabla de puntos'!$C$6:$C$16,'Tabla de puntos'!$F$6:$F$16)))),(Z32+AA32+(LOOKUP(AB32,'Tabla de puntos'!$C$21:$C$31,'Tabla de puntos'!$D$21:$D$31)+LOOKUP(AC32,'Tabla de puntos'!$C$21:$C$31,'Tabla de puntos'!$D$21:$D$31)+(LOOKUP(AD32,'Tabla de puntos'!$C$21:$C$31,'Tabla de puntos'!$E$21:$E$31))+(LOOKUP(AE32,'Tabla de puntos'!$C$21:$C$31,'Tabla de puntos'!$F$21:$F$31)))))</f>
        <v>0</v>
      </c>
      <c r="AG32" s="16"/>
      <c r="AH32" s="15"/>
      <c r="AI32" s="15"/>
      <c r="AJ32" s="15"/>
      <c r="AK32" s="15"/>
      <c r="AL32" s="7"/>
      <c r="AM32" s="9">
        <f>IF($AL$28=1,(AG32+AH32+(LOOKUP(AI32,'Tabla de puntos'!$C$6:$C$16,'Tabla de puntos'!$D$6:$D$16)+LOOKUP(AJ32,'Tabla de puntos'!$C$6:$C$16,'Tabla de puntos'!$D$6:$D$16)+(LOOKUP(AK32,'Tabla de puntos'!$C$6:$C$16,'Tabla de puntos'!$E$6:$E$16))+(LOOKUP(AL32,'Tabla de puntos'!$C$6:$C$16,'Tabla de puntos'!$F$6:$F$16)))),(AG32+AH32+(LOOKUP(AI32,'Tabla de puntos'!$C$21:$C$31,'Tabla de puntos'!$D$21:$D$31)+LOOKUP(AJ32,'Tabla de puntos'!$C$21:$C$31,'Tabla de puntos'!$D$21:$D$31)+(LOOKUP(AK32,'Tabla de puntos'!$C$21:$C$31,'Tabla de puntos'!$E$21:$E$31))+(LOOKUP(AL32,'Tabla de puntos'!$C$21:$C$31,'Tabla de puntos'!$F$21:$F$31)))))</f>
        <v>0</v>
      </c>
      <c r="AN32" s="16"/>
      <c r="AO32" s="15"/>
      <c r="AP32" s="15"/>
      <c r="AQ32" s="15"/>
      <c r="AR32" s="15"/>
      <c r="AS32" s="7"/>
      <c r="AT32" s="9">
        <f>IF($AS$28=1,(AN32+AO32+(LOOKUP(AP32,'Tabla de puntos'!$C$6:$C$16,'Tabla de puntos'!$D$6:$D$16)+LOOKUP(AQ32,'Tabla de puntos'!$C$6:$C$16,'Tabla de puntos'!$D$6:$D$16)+(LOOKUP(AR32,'Tabla de puntos'!$C$6:$C$16,'Tabla de puntos'!$E$6:$E$16))+(LOOKUP(AS32,'Tabla de puntos'!$C$6:$C$16,'Tabla de puntos'!$F$6:$F$16)))),(AN32+AO32+(LOOKUP(AP32,'Tabla de puntos'!$C$21:$C$31,'Tabla de puntos'!$D$21:$D$31)+LOOKUP(AQ32,'Tabla de puntos'!$C$21:$C$31,'Tabla de puntos'!$D$21:$D$31)+(LOOKUP(AR32,'Tabla de puntos'!$C$21:$C$31,'Tabla de puntos'!$E$21:$E$31))+(LOOKUP(AS32,'Tabla de puntos'!$C$21:$C$31,'Tabla de puntos'!$F$21:$F$31)))))</f>
        <v>0</v>
      </c>
      <c r="AU32" s="16"/>
      <c r="AV32" s="15"/>
      <c r="AW32" s="15"/>
      <c r="AX32" s="15"/>
      <c r="AY32" s="15"/>
      <c r="AZ32" s="7"/>
      <c r="BA32" s="7">
        <f>IF($AZ$28=1,(AU32+AV32+(LOOKUP(AW32,'Tabla de puntos'!$C$6:$C$16,'Tabla de puntos'!$D$6:$D$16)+LOOKUP(AX32,'Tabla de puntos'!$C$6:$C$16,'Tabla de puntos'!$D$6:$D$16)+(LOOKUP(AY32,'Tabla de puntos'!$C$6:$C$16,'Tabla de puntos'!$E$6:$E$16))+(LOOKUP(AZ32,'Tabla de puntos'!$C$6:$C$16,'Tabla de puntos'!$F$6:$F$16)))),(AU32+AV32+(LOOKUP(AW32,'Tabla de puntos'!$C$21:$C$31,'Tabla de puntos'!$D$21:$D$31)+LOOKUP(AX32,'Tabla de puntos'!$C$21:$C$31,'Tabla de puntos'!$D$21:$D$31)+(LOOKUP(AY32,'Tabla de puntos'!$C$21:$C$31,'Tabla de puntos'!$E$21:$E$31))+(LOOKUP(AZ32,'Tabla de puntos'!$C$21:$C$31,'Tabla de puntos'!$F$21:$F$31)))))</f>
        <v>0</v>
      </c>
      <c r="BB32" s="16"/>
      <c r="BC32" s="15"/>
      <c r="BD32" s="15"/>
      <c r="BE32" s="15"/>
      <c r="BF32" s="15"/>
      <c r="BG32" s="7"/>
      <c r="BH32" s="71">
        <f>IF($BG$11=1,(BB32+BC32+(LOOKUP(BD32,'Tabla de puntos'!$C$6:$C$16,'Tabla de puntos'!$D$6:$D$16)+LOOKUP(BE32,'Tabla de puntos'!$C$6:$C$16,'Tabla de puntos'!$D$6:$D$16)+(LOOKUP(BF32,'Tabla de puntos'!$C$6:$C$16,'Tabla de puntos'!$E$6:$E$16))+(LOOKUP(BG32,'Tabla de puntos'!$C$6:$C$16,'Tabla de puntos'!$F$6:$F$16)))),(BB32+BC32+(LOOKUP(BD32,'Tabla de puntos'!$C$21:$C$31,'Tabla de puntos'!$D$21:$D$31)+LOOKUP(BE32,'Tabla de puntos'!$C$21:$C$31,'Tabla de puntos'!$D$21:$D$31)+(LOOKUP(BF32,'Tabla de puntos'!$C$21:$C$31,'Tabla de puntos'!$E$21:$E$31))+(LOOKUP(BG32,'Tabla de puntos'!$C$21:$C$31,'Tabla de puntos'!$F$21:$F$31)))))</f>
        <v>0</v>
      </c>
      <c r="BI32" s="39">
        <f>K32+R32+Y32+AF32+AM32+AT32+BA32+BH32</f>
        <v>58</v>
      </c>
    </row>
    <row r="33" spans="2:61" x14ac:dyDescent="0.25">
      <c r="B33" s="9" t="s">
        <v>25</v>
      </c>
      <c r="C33" s="9"/>
      <c r="D33" s="9" t="s">
        <v>465</v>
      </c>
      <c r="E33" s="13"/>
      <c r="F33" s="15"/>
      <c r="G33" s="16"/>
      <c r="H33" s="15"/>
      <c r="I33" s="15"/>
      <c r="J33" s="7"/>
      <c r="K33" s="2">
        <f>IF($J$28=1,(E33+F33+(LOOKUP(G33,'Tabla de puntos'!$C$6:$C$16,'Tabla de puntos'!$D$6:$D$16)+LOOKUP(H33,'Tabla de puntos'!$C$6:$C$16,'Tabla de puntos'!$D$6:$D$16)+(LOOKUP(I33,'Tabla de puntos'!$C$6:$C$16,'Tabla de puntos'!$E$6:$E$16))+(LOOKUP(J33,'Tabla de puntos'!$C$6:$C$16,'Tabla de puntos'!$F$6:$F$16)))),(E33+F33+(LOOKUP(G33,'Tabla de puntos'!$C$21:$C$31,'Tabla de puntos'!$D$21:$D$31)+LOOKUP(H33,'Tabla de puntos'!$C$21:$C$31,'Tabla de puntos'!$D$21:$D$31)+(LOOKUP(I33,'Tabla de puntos'!$C$21:$C$31,'Tabla de puntos'!$E$21:$E$31))+(LOOKUP(J33,'Tabla de puntos'!$C$21:$C$31,'Tabla de puntos'!$F$21:$F$31)))))</f>
        <v>0</v>
      </c>
      <c r="L33" s="13"/>
      <c r="M33" s="15"/>
      <c r="N33" s="15"/>
      <c r="O33" s="15"/>
      <c r="P33" s="15"/>
      <c r="Q33" s="7"/>
      <c r="R33" s="9">
        <f>IF($Q$28=1,(L33+M33+(LOOKUP(N33,'Tabla de puntos'!$C$6:$C$16,'Tabla de puntos'!$D$6:$D$16)+LOOKUP(O33,'Tabla de puntos'!$C$6:$C$16,'Tabla de puntos'!$D$6:$D$16)+(LOOKUP(P33,'Tabla de puntos'!$C$6:$C$16,'Tabla de puntos'!$E$6:$E$16))+(LOOKUP(Q33,'Tabla de puntos'!$C$6:$C$16,'Tabla de puntos'!$F$6:$F$16)))),(L33+M33+(LOOKUP(N33,'Tabla de puntos'!$C$21:$C$31,'Tabla de puntos'!$D$21:$D$31)+LOOKUP(O33,'Tabla de puntos'!$C$21:$C$31,'Tabla de puntos'!$D$21:$D$31)+(LOOKUP(P33,'Tabla de puntos'!$C$21:$C$31,'Tabla de puntos'!$E$21:$E$31))+(LOOKUP(Q33,'Tabla de puntos'!$C$21:$C$31,'Tabla de puntos'!$F$21:$F$31)))))</f>
        <v>0</v>
      </c>
      <c r="S33" s="13"/>
      <c r="T33" s="15"/>
      <c r="U33" s="15"/>
      <c r="V33" s="15"/>
      <c r="W33" s="15"/>
      <c r="X33" s="7"/>
      <c r="Y33" s="9">
        <f>IF($X$28=1,(S33+T33+(LOOKUP(U33,'Tabla de puntos'!$C$6:$C$16,'Tabla de puntos'!$D$6:$D$16)+LOOKUP(V33,'Tabla de puntos'!$C$6:$C$16,'Tabla de puntos'!$D$6:$D$16)+(LOOKUP(W33,'Tabla de puntos'!$C$6:$C$16,'Tabla de puntos'!$E$6:$E$16))+(LOOKUP(X33,'Tabla de puntos'!$C$6:$C$16,'Tabla de puntos'!$F$6:$F$16)))),(S33+T33+(LOOKUP(U33,'Tabla de puntos'!$C$21:$C$31,'Tabla de puntos'!$D$21:$D$31)+LOOKUP(V33,'Tabla de puntos'!$C$21:$C$31,'Tabla de puntos'!$D$21:$D$31)+(LOOKUP(W33,'Tabla de puntos'!$C$21:$C$31,'Tabla de puntos'!$E$21:$E$31))+(LOOKUP(X33,'Tabla de puntos'!$C$21:$C$31,'Tabla de puntos'!$F$21:$F$31)))))</f>
        <v>0</v>
      </c>
      <c r="Z33" s="16"/>
      <c r="AA33" s="15"/>
      <c r="AB33" s="15"/>
      <c r="AC33" s="15"/>
      <c r="AD33" s="15"/>
      <c r="AE33" s="7"/>
      <c r="AF33" s="9">
        <f>IF($AE$28=1,(Z33+AA33+(LOOKUP(AB33,'Tabla de puntos'!$C$6:$C$16,'Tabla de puntos'!$D$6:$D$16)+LOOKUP(AC33,'Tabla de puntos'!$C$6:$C$16,'Tabla de puntos'!$D$6:$D$16)+(LOOKUP(AD33,'Tabla de puntos'!$C$6:$C$16,'Tabla de puntos'!$E$6:$E$16))+(LOOKUP(AE33,'Tabla de puntos'!$C$6:$C$16,'Tabla de puntos'!$F$6:$F$16)))),(Z33+AA33+(LOOKUP(AB33,'Tabla de puntos'!$C$21:$C$31,'Tabla de puntos'!$D$21:$D$31)+LOOKUP(AC33,'Tabla de puntos'!$C$21:$C$31,'Tabla de puntos'!$D$21:$D$31)+(LOOKUP(AD33,'Tabla de puntos'!$C$21:$C$31,'Tabla de puntos'!$E$21:$E$31))+(LOOKUP(AE33,'Tabla de puntos'!$C$21:$C$31,'Tabla de puntos'!$F$21:$F$31)))))</f>
        <v>0</v>
      </c>
      <c r="AG33" s="16"/>
      <c r="AH33" s="15"/>
      <c r="AI33" s="15"/>
      <c r="AJ33" s="15"/>
      <c r="AK33" s="15"/>
      <c r="AL33" s="7"/>
      <c r="AM33" s="9">
        <f>IF($AL$28=1,(AG33+AH33+(LOOKUP(AI33,'Tabla de puntos'!$C$6:$C$16,'Tabla de puntos'!$D$6:$D$16)+LOOKUP(AJ33,'Tabla de puntos'!$C$6:$C$16,'Tabla de puntos'!$D$6:$D$16)+(LOOKUP(AK33,'Tabla de puntos'!$C$6:$C$16,'Tabla de puntos'!$E$6:$E$16))+(LOOKUP(AL33,'Tabla de puntos'!$C$6:$C$16,'Tabla de puntos'!$F$6:$F$16)))),(AG33+AH33+(LOOKUP(AI33,'Tabla de puntos'!$C$21:$C$31,'Tabla de puntos'!$D$21:$D$31)+LOOKUP(AJ33,'Tabla de puntos'!$C$21:$C$31,'Tabla de puntos'!$D$21:$D$31)+(LOOKUP(AK33,'Tabla de puntos'!$C$21:$C$31,'Tabla de puntos'!$E$21:$E$31))+(LOOKUP(AL33,'Tabla de puntos'!$C$21:$C$31,'Tabla de puntos'!$F$21:$F$31)))))</f>
        <v>0</v>
      </c>
      <c r="AN33" s="16"/>
      <c r="AO33" s="15"/>
      <c r="AP33" s="15"/>
      <c r="AQ33" s="15"/>
      <c r="AR33" s="15"/>
      <c r="AS33" s="7"/>
      <c r="AT33" s="9">
        <f>IF($AS$28=1,(AN33+AO33+(LOOKUP(AP33,'Tabla de puntos'!$C$6:$C$16,'Tabla de puntos'!$D$6:$D$16)+LOOKUP(AQ33,'Tabla de puntos'!$C$6:$C$16,'Tabla de puntos'!$D$6:$D$16)+(LOOKUP(AR33,'Tabla de puntos'!$C$6:$C$16,'Tabla de puntos'!$E$6:$E$16))+(LOOKUP(AS33,'Tabla de puntos'!$C$6:$C$16,'Tabla de puntos'!$F$6:$F$16)))),(AN33+AO33+(LOOKUP(AP33,'Tabla de puntos'!$C$21:$C$31,'Tabla de puntos'!$D$21:$D$31)+LOOKUP(AQ33,'Tabla de puntos'!$C$21:$C$31,'Tabla de puntos'!$D$21:$D$31)+(LOOKUP(AR33,'Tabla de puntos'!$C$21:$C$31,'Tabla de puntos'!$E$21:$E$31))+(LOOKUP(AS33,'Tabla de puntos'!$C$21:$C$31,'Tabla de puntos'!$F$21:$F$31)))))</f>
        <v>0</v>
      </c>
      <c r="AU33" s="16">
        <v>1</v>
      </c>
      <c r="AV33" s="15">
        <v>5</v>
      </c>
      <c r="AW33" s="15">
        <v>2</v>
      </c>
      <c r="AX33" s="15"/>
      <c r="AY33" s="15"/>
      <c r="AZ33" s="7">
        <v>2</v>
      </c>
      <c r="BA33" s="7">
        <f>IF($AZ$28=1,(AU33+AV33+(LOOKUP(AW33,'Tabla de puntos'!$C$6:$C$16,'Tabla de puntos'!$D$6:$D$16)+LOOKUP(AX33,'Tabla de puntos'!$C$6:$C$16,'Tabla de puntos'!$D$6:$D$16)+(LOOKUP(AY33,'Tabla de puntos'!$C$6:$C$16,'Tabla de puntos'!$E$6:$E$16))+(LOOKUP(AZ33,'Tabla de puntos'!$C$6:$C$16,'Tabla de puntos'!$F$6:$F$16)))),(AU33+AV33+(LOOKUP(AW33,'Tabla de puntos'!$C$21:$C$31,'Tabla de puntos'!$D$21:$D$31)+LOOKUP(AX33,'Tabla de puntos'!$C$21:$C$31,'Tabla de puntos'!$D$21:$D$31)+(LOOKUP(AY33,'Tabla de puntos'!$C$21:$C$31,'Tabla de puntos'!$E$21:$E$31))+(LOOKUP(AZ33,'Tabla de puntos'!$C$21:$C$31,'Tabla de puntos'!$F$21:$F$31)))))</f>
        <v>33</v>
      </c>
      <c r="BB33" s="16"/>
      <c r="BC33" s="15"/>
      <c r="BD33" s="15"/>
      <c r="BE33" s="15"/>
      <c r="BF33" s="15"/>
      <c r="BG33" s="7"/>
      <c r="BH33" s="7">
        <f>IF($BG$11=1,(BB33+BC33+(LOOKUP(BD33,'Tabla de puntos'!$C$6:$C$16,'Tabla de puntos'!$D$6:$D$16)+LOOKUP(BE33,'Tabla de puntos'!$C$6:$C$16,'Tabla de puntos'!$D$6:$D$16)+(LOOKUP(BF33,'Tabla de puntos'!$C$6:$C$16,'Tabla de puntos'!$E$6:$E$16))+(LOOKUP(BG33,'Tabla de puntos'!$C$6:$C$16,'Tabla de puntos'!$F$6:$F$16)))),(BB33+BC33+(LOOKUP(BD33,'Tabla de puntos'!$C$21:$C$31,'Tabla de puntos'!$D$21:$D$31)+LOOKUP(BE33,'Tabla de puntos'!$C$21:$C$31,'Tabla de puntos'!$D$21:$D$31)+(LOOKUP(BF33,'Tabla de puntos'!$C$21:$C$31,'Tabla de puntos'!$E$21:$E$31))+(LOOKUP(BG33,'Tabla de puntos'!$C$21:$C$31,'Tabla de puntos'!$F$21:$F$31)))))</f>
        <v>0</v>
      </c>
      <c r="BI33" s="36">
        <f>K33+R33+Y33+AF33+AM33+AT33+BA33+BH33</f>
        <v>33</v>
      </c>
    </row>
    <row r="34" spans="2:61" x14ac:dyDescent="0.25">
      <c r="B34" s="9" t="s">
        <v>26</v>
      </c>
      <c r="C34" s="9"/>
      <c r="D34" s="9" t="s">
        <v>207</v>
      </c>
      <c r="E34" s="13"/>
      <c r="F34" s="15"/>
      <c r="G34" s="16"/>
      <c r="H34" s="15"/>
      <c r="I34" s="15"/>
      <c r="J34" s="7"/>
      <c r="K34" s="2">
        <f>IF($J$28=1,(E34+F34+(LOOKUP(G34,'Tabla de puntos'!$C$6:$C$16,'Tabla de puntos'!$D$6:$D$16)+LOOKUP(H34,'Tabla de puntos'!$C$6:$C$16,'Tabla de puntos'!$D$6:$D$16)+(LOOKUP(I34,'Tabla de puntos'!$C$6:$C$16,'Tabla de puntos'!$E$6:$E$16))+(LOOKUP(J34,'Tabla de puntos'!$C$6:$C$16,'Tabla de puntos'!$F$6:$F$16)))),(E34+F34+(LOOKUP(G34,'Tabla de puntos'!$C$21:$C$31,'Tabla de puntos'!$D$21:$D$31)+LOOKUP(H34,'Tabla de puntos'!$C$21:$C$31,'Tabla de puntos'!$D$21:$D$31)+(LOOKUP(I34,'Tabla de puntos'!$C$21:$C$31,'Tabla de puntos'!$E$21:$E$31))+(LOOKUP(J34,'Tabla de puntos'!$C$21:$C$31,'Tabla de puntos'!$F$21:$F$31)))))</f>
        <v>0</v>
      </c>
      <c r="L34" s="13">
        <v>1</v>
      </c>
      <c r="M34" s="15">
        <v>5</v>
      </c>
      <c r="N34" s="15">
        <v>2</v>
      </c>
      <c r="O34" s="15"/>
      <c r="P34" s="15"/>
      <c r="Q34" s="7"/>
      <c r="R34" s="9">
        <f>IF($Q$28=1,(L34+M34+(LOOKUP(N34,'Tabla de puntos'!$C$6:$C$16,'Tabla de puntos'!$D$6:$D$16)+LOOKUP(O34,'Tabla de puntos'!$C$6:$C$16,'Tabla de puntos'!$D$6:$D$16)+(LOOKUP(P34,'Tabla de puntos'!$C$6:$C$16,'Tabla de puntos'!$E$6:$E$16))+(LOOKUP(Q34,'Tabla de puntos'!$C$6:$C$16,'Tabla de puntos'!$F$6:$F$16)))),(L34+M34+(LOOKUP(N34,'Tabla de puntos'!$C$21:$C$31,'Tabla de puntos'!$D$21:$D$31)+LOOKUP(O34,'Tabla de puntos'!$C$21:$C$31,'Tabla de puntos'!$D$21:$D$31)+(LOOKUP(P34,'Tabla de puntos'!$C$21:$C$31,'Tabla de puntos'!$E$21:$E$31))+(LOOKUP(Q34,'Tabla de puntos'!$C$21:$C$31,'Tabla de puntos'!$F$21:$F$31)))))</f>
        <v>19.5</v>
      </c>
      <c r="S34" s="13"/>
      <c r="T34" s="15"/>
      <c r="U34" s="15"/>
      <c r="V34" s="15"/>
      <c r="W34" s="15"/>
      <c r="X34" s="7"/>
      <c r="Y34" s="9">
        <f>IF($X$28=1,(S34+T34+(LOOKUP(U34,'Tabla de puntos'!$C$6:$C$16,'Tabla de puntos'!$D$6:$D$16)+LOOKUP(V34,'Tabla de puntos'!$C$6:$C$16,'Tabla de puntos'!$D$6:$D$16)+(LOOKUP(W34,'Tabla de puntos'!$C$6:$C$16,'Tabla de puntos'!$E$6:$E$16))+(LOOKUP(X34,'Tabla de puntos'!$C$6:$C$16,'Tabla de puntos'!$F$6:$F$16)))),(S34+T34+(LOOKUP(U34,'Tabla de puntos'!$C$21:$C$31,'Tabla de puntos'!$D$21:$D$31)+LOOKUP(V34,'Tabla de puntos'!$C$21:$C$31,'Tabla de puntos'!$D$21:$D$31)+(LOOKUP(W34,'Tabla de puntos'!$C$21:$C$31,'Tabla de puntos'!$E$21:$E$31))+(LOOKUP(X34,'Tabla de puntos'!$C$21:$C$31,'Tabla de puntos'!$F$21:$F$31)))))</f>
        <v>0</v>
      </c>
      <c r="Z34" s="16"/>
      <c r="AA34" s="15"/>
      <c r="AB34" s="15"/>
      <c r="AC34" s="15"/>
      <c r="AD34" s="15"/>
      <c r="AE34" s="7"/>
      <c r="AF34" s="9">
        <f>IF($AE$28=1,(Z34+AA34+(LOOKUP(AB34,'Tabla de puntos'!$C$6:$C$16,'Tabla de puntos'!$D$6:$D$16)+LOOKUP(AC34,'Tabla de puntos'!$C$6:$C$16,'Tabla de puntos'!$D$6:$D$16)+(LOOKUP(AD34,'Tabla de puntos'!$C$6:$C$16,'Tabla de puntos'!$E$6:$E$16))+(LOOKUP(AE34,'Tabla de puntos'!$C$6:$C$16,'Tabla de puntos'!$F$6:$F$16)))),(Z34+AA34+(LOOKUP(AB34,'Tabla de puntos'!$C$21:$C$31,'Tabla de puntos'!$D$21:$D$31)+LOOKUP(AC34,'Tabla de puntos'!$C$21:$C$31,'Tabla de puntos'!$D$21:$D$31)+(LOOKUP(AD34,'Tabla de puntos'!$C$21:$C$31,'Tabla de puntos'!$E$21:$E$31))+(LOOKUP(AE34,'Tabla de puntos'!$C$21:$C$31,'Tabla de puntos'!$F$21:$F$31)))))</f>
        <v>0</v>
      </c>
      <c r="AG34" s="16"/>
      <c r="AH34" s="15"/>
      <c r="AI34" s="15"/>
      <c r="AJ34" s="15"/>
      <c r="AK34" s="15"/>
      <c r="AL34" s="7"/>
      <c r="AM34" s="9">
        <f>IF($AL$28=1,(AG34+AH34+(LOOKUP(AI34,'Tabla de puntos'!$C$6:$C$16,'Tabla de puntos'!$D$6:$D$16)+LOOKUP(AJ34,'Tabla de puntos'!$C$6:$C$16,'Tabla de puntos'!$D$6:$D$16)+(LOOKUP(AK34,'Tabla de puntos'!$C$6:$C$16,'Tabla de puntos'!$E$6:$E$16))+(LOOKUP(AL34,'Tabla de puntos'!$C$6:$C$16,'Tabla de puntos'!$F$6:$F$16)))),(AG34+AH34+(LOOKUP(AI34,'Tabla de puntos'!$C$21:$C$31,'Tabla de puntos'!$D$21:$D$31)+LOOKUP(AJ34,'Tabla de puntos'!$C$21:$C$31,'Tabla de puntos'!$D$21:$D$31)+(LOOKUP(AK34,'Tabla de puntos'!$C$21:$C$31,'Tabla de puntos'!$E$21:$E$31))+(LOOKUP(AL34,'Tabla de puntos'!$C$21:$C$31,'Tabla de puntos'!$F$21:$F$31)))))</f>
        <v>0</v>
      </c>
      <c r="AN34" s="16"/>
      <c r="AO34" s="15"/>
      <c r="AP34" s="15"/>
      <c r="AQ34" s="15"/>
      <c r="AR34" s="15"/>
      <c r="AS34" s="7"/>
      <c r="AT34" s="9">
        <f>IF($AS$28=1,(AN34+AO34+(LOOKUP(AP34,'Tabla de puntos'!$C$6:$C$16,'Tabla de puntos'!$D$6:$D$16)+LOOKUP(AQ34,'Tabla de puntos'!$C$6:$C$16,'Tabla de puntos'!$D$6:$D$16)+(LOOKUP(AR34,'Tabla de puntos'!$C$6:$C$16,'Tabla de puntos'!$E$6:$E$16))+(LOOKUP(AS34,'Tabla de puntos'!$C$6:$C$16,'Tabla de puntos'!$F$6:$F$16)))),(AN34+AO34+(LOOKUP(AP34,'Tabla de puntos'!$C$21:$C$31,'Tabla de puntos'!$D$21:$D$31)+LOOKUP(AQ34,'Tabla de puntos'!$C$21:$C$31,'Tabla de puntos'!$D$21:$D$31)+(LOOKUP(AR34,'Tabla de puntos'!$C$21:$C$31,'Tabla de puntos'!$E$21:$E$31))+(LOOKUP(AS34,'Tabla de puntos'!$C$21:$C$31,'Tabla de puntos'!$F$21:$F$31)))))</f>
        <v>0</v>
      </c>
      <c r="AU34" s="16"/>
      <c r="AV34" s="15"/>
      <c r="AW34" s="15"/>
      <c r="AX34" s="15"/>
      <c r="AY34" s="15"/>
      <c r="AZ34" s="71"/>
      <c r="BA34" s="7">
        <f>IF($AZ$28=1,(AU34+AV34+(LOOKUP(AW34,'Tabla de puntos'!$C$6:$C$16,'Tabla de puntos'!$D$6:$D$16)+LOOKUP(AX34,'Tabla de puntos'!$C$6:$C$16,'Tabla de puntos'!$D$6:$D$16)+(LOOKUP(AY34,'Tabla de puntos'!$C$6:$C$16,'Tabla de puntos'!$E$6:$E$16))+(LOOKUP(AZ34,'Tabla de puntos'!$C$6:$C$16,'Tabla de puntos'!$F$6:$F$16)))),(AU34+AV34+(LOOKUP(AW34,'Tabla de puntos'!$C$21:$C$31,'Tabla de puntos'!$D$21:$D$31)+LOOKUP(AX34,'Tabla de puntos'!$C$21:$C$31,'Tabla de puntos'!$D$21:$D$31)+(LOOKUP(AY34,'Tabla de puntos'!$C$21:$C$31,'Tabla de puntos'!$E$21:$E$31))+(LOOKUP(AZ34,'Tabla de puntos'!$C$21:$C$31,'Tabla de puntos'!$F$21:$F$31)))))</f>
        <v>0</v>
      </c>
      <c r="BB34" s="16"/>
      <c r="BC34" s="15"/>
      <c r="BD34" s="15"/>
      <c r="BE34" s="15"/>
      <c r="BF34" s="15"/>
      <c r="BG34" s="7"/>
      <c r="BH34" s="71">
        <f>IF($BG$11=1,(BB34+BC34+(LOOKUP(BD34,'Tabla de puntos'!$C$6:$C$16,'Tabla de puntos'!$D$6:$D$16)+LOOKUP(BE34,'Tabla de puntos'!$C$6:$C$16,'Tabla de puntos'!$D$6:$D$16)+(LOOKUP(BF34,'Tabla de puntos'!$C$6:$C$16,'Tabla de puntos'!$E$6:$E$16))+(LOOKUP(BG34,'Tabla de puntos'!$C$6:$C$16,'Tabla de puntos'!$F$6:$F$16)))),(BB34+BC34+(LOOKUP(BD34,'Tabla de puntos'!$C$21:$C$31,'Tabla de puntos'!$D$21:$D$31)+LOOKUP(BE34,'Tabla de puntos'!$C$21:$C$31,'Tabla de puntos'!$D$21:$D$31)+(LOOKUP(BF34,'Tabla de puntos'!$C$21:$C$31,'Tabla de puntos'!$E$21:$E$31))+(LOOKUP(BG34,'Tabla de puntos'!$C$21:$C$31,'Tabla de puntos'!$F$21:$F$31)))))</f>
        <v>0</v>
      </c>
      <c r="BI34" s="36">
        <f>K34+R34+Y34+AF34+AM34+AT34+BA34+BH34</f>
        <v>19.5</v>
      </c>
    </row>
    <row r="35" spans="2:61" x14ac:dyDescent="0.25">
      <c r="B35" s="9" t="s">
        <v>27</v>
      </c>
      <c r="C35" s="9"/>
      <c r="D35" s="9"/>
      <c r="E35" s="13"/>
      <c r="F35" s="15"/>
      <c r="G35" s="16"/>
      <c r="H35" s="15"/>
      <c r="I35" s="15"/>
      <c r="J35" s="7"/>
      <c r="K35" s="2">
        <f>IF($J$28=1,(E35+F35+(LOOKUP(G35,'Tabla de puntos'!$C$6:$C$16,'Tabla de puntos'!$D$6:$D$16)+LOOKUP(H35,'Tabla de puntos'!$C$6:$C$16,'Tabla de puntos'!$D$6:$D$16)+(LOOKUP(I35,'Tabla de puntos'!$C$6:$C$16,'Tabla de puntos'!$E$6:$E$16))+(LOOKUP(J35,'Tabla de puntos'!$C$6:$C$16,'Tabla de puntos'!$F$6:$F$16)))),(E35+F35+(LOOKUP(G35,'Tabla de puntos'!$C$21:$C$31,'Tabla de puntos'!$D$21:$D$31)+LOOKUP(H35,'Tabla de puntos'!$C$21:$C$31,'Tabla de puntos'!$D$21:$D$31)+(LOOKUP(I35,'Tabla de puntos'!$C$21:$C$31,'Tabla de puntos'!$E$21:$E$31))+(LOOKUP(J35,'Tabla de puntos'!$C$21:$C$31,'Tabla de puntos'!$F$21:$F$31)))))</f>
        <v>0</v>
      </c>
      <c r="L35" s="13"/>
      <c r="M35" s="15"/>
      <c r="N35" s="15"/>
      <c r="O35" s="15"/>
      <c r="P35" s="15"/>
      <c r="Q35" s="7"/>
      <c r="R35" s="9">
        <f>IF($Q$28=1,(L35+M35+(LOOKUP(N35,'Tabla de puntos'!$C$6:$C$16,'Tabla de puntos'!$D$6:$D$16)+LOOKUP(O35,'Tabla de puntos'!$C$6:$C$16,'Tabla de puntos'!$D$6:$D$16)+(LOOKUP(P35,'Tabla de puntos'!$C$6:$C$16,'Tabla de puntos'!$E$6:$E$16))+(LOOKUP(Q35,'Tabla de puntos'!$C$6:$C$16,'Tabla de puntos'!$F$6:$F$16)))),(L35+M35+(LOOKUP(N35,'Tabla de puntos'!$C$21:$C$31,'Tabla de puntos'!$D$21:$D$31)+LOOKUP(O35,'Tabla de puntos'!$C$21:$C$31,'Tabla de puntos'!$D$21:$D$31)+(LOOKUP(P35,'Tabla de puntos'!$C$21:$C$31,'Tabla de puntos'!$E$21:$E$31))+(LOOKUP(Q35,'Tabla de puntos'!$C$21:$C$31,'Tabla de puntos'!$F$21:$F$31)))))</f>
        <v>0</v>
      </c>
      <c r="S35" s="13"/>
      <c r="T35" s="15"/>
      <c r="U35" s="15"/>
      <c r="V35" s="15"/>
      <c r="W35" s="15"/>
      <c r="X35" s="7"/>
      <c r="Y35" s="9">
        <f>IF($X$28=1,(S35+T35+(LOOKUP(U35,'Tabla de puntos'!$C$6:$C$16,'Tabla de puntos'!$D$6:$D$16)+LOOKUP(V35,'Tabla de puntos'!$C$6:$C$16,'Tabla de puntos'!$D$6:$D$16)+(LOOKUP(W35,'Tabla de puntos'!$C$6:$C$16,'Tabla de puntos'!$E$6:$E$16))+(LOOKUP(X35,'Tabla de puntos'!$C$6:$C$16,'Tabla de puntos'!$F$6:$F$16)))),(S35+T35+(LOOKUP(U35,'Tabla de puntos'!$C$21:$C$31,'Tabla de puntos'!$D$21:$D$31)+LOOKUP(V35,'Tabla de puntos'!$C$21:$C$31,'Tabla de puntos'!$D$21:$D$31)+(LOOKUP(W35,'Tabla de puntos'!$C$21:$C$31,'Tabla de puntos'!$E$21:$E$31))+(LOOKUP(X35,'Tabla de puntos'!$C$21:$C$31,'Tabla de puntos'!$F$21:$F$31)))))</f>
        <v>0</v>
      </c>
      <c r="Z35" s="16"/>
      <c r="AA35" s="15"/>
      <c r="AB35" s="15"/>
      <c r="AC35" s="15"/>
      <c r="AD35" s="15"/>
      <c r="AE35" s="7"/>
      <c r="AF35" s="9">
        <f>IF($AE$28=1,(Z35+AA35+(LOOKUP(AB35,'Tabla de puntos'!$C$6:$C$16,'Tabla de puntos'!$D$6:$D$16)+LOOKUP(AC35,'Tabla de puntos'!$C$6:$C$16,'Tabla de puntos'!$D$6:$D$16)+(LOOKUP(AD35,'Tabla de puntos'!$C$6:$C$16,'Tabla de puntos'!$E$6:$E$16))+(LOOKUP(AE35,'Tabla de puntos'!$C$6:$C$16,'Tabla de puntos'!$F$6:$F$16)))),(Z35+AA35+(LOOKUP(AB35,'Tabla de puntos'!$C$21:$C$31,'Tabla de puntos'!$D$21:$D$31)+LOOKUP(AC35,'Tabla de puntos'!$C$21:$C$31,'Tabla de puntos'!$D$21:$D$31)+(LOOKUP(AD35,'Tabla de puntos'!$C$21:$C$31,'Tabla de puntos'!$E$21:$E$31))+(LOOKUP(AE35,'Tabla de puntos'!$C$21:$C$31,'Tabla de puntos'!$F$21:$F$31)))))</f>
        <v>0</v>
      </c>
      <c r="AG35" s="16"/>
      <c r="AH35" s="15"/>
      <c r="AI35" s="15"/>
      <c r="AJ35" s="15"/>
      <c r="AK35" s="15"/>
      <c r="AL35" s="7"/>
      <c r="AM35" s="9">
        <f>IF($AL$28=1,(AG35+AH35+(LOOKUP(AI35,'Tabla de puntos'!$C$6:$C$16,'Tabla de puntos'!$D$6:$D$16)+LOOKUP(AJ35,'Tabla de puntos'!$C$6:$C$16,'Tabla de puntos'!$D$6:$D$16)+(LOOKUP(AK35,'Tabla de puntos'!$C$6:$C$16,'Tabla de puntos'!$E$6:$E$16))+(LOOKUP(AL35,'Tabla de puntos'!$C$6:$C$16,'Tabla de puntos'!$F$6:$F$16)))),(AG35+AH35+(LOOKUP(AI35,'Tabla de puntos'!$C$21:$C$31,'Tabla de puntos'!$D$21:$D$31)+LOOKUP(AJ35,'Tabla de puntos'!$C$21:$C$31,'Tabla de puntos'!$D$21:$D$31)+(LOOKUP(AK35,'Tabla de puntos'!$C$21:$C$31,'Tabla de puntos'!$E$21:$E$31))+(LOOKUP(AL35,'Tabla de puntos'!$C$21:$C$31,'Tabla de puntos'!$F$21:$F$31)))))</f>
        <v>0</v>
      </c>
      <c r="AN35" s="16"/>
      <c r="AO35" s="15"/>
      <c r="AP35" s="15"/>
      <c r="AQ35" s="15"/>
      <c r="AR35" s="15"/>
      <c r="AS35" s="7"/>
      <c r="AT35" s="9">
        <f>IF($AS$28=1,(AN35+AO35+(LOOKUP(AP35,'Tabla de puntos'!$C$6:$C$16,'Tabla de puntos'!$D$6:$D$16)+LOOKUP(AQ35,'Tabla de puntos'!$C$6:$C$16,'Tabla de puntos'!$D$6:$D$16)+(LOOKUP(AR35,'Tabla de puntos'!$C$6:$C$16,'Tabla de puntos'!$E$6:$E$16))+(LOOKUP(AS35,'Tabla de puntos'!$C$6:$C$16,'Tabla de puntos'!$F$6:$F$16)))),(AN35+AO35+(LOOKUP(AP35,'Tabla de puntos'!$C$21:$C$31,'Tabla de puntos'!$D$21:$D$31)+LOOKUP(AQ35,'Tabla de puntos'!$C$21:$C$31,'Tabla de puntos'!$D$21:$D$31)+(LOOKUP(AR35,'Tabla de puntos'!$C$21:$C$31,'Tabla de puntos'!$E$21:$E$31))+(LOOKUP(AS35,'Tabla de puntos'!$C$21:$C$31,'Tabla de puntos'!$F$21:$F$31)))))</f>
        <v>0</v>
      </c>
      <c r="AU35" s="16"/>
      <c r="AV35" s="15"/>
      <c r="AW35" s="15"/>
      <c r="AX35" s="15"/>
      <c r="AY35" s="15"/>
      <c r="AZ35" s="7"/>
      <c r="BA35" s="7">
        <f>IF($AZ$28=1,(AU35+AV35+(LOOKUP(AW35,'Tabla de puntos'!$C$6:$C$16,'Tabla de puntos'!$D$6:$D$16)+LOOKUP(AX35,'Tabla de puntos'!$C$6:$C$16,'Tabla de puntos'!$D$6:$D$16)+(LOOKUP(AY35,'Tabla de puntos'!$C$6:$C$16,'Tabla de puntos'!$E$6:$E$16))+(LOOKUP(AZ35,'Tabla de puntos'!$C$6:$C$16,'Tabla de puntos'!$F$6:$F$16)))),(AU35+AV35+(LOOKUP(AW35,'Tabla de puntos'!$C$21:$C$31,'Tabla de puntos'!$D$21:$D$31)+LOOKUP(AX35,'Tabla de puntos'!$C$21:$C$31,'Tabla de puntos'!$D$21:$D$31)+(LOOKUP(AY35,'Tabla de puntos'!$C$21:$C$31,'Tabla de puntos'!$E$21:$E$31))+(LOOKUP(AZ35,'Tabla de puntos'!$C$21:$C$31,'Tabla de puntos'!$F$21:$F$31)))))</f>
        <v>0</v>
      </c>
      <c r="BB35" s="16"/>
      <c r="BC35" s="15"/>
      <c r="BD35" s="15"/>
      <c r="BE35" s="15"/>
      <c r="BF35" s="15"/>
      <c r="BG35" s="7"/>
      <c r="BH35" s="7">
        <f>IF($BG$11=1,(BB35+BC35+(LOOKUP(BD35,'Tabla de puntos'!$C$6:$C$16,'Tabla de puntos'!$D$6:$D$16)+LOOKUP(BE35,'Tabla de puntos'!$C$6:$C$16,'Tabla de puntos'!$D$6:$D$16)+(LOOKUP(BF35,'Tabla de puntos'!$C$6:$C$16,'Tabla de puntos'!$E$6:$E$16))+(LOOKUP(BG35,'Tabla de puntos'!$C$6:$C$16,'Tabla de puntos'!$F$6:$F$16)))),(BB35+BC35+(LOOKUP(BD35,'Tabla de puntos'!$C$21:$C$31,'Tabla de puntos'!$D$21:$D$31)+LOOKUP(BE35,'Tabla de puntos'!$C$21:$C$31,'Tabla de puntos'!$D$21:$D$31)+(LOOKUP(BF35,'Tabla de puntos'!$C$21:$C$31,'Tabla de puntos'!$E$21:$E$31))+(LOOKUP(BG35,'Tabla de puntos'!$C$21:$C$31,'Tabla de puntos'!$F$21:$F$31)))))</f>
        <v>0</v>
      </c>
      <c r="BI35" s="36">
        <f t="shared" ref="BI35:BI39" si="1">K35+R35+Y35+AF35+AM35+AT35+BA35+BH35</f>
        <v>0</v>
      </c>
    </row>
    <row r="36" spans="2:61" x14ac:dyDescent="0.25">
      <c r="B36" s="9" t="s">
        <v>28</v>
      </c>
      <c r="C36" s="9"/>
      <c r="D36" s="9"/>
      <c r="E36" s="13"/>
      <c r="F36" s="15"/>
      <c r="G36" s="16"/>
      <c r="H36" s="15"/>
      <c r="I36" s="15"/>
      <c r="J36" s="7"/>
      <c r="K36" s="2">
        <f>IF($J$28=1,(E36+F36+(LOOKUP(G36,'Tabla de puntos'!$C$6:$C$16,'Tabla de puntos'!$D$6:$D$16)+LOOKUP(H36,'Tabla de puntos'!$C$6:$C$16,'Tabla de puntos'!$D$6:$D$16)+(LOOKUP(I36,'Tabla de puntos'!$C$6:$C$16,'Tabla de puntos'!$E$6:$E$16))+(LOOKUP(J36,'Tabla de puntos'!$C$6:$C$16,'Tabla de puntos'!$F$6:$F$16)))),(E36+F36+(LOOKUP(G36,'Tabla de puntos'!$C$21:$C$31,'Tabla de puntos'!$D$21:$D$31)+LOOKUP(H36,'Tabla de puntos'!$C$21:$C$31,'Tabla de puntos'!$D$21:$D$31)+(LOOKUP(I36,'Tabla de puntos'!$C$21:$C$31,'Tabla de puntos'!$E$21:$E$31))+(LOOKUP(J36,'Tabla de puntos'!$C$21:$C$31,'Tabla de puntos'!$F$21:$F$31)))))</f>
        <v>0</v>
      </c>
      <c r="L36" s="13"/>
      <c r="M36" s="15"/>
      <c r="N36" s="15"/>
      <c r="O36" s="15"/>
      <c r="P36" s="15"/>
      <c r="Q36" s="7"/>
      <c r="R36" s="9">
        <f>IF($Q$28=1,(L36+M36+(LOOKUP(N36,'Tabla de puntos'!$C$6:$C$16,'Tabla de puntos'!$D$6:$D$16)+LOOKUP(O36,'Tabla de puntos'!$C$6:$C$16,'Tabla de puntos'!$D$6:$D$16)+(LOOKUP(P36,'Tabla de puntos'!$C$6:$C$16,'Tabla de puntos'!$E$6:$E$16))+(LOOKUP(Q36,'Tabla de puntos'!$C$6:$C$16,'Tabla de puntos'!$F$6:$F$16)))),(L36+M36+(LOOKUP(N36,'Tabla de puntos'!$C$21:$C$31,'Tabla de puntos'!$D$21:$D$31)+LOOKUP(O36,'Tabla de puntos'!$C$21:$C$31,'Tabla de puntos'!$D$21:$D$31)+(LOOKUP(P36,'Tabla de puntos'!$C$21:$C$31,'Tabla de puntos'!$E$21:$E$31))+(LOOKUP(Q36,'Tabla de puntos'!$C$21:$C$31,'Tabla de puntos'!$F$21:$F$31)))))</f>
        <v>0</v>
      </c>
      <c r="S36" s="13"/>
      <c r="T36" s="15"/>
      <c r="U36" s="15"/>
      <c r="V36" s="15"/>
      <c r="W36" s="15"/>
      <c r="X36" s="7"/>
      <c r="Y36" s="9">
        <f>IF($X$28=1,(S36+T36+(LOOKUP(U36,'Tabla de puntos'!$C$6:$C$16,'Tabla de puntos'!$D$6:$D$16)+LOOKUP(V36,'Tabla de puntos'!$C$6:$C$16,'Tabla de puntos'!$D$6:$D$16)+(LOOKUP(W36,'Tabla de puntos'!$C$6:$C$16,'Tabla de puntos'!$E$6:$E$16))+(LOOKUP(X36,'Tabla de puntos'!$C$6:$C$16,'Tabla de puntos'!$F$6:$F$16)))),(S36+T36+(LOOKUP(U36,'Tabla de puntos'!$C$21:$C$31,'Tabla de puntos'!$D$21:$D$31)+LOOKUP(V36,'Tabla de puntos'!$C$21:$C$31,'Tabla de puntos'!$D$21:$D$31)+(LOOKUP(W36,'Tabla de puntos'!$C$21:$C$31,'Tabla de puntos'!$E$21:$E$31))+(LOOKUP(X36,'Tabla de puntos'!$C$21:$C$31,'Tabla de puntos'!$F$21:$F$31)))))</f>
        <v>0</v>
      </c>
      <c r="Z36" s="16"/>
      <c r="AA36" s="15"/>
      <c r="AB36" s="15"/>
      <c r="AC36" s="15"/>
      <c r="AD36" s="15"/>
      <c r="AE36" s="7"/>
      <c r="AF36" s="9">
        <f>IF($AE$28=1,(Z36+AA36+(LOOKUP(AB36,'Tabla de puntos'!$C$6:$C$16,'Tabla de puntos'!$D$6:$D$16)+LOOKUP(AC36,'Tabla de puntos'!$C$6:$C$16,'Tabla de puntos'!$D$6:$D$16)+(LOOKUP(AD36,'Tabla de puntos'!$C$6:$C$16,'Tabla de puntos'!$E$6:$E$16))+(LOOKUP(AE36,'Tabla de puntos'!$C$6:$C$16,'Tabla de puntos'!$F$6:$F$16)))),(Z36+AA36+(LOOKUP(AB36,'Tabla de puntos'!$C$21:$C$31,'Tabla de puntos'!$D$21:$D$31)+LOOKUP(AC36,'Tabla de puntos'!$C$21:$C$31,'Tabla de puntos'!$D$21:$D$31)+(LOOKUP(AD36,'Tabla de puntos'!$C$21:$C$31,'Tabla de puntos'!$E$21:$E$31))+(LOOKUP(AE36,'Tabla de puntos'!$C$21:$C$31,'Tabla de puntos'!$F$21:$F$31)))))</f>
        <v>0</v>
      </c>
      <c r="AG36" s="16"/>
      <c r="AH36" s="15"/>
      <c r="AI36" s="15"/>
      <c r="AJ36" s="15"/>
      <c r="AK36" s="15"/>
      <c r="AL36" s="7"/>
      <c r="AM36" s="9">
        <f>IF($AL$28=1,(AG36+AH36+(LOOKUP(AI36,'Tabla de puntos'!$C$6:$C$16,'Tabla de puntos'!$D$6:$D$16)+LOOKUP(AJ36,'Tabla de puntos'!$C$6:$C$16,'Tabla de puntos'!$D$6:$D$16)+(LOOKUP(AK36,'Tabla de puntos'!$C$6:$C$16,'Tabla de puntos'!$E$6:$E$16))+(LOOKUP(AL36,'Tabla de puntos'!$C$6:$C$16,'Tabla de puntos'!$F$6:$F$16)))),(AG36+AH36+(LOOKUP(AI36,'Tabla de puntos'!$C$21:$C$31,'Tabla de puntos'!$D$21:$D$31)+LOOKUP(AJ36,'Tabla de puntos'!$C$21:$C$31,'Tabla de puntos'!$D$21:$D$31)+(LOOKUP(AK36,'Tabla de puntos'!$C$21:$C$31,'Tabla de puntos'!$E$21:$E$31))+(LOOKUP(AL36,'Tabla de puntos'!$C$21:$C$31,'Tabla de puntos'!$F$21:$F$31)))))</f>
        <v>0</v>
      </c>
      <c r="AN36" s="16"/>
      <c r="AO36" s="15"/>
      <c r="AP36" s="15"/>
      <c r="AQ36" s="15"/>
      <c r="AR36" s="15"/>
      <c r="AS36" s="7"/>
      <c r="AT36" s="9">
        <f>IF($AS$28=1,(AN36+AO36+(LOOKUP(AP36,'Tabla de puntos'!$C$6:$C$16,'Tabla de puntos'!$D$6:$D$16)+LOOKUP(AQ36,'Tabla de puntos'!$C$6:$C$16,'Tabla de puntos'!$D$6:$D$16)+(LOOKUP(AR36,'Tabla de puntos'!$C$6:$C$16,'Tabla de puntos'!$E$6:$E$16))+(LOOKUP(AS36,'Tabla de puntos'!$C$6:$C$16,'Tabla de puntos'!$F$6:$F$16)))),(AN36+AO36+(LOOKUP(AP36,'Tabla de puntos'!$C$21:$C$31,'Tabla de puntos'!$D$21:$D$31)+LOOKUP(AQ36,'Tabla de puntos'!$C$21:$C$31,'Tabla de puntos'!$D$21:$D$31)+(LOOKUP(AR36,'Tabla de puntos'!$C$21:$C$31,'Tabla de puntos'!$E$21:$E$31))+(LOOKUP(AS36,'Tabla de puntos'!$C$21:$C$31,'Tabla de puntos'!$F$21:$F$31)))))</f>
        <v>0</v>
      </c>
      <c r="AU36" s="16"/>
      <c r="AV36" s="15"/>
      <c r="AW36" s="15"/>
      <c r="AX36" s="15"/>
      <c r="AY36" s="15"/>
      <c r="AZ36" s="7"/>
      <c r="BA36" s="7">
        <f>IF($AZ$28=1,(AU36+AV36+(LOOKUP(AW36,'Tabla de puntos'!$C$6:$C$16,'Tabla de puntos'!$D$6:$D$16)+LOOKUP(AX36,'Tabla de puntos'!$C$6:$C$16,'Tabla de puntos'!$D$6:$D$16)+(LOOKUP(AY36,'Tabla de puntos'!$C$6:$C$16,'Tabla de puntos'!$E$6:$E$16))+(LOOKUP(AZ36,'Tabla de puntos'!$C$6:$C$16,'Tabla de puntos'!$F$6:$F$16)))),(AU36+AV36+(LOOKUP(AW36,'Tabla de puntos'!$C$21:$C$31,'Tabla de puntos'!$D$21:$D$31)+LOOKUP(AX36,'Tabla de puntos'!$C$21:$C$31,'Tabla de puntos'!$D$21:$D$31)+(LOOKUP(AY36,'Tabla de puntos'!$C$21:$C$31,'Tabla de puntos'!$E$21:$E$31))+(LOOKUP(AZ36,'Tabla de puntos'!$C$21:$C$31,'Tabla de puntos'!$F$21:$F$31)))))</f>
        <v>0</v>
      </c>
      <c r="BB36" s="16"/>
      <c r="BC36" s="15"/>
      <c r="BD36" s="15"/>
      <c r="BE36" s="15"/>
      <c r="BF36" s="15"/>
      <c r="BG36" s="7"/>
      <c r="BH36" s="7">
        <f>IF($BG$11=1,(BB36+BC36+(LOOKUP(BD36,'Tabla de puntos'!$C$6:$C$16,'Tabla de puntos'!$D$6:$D$16)+LOOKUP(BE36,'Tabla de puntos'!$C$6:$C$16,'Tabla de puntos'!$D$6:$D$16)+(LOOKUP(BF36,'Tabla de puntos'!$C$6:$C$16,'Tabla de puntos'!$E$6:$E$16))+(LOOKUP(BG36,'Tabla de puntos'!$C$6:$C$16,'Tabla de puntos'!$F$6:$F$16)))),(BB36+BC36+(LOOKUP(BD36,'Tabla de puntos'!$C$21:$C$31,'Tabla de puntos'!$D$21:$D$31)+LOOKUP(BE36,'Tabla de puntos'!$C$21:$C$31,'Tabla de puntos'!$D$21:$D$31)+(LOOKUP(BF36,'Tabla de puntos'!$C$21:$C$31,'Tabla de puntos'!$E$21:$E$31))+(LOOKUP(BG36,'Tabla de puntos'!$C$21:$C$31,'Tabla de puntos'!$F$21:$F$31)))))</f>
        <v>0</v>
      </c>
      <c r="BI36" s="36">
        <f t="shared" si="1"/>
        <v>0</v>
      </c>
    </row>
    <row r="37" spans="2:61" x14ac:dyDescent="0.25">
      <c r="B37" s="9" t="s">
        <v>29</v>
      </c>
      <c r="C37" s="9"/>
      <c r="D37" s="9"/>
      <c r="E37" s="13"/>
      <c r="F37" s="15"/>
      <c r="G37" s="16"/>
      <c r="H37" s="15"/>
      <c r="I37" s="15"/>
      <c r="J37" s="7"/>
      <c r="K37" s="2">
        <f>IF($J$28=1,(E37+F37+(LOOKUP(G37,'Tabla de puntos'!$C$6:$C$16,'Tabla de puntos'!$D$6:$D$16)+LOOKUP(H37,'Tabla de puntos'!$C$6:$C$16,'Tabla de puntos'!$D$6:$D$16)+(LOOKUP(I37,'Tabla de puntos'!$C$6:$C$16,'Tabla de puntos'!$E$6:$E$16))+(LOOKUP(J37,'Tabla de puntos'!$C$6:$C$16,'Tabla de puntos'!$F$6:$F$16)))),(E37+F37+(LOOKUP(G37,'Tabla de puntos'!$C$21:$C$31,'Tabla de puntos'!$D$21:$D$31)+LOOKUP(H37,'Tabla de puntos'!$C$21:$C$31,'Tabla de puntos'!$D$21:$D$31)+(LOOKUP(I37,'Tabla de puntos'!$C$21:$C$31,'Tabla de puntos'!$E$21:$E$31))+(LOOKUP(J37,'Tabla de puntos'!$C$21:$C$31,'Tabla de puntos'!$F$21:$F$31)))))</f>
        <v>0</v>
      </c>
      <c r="L37" s="13"/>
      <c r="M37" s="15"/>
      <c r="N37" s="15"/>
      <c r="O37" s="15"/>
      <c r="P37" s="15"/>
      <c r="Q37" s="7"/>
      <c r="R37" s="9">
        <f>IF($Q$28=1,(L37+M37+(LOOKUP(N37,'Tabla de puntos'!$C$6:$C$16,'Tabla de puntos'!$D$6:$D$16)+LOOKUP(O37,'Tabla de puntos'!$C$6:$C$16,'Tabla de puntos'!$D$6:$D$16)+(LOOKUP(P37,'Tabla de puntos'!$C$6:$C$16,'Tabla de puntos'!$E$6:$E$16))+(LOOKUP(Q37,'Tabla de puntos'!$C$6:$C$16,'Tabla de puntos'!$F$6:$F$16)))),(L37+M37+(LOOKUP(N37,'Tabla de puntos'!$C$21:$C$31,'Tabla de puntos'!$D$21:$D$31)+LOOKUP(O37,'Tabla de puntos'!$C$21:$C$31,'Tabla de puntos'!$D$21:$D$31)+(LOOKUP(P37,'Tabla de puntos'!$C$21:$C$31,'Tabla de puntos'!$E$21:$E$31))+(LOOKUP(Q37,'Tabla de puntos'!$C$21:$C$31,'Tabla de puntos'!$F$21:$F$31)))))</f>
        <v>0</v>
      </c>
      <c r="S37" s="13"/>
      <c r="T37" s="15"/>
      <c r="U37" s="15"/>
      <c r="V37" s="15"/>
      <c r="W37" s="15"/>
      <c r="X37" s="7"/>
      <c r="Y37" s="9">
        <f>IF($X$28=1,(S37+T37+(LOOKUP(U37,'Tabla de puntos'!$C$6:$C$16,'Tabla de puntos'!$D$6:$D$16)+LOOKUP(V37,'Tabla de puntos'!$C$6:$C$16,'Tabla de puntos'!$D$6:$D$16)+(LOOKUP(W37,'Tabla de puntos'!$C$6:$C$16,'Tabla de puntos'!$E$6:$E$16))+(LOOKUP(X37,'Tabla de puntos'!$C$6:$C$16,'Tabla de puntos'!$F$6:$F$16)))),(S37+T37+(LOOKUP(U37,'Tabla de puntos'!$C$21:$C$31,'Tabla de puntos'!$D$21:$D$31)+LOOKUP(V37,'Tabla de puntos'!$C$21:$C$31,'Tabla de puntos'!$D$21:$D$31)+(LOOKUP(W37,'Tabla de puntos'!$C$21:$C$31,'Tabla de puntos'!$E$21:$E$31))+(LOOKUP(X37,'Tabla de puntos'!$C$21:$C$31,'Tabla de puntos'!$F$21:$F$31)))))</f>
        <v>0</v>
      </c>
      <c r="Z37" s="16"/>
      <c r="AA37" s="15"/>
      <c r="AB37" s="15"/>
      <c r="AC37" s="15"/>
      <c r="AD37" s="15"/>
      <c r="AE37" s="7"/>
      <c r="AF37" s="9">
        <f>IF($AE$28=1,(Z37+AA37+(LOOKUP(AB37,'Tabla de puntos'!$C$6:$C$16,'Tabla de puntos'!$D$6:$D$16)+LOOKUP(AC37,'Tabla de puntos'!$C$6:$C$16,'Tabla de puntos'!$D$6:$D$16)+(LOOKUP(AD37,'Tabla de puntos'!$C$6:$C$16,'Tabla de puntos'!$E$6:$E$16))+(LOOKUP(AE37,'Tabla de puntos'!$C$6:$C$16,'Tabla de puntos'!$F$6:$F$16)))),(Z37+AA37+(LOOKUP(AB37,'Tabla de puntos'!$C$21:$C$31,'Tabla de puntos'!$D$21:$D$31)+LOOKUP(AC37,'Tabla de puntos'!$C$21:$C$31,'Tabla de puntos'!$D$21:$D$31)+(LOOKUP(AD37,'Tabla de puntos'!$C$21:$C$31,'Tabla de puntos'!$E$21:$E$31))+(LOOKUP(AE37,'Tabla de puntos'!$C$21:$C$31,'Tabla de puntos'!$F$21:$F$31)))))</f>
        <v>0</v>
      </c>
      <c r="AG37" s="16"/>
      <c r="AH37" s="15"/>
      <c r="AI37" s="15"/>
      <c r="AJ37" s="15"/>
      <c r="AK37" s="15"/>
      <c r="AL37" s="7"/>
      <c r="AM37" s="9">
        <f>IF($AL$28=1,(AG37+AH37+(LOOKUP(AI37,'Tabla de puntos'!$C$6:$C$16,'Tabla de puntos'!$D$6:$D$16)+LOOKUP(AJ37,'Tabla de puntos'!$C$6:$C$16,'Tabla de puntos'!$D$6:$D$16)+(LOOKUP(AK37,'Tabla de puntos'!$C$6:$C$16,'Tabla de puntos'!$E$6:$E$16))+(LOOKUP(AL37,'Tabla de puntos'!$C$6:$C$16,'Tabla de puntos'!$F$6:$F$16)))),(AG37+AH37+(LOOKUP(AI37,'Tabla de puntos'!$C$21:$C$31,'Tabla de puntos'!$D$21:$D$31)+LOOKUP(AJ37,'Tabla de puntos'!$C$21:$C$31,'Tabla de puntos'!$D$21:$D$31)+(LOOKUP(AK37,'Tabla de puntos'!$C$21:$C$31,'Tabla de puntos'!$E$21:$E$31))+(LOOKUP(AL37,'Tabla de puntos'!$C$21:$C$31,'Tabla de puntos'!$F$21:$F$31)))))</f>
        <v>0</v>
      </c>
      <c r="AN37" s="16"/>
      <c r="AO37" s="15"/>
      <c r="AP37" s="15"/>
      <c r="AQ37" s="15"/>
      <c r="AR37" s="15"/>
      <c r="AS37" s="7"/>
      <c r="AT37" s="9">
        <f>IF($AS$28=1,(AN37+AO37+(LOOKUP(AP37,'Tabla de puntos'!$C$6:$C$16,'Tabla de puntos'!$D$6:$D$16)+LOOKUP(AQ37,'Tabla de puntos'!$C$6:$C$16,'Tabla de puntos'!$D$6:$D$16)+(LOOKUP(AR37,'Tabla de puntos'!$C$6:$C$16,'Tabla de puntos'!$E$6:$E$16))+(LOOKUP(AS37,'Tabla de puntos'!$C$6:$C$16,'Tabla de puntos'!$F$6:$F$16)))),(AN37+AO37+(LOOKUP(AP37,'Tabla de puntos'!$C$21:$C$31,'Tabla de puntos'!$D$21:$D$31)+LOOKUP(AQ37,'Tabla de puntos'!$C$21:$C$31,'Tabla de puntos'!$D$21:$D$31)+(LOOKUP(AR37,'Tabla de puntos'!$C$21:$C$31,'Tabla de puntos'!$E$21:$E$31))+(LOOKUP(AS37,'Tabla de puntos'!$C$21:$C$31,'Tabla de puntos'!$F$21:$F$31)))))</f>
        <v>0</v>
      </c>
      <c r="AU37" s="16"/>
      <c r="AV37" s="15"/>
      <c r="AW37" s="15"/>
      <c r="AX37" s="15"/>
      <c r="AY37" s="15"/>
      <c r="AZ37" s="7"/>
      <c r="BA37" s="7">
        <f>IF($AZ$28=1,(AU37+AV37+(LOOKUP(AW37,'Tabla de puntos'!$C$6:$C$16,'Tabla de puntos'!$D$6:$D$16)+LOOKUP(AX37,'Tabla de puntos'!$C$6:$C$16,'Tabla de puntos'!$D$6:$D$16)+(LOOKUP(AY37,'Tabla de puntos'!$C$6:$C$16,'Tabla de puntos'!$E$6:$E$16))+(LOOKUP(AZ37,'Tabla de puntos'!$C$6:$C$16,'Tabla de puntos'!$F$6:$F$16)))),(AU37+AV37+(LOOKUP(AW37,'Tabla de puntos'!$C$21:$C$31,'Tabla de puntos'!$D$21:$D$31)+LOOKUP(AX37,'Tabla de puntos'!$C$21:$C$31,'Tabla de puntos'!$D$21:$D$31)+(LOOKUP(AY37,'Tabla de puntos'!$C$21:$C$31,'Tabla de puntos'!$E$21:$E$31))+(LOOKUP(AZ37,'Tabla de puntos'!$C$21:$C$31,'Tabla de puntos'!$F$21:$F$31)))))</f>
        <v>0</v>
      </c>
      <c r="BB37" s="16"/>
      <c r="BC37" s="15"/>
      <c r="BD37" s="15"/>
      <c r="BE37" s="15"/>
      <c r="BF37" s="15"/>
      <c r="BG37" s="7"/>
      <c r="BH37" s="7">
        <f>IF($BG$11=1,(BB37+BC37+(LOOKUP(BD37,'Tabla de puntos'!$C$6:$C$16,'Tabla de puntos'!$D$6:$D$16)+LOOKUP(BE37,'Tabla de puntos'!$C$6:$C$16,'Tabla de puntos'!$D$6:$D$16)+(LOOKUP(BF37,'Tabla de puntos'!$C$6:$C$16,'Tabla de puntos'!$E$6:$E$16))+(LOOKUP(BG37,'Tabla de puntos'!$C$6:$C$16,'Tabla de puntos'!$F$6:$F$16)))),(BB37+BC37+(LOOKUP(BD37,'Tabla de puntos'!$C$21:$C$31,'Tabla de puntos'!$D$21:$D$31)+LOOKUP(BE37,'Tabla de puntos'!$C$21:$C$31,'Tabla de puntos'!$D$21:$D$31)+(LOOKUP(BF37,'Tabla de puntos'!$C$21:$C$31,'Tabla de puntos'!$E$21:$E$31))+(LOOKUP(BG37,'Tabla de puntos'!$C$21:$C$31,'Tabla de puntos'!$F$21:$F$31)))))</f>
        <v>0</v>
      </c>
      <c r="BI37" s="36">
        <f t="shared" si="1"/>
        <v>0</v>
      </c>
    </row>
    <row r="38" spans="2:61" x14ac:dyDescent="0.25">
      <c r="B38" s="9" t="s">
        <v>30</v>
      </c>
      <c r="C38" s="9"/>
      <c r="D38" s="9"/>
      <c r="E38" s="13"/>
      <c r="F38" s="15"/>
      <c r="G38" s="16"/>
      <c r="H38" s="15"/>
      <c r="I38" s="15"/>
      <c r="J38" s="7"/>
      <c r="K38" s="2">
        <f>IF($J$28=1,(E38+F38+(LOOKUP(G38,'Tabla de puntos'!$C$6:$C$16,'Tabla de puntos'!$D$6:$D$16)+LOOKUP(H38,'Tabla de puntos'!$C$6:$C$16,'Tabla de puntos'!$D$6:$D$16)+(LOOKUP(I38,'Tabla de puntos'!$C$6:$C$16,'Tabla de puntos'!$E$6:$E$16))+(LOOKUP(J38,'Tabla de puntos'!$C$6:$C$16,'Tabla de puntos'!$F$6:$F$16)))),(E38+F38+(LOOKUP(G38,'Tabla de puntos'!$C$21:$C$31,'Tabla de puntos'!$D$21:$D$31)+LOOKUP(H38,'Tabla de puntos'!$C$21:$C$31,'Tabla de puntos'!$D$21:$D$31)+(LOOKUP(I38,'Tabla de puntos'!$C$21:$C$31,'Tabla de puntos'!$E$21:$E$31))+(LOOKUP(J38,'Tabla de puntos'!$C$21:$C$31,'Tabla de puntos'!$F$21:$F$31)))))</f>
        <v>0</v>
      </c>
      <c r="L38" s="13"/>
      <c r="M38" s="15"/>
      <c r="N38" s="15"/>
      <c r="O38" s="15"/>
      <c r="P38" s="15"/>
      <c r="Q38" s="7"/>
      <c r="R38" s="9">
        <f>IF($Q$28=1,(L38+M38+(LOOKUP(N38,'Tabla de puntos'!$C$6:$C$16,'Tabla de puntos'!$D$6:$D$16)+LOOKUP(O38,'Tabla de puntos'!$C$6:$C$16,'Tabla de puntos'!$D$6:$D$16)+(LOOKUP(P38,'Tabla de puntos'!$C$6:$C$16,'Tabla de puntos'!$E$6:$E$16))+(LOOKUP(Q38,'Tabla de puntos'!$C$6:$C$16,'Tabla de puntos'!$F$6:$F$16)))),(L38+M38+(LOOKUP(N38,'Tabla de puntos'!$C$21:$C$31,'Tabla de puntos'!$D$21:$D$31)+LOOKUP(O38,'Tabla de puntos'!$C$21:$C$31,'Tabla de puntos'!$D$21:$D$31)+(LOOKUP(P38,'Tabla de puntos'!$C$21:$C$31,'Tabla de puntos'!$E$21:$E$31))+(LOOKUP(Q38,'Tabla de puntos'!$C$21:$C$31,'Tabla de puntos'!$F$21:$F$31)))))</f>
        <v>0</v>
      </c>
      <c r="S38" s="13"/>
      <c r="T38" s="15"/>
      <c r="U38" s="15"/>
      <c r="V38" s="15"/>
      <c r="W38" s="15"/>
      <c r="X38" s="7"/>
      <c r="Y38" s="9">
        <f>IF($X$28=1,(S38+T38+(LOOKUP(U38,'Tabla de puntos'!$C$6:$C$16,'Tabla de puntos'!$D$6:$D$16)+LOOKUP(V38,'Tabla de puntos'!$C$6:$C$16,'Tabla de puntos'!$D$6:$D$16)+(LOOKUP(W38,'Tabla de puntos'!$C$6:$C$16,'Tabla de puntos'!$E$6:$E$16))+(LOOKUP(X38,'Tabla de puntos'!$C$6:$C$16,'Tabla de puntos'!$F$6:$F$16)))),(S38+T38+(LOOKUP(U38,'Tabla de puntos'!$C$21:$C$31,'Tabla de puntos'!$D$21:$D$31)+LOOKUP(V38,'Tabla de puntos'!$C$21:$C$31,'Tabla de puntos'!$D$21:$D$31)+(LOOKUP(W38,'Tabla de puntos'!$C$21:$C$31,'Tabla de puntos'!$E$21:$E$31))+(LOOKUP(X38,'Tabla de puntos'!$C$21:$C$31,'Tabla de puntos'!$F$21:$F$31)))))</f>
        <v>0</v>
      </c>
      <c r="Z38" s="16"/>
      <c r="AA38" s="15"/>
      <c r="AB38" s="15"/>
      <c r="AC38" s="15"/>
      <c r="AD38" s="15"/>
      <c r="AE38" s="7"/>
      <c r="AF38" s="9">
        <f>IF($AE$28=1,(Z38+AA38+(LOOKUP(AB38,'Tabla de puntos'!$C$6:$C$16,'Tabla de puntos'!$D$6:$D$16)+LOOKUP(AC38,'Tabla de puntos'!$C$6:$C$16,'Tabla de puntos'!$D$6:$D$16)+(LOOKUP(AD38,'Tabla de puntos'!$C$6:$C$16,'Tabla de puntos'!$E$6:$E$16))+(LOOKUP(AE38,'Tabla de puntos'!$C$6:$C$16,'Tabla de puntos'!$F$6:$F$16)))),(Z38+AA38+(LOOKUP(AB38,'Tabla de puntos'!$C$21:$C$31,'Tabla de puntos'!$D$21:$D$31)+LOOKUP(AC38,'Tabla de puntos'!$C$21:$C$31,'Tabla de puntos'!$D$21:$D$31)+(LOOKUP(AD38,'Tabla de puntos'!$C$21:$C$31,'Tabla de puntos'!$E$21:$E$31))+(LOOKUP(AE38,'Tabla de puntos'!$C$21:$C$31,'Tabla de puntos'!$F$21:$F$31)))))</f>
        <v>0</v>
      </c>
      <c r="AG38" s="16"/>
      <c r="AH38" s="15"/>
      <c r="AI38" s="15"/>
      <c r="AJ38" s="15"/>
      <c r="AK38" s="15"/>
      <c r="AL38" s="7"/>
      <c r="AM38" s="9">
        <f>IF($AL$28=1,(AG38+AH38+(LOOKUP(AI38,'Tabla de puntos'!$C$6:$C$16,'Tabla de puntos'!$D$6:$D$16)+LOOKUP(AJ38,'Tabla de puntos'!$C$6:$C$16,'Tabla de puntos'!$D$6:$D$16)+(LOOKUP(AK38,'Tabla de puntos'!$C$6:$C$16,'Tabla de puntos'!$E$6:$E$16))+(LOOKUP(AL38,'Tabla de puntos'!$C$6:$C$16,'Tabla de puntos'!$F$6:$F$16)))),(AG38+AH38+(LOOKUP(AI38,'Tabla de puntos'!$C$21:$C$31,'Tabla de puntos'!$D$21:$D$31)+LOOKUP(AJ38,'Tabla de puntos'!$C$21:$C$31,'Tabla de puntos'!$D$21:$D$31)+(LOOKUP(AK38,'Tabla de puntos'!$C$21:$C$31,'Tabla de puntos'!$E$21:$E$31))+(LOOKUP(AL38,'Tabla de puntos'!$C$21:$C$31,'Tabla de puntos'!$F$21:$F$31)))))</f>
        <v>0</v>
      </c>
      <c r="AN38" s="16"/>
      <c r="AO38" s="15"/>
      <c r="AP38" s="15"/>
      <c r="AQ38" s="15"/>
      <c r="AR38" s="15"/>
      <c r="AS38" s="7"/>
      <c r="AT38" s="9">
        <f>IF($AS$28=1,(AN38+AO38+(LOOKUP(AP38,'Tabla de puntos'!$C$6:$C$16,'Tabla de puntos'!$D$6:$D$16)+LOOKUP(AQ38,'Tabla de puntos'!$C$6:$C$16,'Tabla de puntos'!$D$6:$D$16)+(LOOKUP(AR38,'Tabla de puntos'!$C$6:$C$16,'Tabla de puntos'!$E$6:$E$16))+(LOOKUP(AS38,'Tabla de puntos'!$C$6:$C$16,'Tabla de puntos'!$F$6:$F$16)))),(AN38+AO38+(LOOKUP(AP38,'Tabla de puntos'!$C$21:$C$31,'Tabla de puntos'!$D$21:$D$31)+LOOKUP(AQ38,'Tabla de puntos'!$C$21:$C$31,'Tabla de puntos'!$D$21:$D$31)+(LOOKUP(AR38,'Tabla de puntos'!$C$21:$C$31,'Tabla de puntos'!$E$21:$E$31))+(LOOKUP(AS38,'Tabla de puntos'!$C$21:$C$31,'Tabla de puntos'!$F$21:$F$31)))))</f>
        <v>0</v>
      </c>
      <c r="AU38" s="16"/>
      <c r="AV38" s="15"/>
      <c r="AW38" s="15"/>
      <c r="AX38" s="15"/>
      <c r="AY38" s="15"/>
      <c r="AZ38" s="7"/>
      <c r="BA38" s="7">
        <f>IF($AZ$28=1,(AU38+AV38+(LOOKUP(AW38,'Tabla de puntos'!$C$6:$C$16,'Tabla de puntos'!$D$6:$D$16)+LOOKUP(AX38,'Tabla de puntos'!$C$6:$C$16,'Tabla de puntos'!$D$6:$D$16)+(LOOKUP(AY38,'Tabla de puntos'!$C$6:$C$16,'Tabla de puntos'!$E$6:$E$16))+(LOOKUP(AZ38,'Tabla de puntos'!$C$6:$C$16,'Tabla de puntos'!$F$6:$F$16)))),(AU38+AV38+(LOOKUP(AW38,'Tabla de puntos'!$C$21:$C$31,'Tabla de puntos'!$D$21:$D$31)+LOOKUP(AX38,'Tabla de puntos'!$C$21:$C$31,'Tabla de puntos'!$D$21:$D$31)+(LOOKUP(AY38,'Tabla de puntos'!$C$21:$C$31,'Tabla de puntos'!$E$21:$E$31))+(LOOKUP(AZ38,'Tabla de puntos'!$C$21:$C$31,'Tabla de puntos'!$F$21:$F$31)))))</f>
        <v>0</v>
      </c>
      <c r="BB38" s="16"/>
      <c r="BC38" s="15"/>
      <c r="BD38" s="15"/>
      <c r="BE38" s="15"/>
      <c r="BF38" s="15"/>
      <c r="BG38" s="7"/>
      <c r="BH38" s="7">
        <f>IF($BG$11=1,(BB38+BC38+(LOOKUP(BD38,'Tabla de puntos'!$C$6:$C$16,'Tabla de puntos'!$D$6:$D$16)+LOOKUP(BE38,'Tabla de puntos'!$C$6:$C$16,'Tabla de puntos'!$D$6:$D$16)+(LOOKUP(BF38,'Tabla de puntos'!$C$6:$C$16,'Tabla de puntos'!$E$6:$E$16))+(LOOKUP(BG38,'Tabla de puntos'!$C$6:$C$16,'Tabla de puntos'!$F$6:$F$16)))),(BB38+BC38+(LOOKUP(BD38,'Tabla de puntos'!$C$21:$C$31,'Tabla de puntos'!$D$21:$D$31)+LOOKUP(BE38,'Tabla de puntos'!$C$21:$C$31,'Tabla de puntos'!$D$21:$D$31)+(LOOKUP(BF38,'Tabla de puntos'!$C$21:$C$31,'Tabla de puntos'!$E$21:$E$31))+(LOOKUP(BG38,'Tabla de puntos'!$C$21:$C$31,'Tabla de puntos'!$F$21:$F$31)))))</f>
        <v>0</v>
      </c>
      <c r="BI38" s="36">
        <f t="shared" si="1"/>
        <v>0</v>
      </c>
    </row>
    <row r="39" spans="2:61" x14ac:dyDescent="0.25">
      <c r="B39" s="9" t="s">
        <v>31</v>
      </c>
      <c r="C39" s="9"/>
      <c r="D39" s="9"/>
      <c r="E39" s="13"/>
      <c r="F39" s="15"/>
      <c r="G39" s="16"/>
      <c r="H39" s="15"/>
      <c r="I39" s="15"/>
      <c r="J39" s="7"/>
      <c r="K39" s="2">
        <f>IF($J$28=1,(E39+F39+(LOOKUP(G39,'Tabla de puntos'!$C$6:$C$16,'Tabla de puntos'!$D$6:$D$16)+LOOKUP(H39,'Tabla de puntos'!$C$6:$C$16,'Tabla de puntos'!$D$6:$D$16)+(LOOKUP(I39,'Tabla de puntos'!$C$6:$C$16,'Tabla de puntos'!$E$6:$E$16))+(LOOKUP(J39,'Tabla de puntos'!$C$6:$C$16,'Tabla de puntos'!$F$6:$F$16)))),(E39+F39+(LOOKUP(G39,'Tabla de puntos'!$C$21:$C$31,'Tabla de puntos'!$D$21:$D$31)+LOOKUP(H39,'Tabla de puntos'!$C$21:$C$31,'Tabla de puntos'!$D$21:$D$31)+(LOOKUP(I39,'Tabla de puntos'!$C$21:$C$31,'Tabla de puntos'!$E$21:$E$31))+(LOOKUP(J39,'Tabla de puntos'!$C$21:$C$31,'Tabla de puntos'!$F$21:$F$31)))))</f>
        <v>0</v>
      </c>
      <c r="L39" s="13"/>
      <c r="M39" s="15"/>
      <c r="N39" s="15"/>
      <c r="O39" s="15"/>
      <c r="P39" s="15"/>
      <c r="Q39" s="7"/>
      <c r="R39" s="9">
        <f>IF($Q$28=1,(L39+M39+(LOOKUP(N39,'Tabla de puntos'!$C$6:$C$16,'Tabla de puntos'!$D$6:$D$16)+LOOKUP(O39,'Tabla de puntos'!$C$6:$C$16,'Tabla de puntos'!$D$6:$D$16)+(LOOKUP(P39,'Tabla de puntos'!$C$6:$C$16,'Tabla de puntos'!$E$6:$E$16))+(LOOKUP(Q39,'Tabla de puntos'!$C$6:$C$16,'Tabla de puntos'!$F$6:$F$16)))),(L39+M39+(LOOKUP(N39,'Tabla de puntos'!$C$21:$C$31,'Tabla de puntos'!$D$21:$D$31)+LOOKUP(O39,'Tabla de puntos'!$C$21:$C$31,'Tabla de puntos'!$D$21:$D$31)+(LOOKUP(P39,'Tabla de puntos'!$C$21:$C$31,'Tabla de puntos'!$E$21:$E$31))+(LOOKUP(Q39,'Tabla de puntos'!$C$21:$C$31,'Tabla de puntos'!$F$21:$F$31)))))</f>
        <v>0</v>
      </c>
      <c r="S39" s="13"/>
      <c r="T39" s="15"/>
      <c r="U39" s="15"/>
      <c r="V39" s="15"/>
      <c r="W39" s="15"/>
      <c r="X39" s="7"/>
      <c r="Y39" s="9">
        <f>IF($X$28=1,(S39+T39+(LOOKUP(U39,'Tabla de puntos'!$C$6:$C$16,'Tabla de puntos'!$D$6:$D$16)+LOOKUP(V39,'Tabla de puntos'!$C$6:$C$16,'Tabla de puntos'!$D$6:$D$16)+(LOOKUP(W39,'Tabla de puntos'!$C$6:$C$16,'Tabla de puntos'!$E$6:$E$16))+(LOOKUP(X39,'Tabla de puntos'!$C$6:$C$16,'Tabla de puntos'!$F$6:$F$16)))),(S39+T39+(LOOKUP(U39,'Tabla de puntos'!$C$21:$C$31,'Tabla de puntos'!$D$21:$D$31)+LOOKUP(V39,'Tabla de puntos'!$C$21:$C$31,'Tabla de puntos'!$D$21:$D$31)+(LOOKUP(W39,'Tabla de puntos'!$C$21:$C$31,'Tabla de puntos'!$E$21:$E$31))+(LOOKUP(X39,'Tabla de puntos'!$C$21:$C$31,'Tabla de puntos'!$F$21:$F$31)))))</f>
        <v>0</v>
      </c>
      <c r="Z39" s="16"/>
      <c r="AA39" s="15"/>
      <c r="AB39" s="15"/>
      <c r="AC39" s="15"/>
      <c r="AD39" s="15"/>
      <c r="AE39" s="7"/>
      <c r="AF39" s="9">
        <f>IF($AE$28=1,(Z39+AA39+(LOOKUP(AB39,'Tabla de puntos'!$C$6:$C$16,'Tabla de puntos'!$D$6:$D$16)+LOOKUP(AC39,'Tabla de puntos'!$C$6:$C$16,'Tabla de puntos'!$D$6:$D$16)+(LOOKUP(AD39,'Tabla de puntos'!$C$6:$C$16,'Tabla de puntos'!$E$6:$E$16))+(LOOKUP(AE39,'Tabla de puntos'!$C$6:$C$16,'Tabla de puntos'!$F$6:$F$16)))),(Z39+AA39+(LOOKUP(AB39,'Tabla de puntos'!$C$21:$C$31,'Tabla de puntos'!$D$21:$D$31)+LOOKUP(AC39,'Tabla de puntos'!$C$21:$C$31,'Tabla de puntos'!$D$21:$D$31)+(LOOKUP(AD39,'Tabla de puntos'!$C$21:$C$31,'Tabla de puntos'!$E$21:$E$31))+(LOOKUP(AE39,'Tabla de puntos'!$C$21:$C$31,'Tabla de puntos'!$F$21:$F$31)))))</f>
        <v>0</v>
      </c>
      <c r="AG39" s="16"/>
      <c r="AH39" s="15"/>
      <c r="AI39" s="15"/>
      <c r="AJ39" s="15"/>
      <c r="AK39" s="15"/>
      <c r="AL39" s="7"/>
      <c r="AM39" s="9">
        <f>IF($AL$28=1,(AG39+AH39+(LOOKUP(AI39,'Tabla de puntos'!$C$6:$C$16,'Tabla de puntos'!$D$6:$D$16)+LOOKUP(AJ39,'Tabla de puntos'!$C$6:$C$16,'Tabla de puntos'!$D$6:$D$16)+(LOOKUP(AK39,'Tabla de puntos'!$C$6:$C$16,'Tabla de puntos'!$E$6:$E$16))+(LOOKUP(AL39,'Tabla de puntos'!$C$6:$C$16,'Tabla de puntos'!$F$6:$F$16)))),(AG39+AH39+(LOOKUP(AI39,'Tabla de puntos'!$C$21:$C$31,'Tabla de puntos'!$D$21:$D$31)+LOOKUP(AJ39,'Tabla de puntos'!$C$21:$C$31,'Tabla de puntos'!$D$21:$D$31)+(LOOKUP(AK39,'Tabla de puntos'!$C$21:$C$31,'Tabla de puntos'!$E$21:$E$31))+(LOOKUP(AL39,'Tabla de puntos'!$C$21:$C$31,'Tabla de puntos'!$F$21:$F$31)))))</f>
        <v>0</v>
      </c>
      <c r="AN39" s="16"/>
      <c r="AO39" s="15"/>
      <c r="AP39" s="15"/>
      <c r="AQ39" s="15"/>
      <c r="AR39" s="15"/>
      <c r="AS39" s="7"/>
      <c r="AT39" s="9">
        <f>IF($AS$28=1,(AN39+AO39+(LOOKUP(AP39,'Tabla de puntos'!$C$6:$C$16,'Tabla de puntos'!$D$6:$D$16)+LOOKUP(AQ39,'Tabla de puntos'!$C$6:$C$16,'Tabla de puntos'!$D$6:$D$16)+(LOOKUP(AR39,'Tabla de puntos'!$C$6:$C$16,'Tabla de puntos'!$E$6:$E$16))+(LOOKUP(AS39,'Tabla de puntos'!$C$6:$C$16,'Tabla de puntos'!$F$6:$F$16)))),(AN39+AO39+(LOOKUP(AP39,'Tabla de puntos'!$C$21:$C$31,'Tabla de puntos'!$D$21:$D$31)+LOOKUP(AQ39,'Tabla de puntos'!$C$21:$C$31,'Tabla de puntos'!$D$21:$D$31)+(LOOKUP(AR39,'Tabla de puntos'!$C$21:$C$31,'Tabla de puntos'!$E$21:$E$31))+(LOOKUP(AS39,'Tabla de puntos'!$C$21:$C$31,'Tabla de puntos'!$F$21:$F$31)))))</f>
        <v>0</v>
      </c>
      <c r="AU39" s="16"/>
      <c r="AV39" s="15"/>
      <c r="AW39" s="15"/>
      <c r="AX39" s="15"/>
      <c r="AY39" s="15"/>
      <c r="AZ39" s="7"/>
      <c r="BA39" s="7">
        <f>IF($AZ$28=1,(AU39+AV39+(LOOKUP(AW39,'Tabla de puntos'!$C$6:$C$16,'Tabla de puntos'!$D$6:$D$16)+LOOKUP(AX39,'Tabla de puntos'!$C$6:$C$16,'Tabla de puntos'!$D$6:$D$16)+(LOOKUP(AY39,'Tabla de puntos'!$C$6:$C$16,'Tabla de puntos'!$E$6:$E$16))+(LOOKUP(AZ39,'Tabla de puntos'!$C$6:$C$16,'Tabla de puntos'!$F$6:$F$16)))),(AU39+AV39+(LOOKUP(AW39,'Tabla de puntos'!$C$21:$C$31,'Tabla de puntos'!$D$21:$D$31)+LOOKUP(AX39,'Tabla de puntos'!$C$21:$C$31,'Tabla de puntos'!$D$21:$D$31)+(LOOKUP(AY39,'Tabla de puntos'!$C$21:$C$31,'Tabla de puntos'!$E$21:$E$31))+(LOOKUP(AZ39,'Tabla de puntos'!$C$21:$C$31,'Tabla de puntos'!$F$21:$F$31)))))</f>
        <v>0</v>
      </c>
      <c r="BB39" s="16"/>
      <c r="BC39" s="15"/>
      <c r="BD39" s="15"/>
      <c r="BE39" s="15"/>
      <c r="BF39" s="15"/>
      <c r="BG39" s="7"/>
      <c r="BH39" s="7">
        <f>IF($BG$11=1,(BB39+BC39+(LOOKUP(BD39,'Tabla de puntos'!$C$6:$C$16,'Tabla de puntos'!$D$6:$D$16)+LOOKUP(BE39,'Tabla de puntos'!$C$6:$C$16,'Tabla de puntos'!$D$6:$D$16)+(LOOKUP(BF39,'Tabla de puntos'!$C$6:$C$16,'Tabla de puntos'!$E$6:$E$16))+(LOOKUP(BG39,'Tabla de puntos'!$C$6:$C$16,'Tabla de puntos'!$F$6:$F$16)))),(BB39+BC39+(LOOKUP(BD39,'Tabla de puntos'!$C$21:$C$31,'Tabla de puntos'!$D$21:$D$31)+LOOKUP(BE39,'Tabla de puntos'!$C$21:$C$31,'Tabla de puntos'!$D$21:$D$31)+(LOOKUP(BF39,'Tabla de puntos'!$C$21:$C$31,'Tabla de puntos'!$E$21:$E$31))+(LOOKUP(BG39,'Tabla de puntos'!$C$21:$C$31,'Tabla de puntos'!$F$21:$F$31)))))</f>
        <v>0</v>
      </c>
      <c r="BI39" s="36">
        <f t="shared" si="1"/>
        <v>0</v>
      </c>
    </row>
  </sheetData>
  <sortState ref="D30:BI34">
    <sortCondition descending="1" ref="BI30:BI34"/>
  </sortState>
  <mergeCells count="42">
    <mergeCell ref="AT11:AT12"/>
    <mergeCell ref="AU11:AY11"/>
    <mergeCell ref="BA11:BA12"/>
    <mergeCell ref="BB11:BF11"/>
    <mergeCell ref="BI28:BI29"/>
    <mergeCell ref="AT28:AT29"/>
    <mergeCell ref="AU28:AY28"/>
    <mergeCell ref="BA28:BA29"/>
    <mergeCell ref="BB28:BF28"/>
    <mergeCell ref="BH28:BH29"/>
    <mergeCell ref="L28:P28"/>
    <mergeCell ref="R28:R29"/>
    <mergeCell ref="S28:W28"/>
    <mergeCell ref="AM11:AM12"/>
    <mergeCell ref="AN11:AR11"/>
    <mergeCell ref="Y28:Y29"/>
    <mergeCell ref="Z28:AD28"/>
    <mergeCell ref="AF28:AF29"/>
    <mergeCell ref="AG28:AK28"/>
    <mergeCell ref="AM28:AM29"/>
    <mergeCell ref="AN28:AR28"/>
    <mergeCell ref="B28:B29"/>
    <mergeCell ref="C28:C29"/>
    <mergeCell ref="D28:D29"/>
    <mergeCell ref="E28:I28"/>
    <mergeCell ref="K28:K29"/>
    <mergeCell ref="BM11:BM12"/>
    <mergeCell ref="BN11:BN12"/>
    <mergeCell ref="AG11:AK11"/>
    <mergeCell ref="B11:B12"/>
    <mergeCell ref="C11:C12"/>
    <mergeCell ref="D11:D12"/>
    <mergeCell ref="E11:I11"/>
    <mergeCell ref="K11:K12"/>
    <mergeCell ref="L11:P11"/>
    <mergeCell ref="R11:R12"/>
    <mergeCell ref="S11:W11"/>
    <mergeCell ref="Y11:Y12"/>
    <mergeCell ref="Z11:AD11"/>
    <mergeCell ref="AF11:AF12"/>
    <mergeCell ref="BH11:BH12"/>
    <mergeCell ref="BI11:BI12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error="Sólo indique si es de grado 1 ó 2_x000a_" promptTitle="GRADO" prompt="Debe elegir entre 1 y 2">
          <x14:formula1>
            <xm:f>'Tabla de puntos'!$I$5:$I$6</xm:f>
          </x14:formula1>
          <xm:sqref>J11 Q11 X11 AE11 AL11 AS11 AZ11 BG11 BG28 AZ28 AS28 AL28 AE28 X28 Q28 J28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109"/>
  <sheetViews>
    <sheetView topLeftCell="A87" zoomScaleNormal="100" workbookViewId="0">
      <selection activeCell="BM86" sqref="BM86:BN107"/>
    </sheetView>
  </sheetViews>
  <sheetFormatPr baseColWidth="10" defaultRowHeight="15" x14ac:dyDescent="0.25"/>
  <cols>
    <col min="1" max="1" width="11.42578125" style="2"/>
    <col min="2" max="2" width="4.5703125" style="2" bestFit="1" customWidth="1"/>
    <col min="3" max="3" width="5.7109375" style="2" customWidth="1"/>
    <col min="4" max="4" width="27.42578125" style="2" bestFit="1" customWidth="1"/>
    <col min="5" max="5" width="2.28515625" style="2" hidden="1" customWidth="1"/>
    <col min="6" max="8" width="3" style="2" hidden="1" customWidth="1"/>
    <col min="9" max="9" width="3.140625" style="2" hidden="1" customWidth="1"/>
    <col min="10" max="10" width="5.5703125" style="2" hidden="1" customWidth="1"/>
    <col min="11" max="11" width="9" style="2" hidden="1" customWidth="1"/>
    <col min="12" max="12" width="2.28515625" style="2" hidden="1" customWidth="1"/>
    <col min="13" max="13" width="2.140625" style="2" hidden="1" customWidth="1"/>
    <col min="14" max="15" width="3" style="2" hidden="1" customWidth="1"/>
    <col min="16" max="16" width="3.140625" style="2" hidden="1" customWidth="1"/>
    <col min="17" max="17" width="5.5703125" style="2" hidden="1" customWidth="1"/>
    <col min="18" max="18" width="9" style="2" hidden="1" customWidth="1"/>
    <col min="19" max="19" width="2.28515625" style="2" hidden="1" customWidth="1"/>
    <col min="20" max="20" width="2.140625" style="2" hidden="1" customWidth="1"/>
    <col min="21" max="22" width="3" style="2" hidden="1" customWidth="1"/>
    <col min="23" max="23" width="3.140625" style="2" hidden="1" customWidth="1"/>
    <col min="24" max="24" width="5.5703125" style="2" hidden="1" customWidth="1"/>
    <col min="25" max="25" width="9" style="2" hidden="1" customWidth="1"/>
    <col min="26" max="26" width="2.28515625" style="2" hidden="1" customWidth="1"/>
    <col min="27" max="27" width="2.140625" style="2" hidden="1" customWidth="1"/>
    <col min="28" max="29" width="3" style="2" hidden="1" customWidth="1"/>
    <col min="30" max="30" width="3.140625" style="2" hidden="1" customWidth="1"/>
    <col min="31" max="31" width="5.5703125" style="2" hidden="1" customWidth="1"/>
    <col min="32" max="32" width="9" style="2" hidden="1" customWidth="1"/>
    <col min="33" max="33" width="2.28515625" style="2" hidden="1" customWidth="1"/>
    <col min="34" max="34" width="2.140625" style="2" hidden="1" customWidth="1"/>
    <col min="35" max="36" width="3" style="2" hidden="1" customWidth="1"/>
    <col min="37" max="37" width="3.140625" style="2" hidden="1" customWidth="1"/>
    <col min="38" max="38" width="5.5703125" style="2" hidden="1" customWidth="1"/>
    <col min="39" max="39" width="9" style="2" hidden="1" customWidth="1"/>
    <col min="40" max="40" width="2.28515625" style="2" hidden="1" customWidth="1"/>
    <col min="41" max="41" width="2.140625" style="2" hidden="1" customWidth="1"/>
    <col min="42" max="43" width="3" style="2" hidden="1" customWidth="1"/>
    <col min="44" max="44" width="3.140625" style="2" hidden="1" customWidth="1"/>
    <col min="45" max="45" width="5.5703125" style="2" hidden="1" customWidth="1"/>
    <col min="46" max="46" width="9" style="2" hidden="1" customWidth="1"/>
    <col min="47" max="47" width="2.28515625" style="2" hidden="1" customWidth="1"/>
    <col min="48" max="48" width="2.140625" style="2" hidden="1" customWidth="1"/>
    <col min="49" max="50" width="3" style="2" hidden="1" customWidth="1"/>
    <col min="51" max="51" width="3.140625" style="2" hidden="1" customWidth="1"/>
    <col min="52" max="52" width="5.5703125" style="2" hidden="1" customWidth="1"/>
    <col min="53" max="53" width="9" style="2" hidden="1" customWidth="1"/>
    <col min="54" max="54" width="2.28515625" style="2" hidden="1" customWidth="1"/>
    <col min="55" max="55" width="2.140625" style="2" hidden="1" customWidth="1"/>
    <col min="56" max="57" width="3" style="2" hidden="1" customWidth="1"/>
    <col min="58" max="58" width="3.140625" style="2" hidden="1" customWidth="1"/>
    <col min="59" max="59" width="5.5703125" style="2" hidden="1" customWidth="1"/>
    <col min="60" max="60" width="9" style="2" hidden="1" customWidth="1"/>
    <col min="61" max="61" width="11.85546875" style="2" bestFit="1" customWidth="1"/>
    <col min="62" max="64" width="11.42578125" style="2"/>
    <col min="65" max="65" width="4" style="2" bestFit="1" customWidth="1"/>
    <col min="66" max="66" width="27.42578125" style="2" bestFit="1" customWidth="1"/>
    <col min="67" max="16384" width="11.42578125" style="2"/>
  </cols>
  <sheetData>
    <row r="1" spans="1:66" ht="15" customHeight="1" x14ac:dyDescent="0.25"/>
    <row r="2" spans="1:66" ht="15" customHeight="1" x14ac:dyDescent="0.25"/>
    <row r="3" spans="1:66" ht="15" customHeight="1" x14ac:dyDescent="0.25"/>
    <row r="4" spans="1:66" ht="15" customHeight="1" x14ac:dyDescent="0.25"/>
    <row r="5" spans="1:66" ht="15" customHeight="1" x14ac:dyDescent="0.25"/>
    <row r="6" spans="1:66" ht="15" customHeight="1" x14ac:dyDescent="0.25"/>
    <row r="7" spans="1:66" ht="15" customHeight="1" x14ac:dyDescent="0.25"/>
    <row r="8" spans="1:66" ht="15" customHeight="1" x14ac:dyDescent="0.25"/>
    <row r="9" spans="1:66" ht="15" customHeight="1" x14ac:dyDescent="0.25"/>
    <row r="10" spans="1:66" ht="15" customHeight="1" thickBot="1" x14ac:dyDescent="0.3"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</row>
    <row r="11" spans="1:66" ht="15.75" thickBot="1" x14ac:dyDescent="0.3">
      <c r="B11" s="85" t="s">
        <v>3</v>
      </c>
      <c r="C11" s="85" t="s">
        <v>4</v>
      </c>
      <c r="D11" s="85" t="s">
        <v>45</v>
      </c>
      <c r="E11" s="91" t="s">
        <v>11</v>
      </c>
      <c r="F11" s="90"/>
      <c r="G11" s="90"/>
      <c r="H11" s="90"/>
      <c r="I11" s="92"/>
      <c r="J11" s="30">
        <v>1</v>
      </c>
      <c r="K11" s="93" t="s">
        <v>12</v>
      </c>
      <c r="L11" s="91" t="s">
        <v>52</v>
      </c>
      <c r="M11" s="90"/>
      <c r="N11" s="90"/>
      <c r="O11" s="90"/>
      <c r="P11" s="92"/>
      <c r="Q11" s="30">
        <v>2</v>
      </c>
      <c r="R11" s="85" t="s">
        <v>13</v>
      </c>
      <c r="S11" s="90" t="s">
        <v>212</v>
      </c>
      <c r="T11" s="90"/>
      <c r="U11" s="90"/>
      <c r="V11" s="90"/>
      <c r="W11" s="90"/>
      <c r="X11" s="6">
        <v>1</v>
      </c>
      <c r="Y11" s="85" t="s">
        <v>14</v>
      </c>
      <c r="Z11" s="90" t="s">
        <v>21</v>
      </c>
      <c r="AA11" s="90"/>
      <c r="AB11" s="90"/>
      <c r="AC11" s="90"/>
      <c r="AD11" s="90"/>
      <c r="AE11" s="6">
        <v>1</v>
      </c>
      <c r="AF11" s="85" t="s">
        <v>15</v>
      </c>
      <c r="AG11" s="91" t="s">
        <v>204</v>
      </c>
      <c r="AH11" s="90"/>
      <c r="AI11" s="90"/>
      <c r="AJ11" s="90"/>
      <c r="AK11" s="92"/>
      <c r="AL11" s="30">
        <v>1</v>
      </c>
      <c r="AM11" s="85" t="s">
        <v>16</v>
      </c>
      <c r="AN11" s="91" t="s">
        <v>205</v>
      </c>
      <c r="AO11" s="90"/>
      <c r="AP11" s="90"/>
      <c r="AQ11" s="90"/>
      <c r="AR11" s="92"/>
      <c r="AS11" s="30">
        <v>1</v>
      </c>
      <c r="AT11" s="85" t="s">
        <v>17</v>
      </c>
      <c r="AU11" s="91" t="s">
        <v>293</v>
      </c>
      <c r="AV11" s="90"/>
      <c r="AW11" s="90"/>
      <c r="AX11" s="90"/>
      <c r="AY11" s="90"/>
      <c r="AZ11" s="6">
        <v>1</v>
      </c>
      <c r="BA11" s="87" t="s">
        <v>18</v>
      </c>
      <c r="BB11" s="90" t="s">
        <v>20</v>
      </c>
      <c r="BC11" s="90"/>
      <c r="BD11" s="90"/>
      <c r="BE11" s="90"/>
      <c r="BF11" s="90"/>
      <c r="BG11" s="6">
        <v>2</v>
      </c>
      <c r="BH11" s="87" t="s">
        <v>19</v>
      </c>
      <c r="BI11" s="87" t="s">
        <v>9</v>
      </c>
      <c r="BM11" s="85" t="s">
        <v>4</v>
      </c>
      <c r="BN11" s="85" t="s">
        <v>45</v>
      </c>
    </row>
    <row r="12" spans="1:66" ht="15.75" thickBot="1" x14ac:dyDescent="0.3">
      <c r="B12" s="86"/>
      <c r="C12" s="86"/>
      <c r="D12" s="86"/>
      <c r="E12" s="12" t="s">
        <v>5</v>
      </c>
      <c r="F12" s="11" t="s">
        <v>6</v>
      </c>
      <c r="G12" s="14" t="s">
        <v>7</v>
      </c>
      <c r="H12" s="14" t="s">
        <v>8</v>
      </c>
      <c r="I12" s="14" t="s">
        <v>1</v>
      </c>
      <c r="J12" s="3" t="s">
        <v>2</v>
      </c>
      <c r="K12" s="94"/>
      <c r="L12" s="12" t="s">
        <v>5</v>
      </c>
      <c r="M12" s="14" t="s">
        <v>6</v>
      </c>
      <c r="N12" s="14" t="s">
        <v>7</v>
      </c>
      <c r="O12" s="14" t="s">
        <v>8</v>
      </c>
      <c r="P12" s="14" t="s">
        <v>1</v>
      </c>
      <c r="Q12" s="4" t="s">
        <v>2</v>
      </c>
      <c r="R12" s="86"/>
      <c r="S12" s="26" t="s">
        <v>5</v>
      </c>
      <c r="T12" s="27" t="s">
        <v>6</v>
      </c>
      <c r="U12" s="27" t="s">
        <v>7</v>
      </c>
      <c r="V12" s="19" t="s">
        <v>8</v>
      </c>
      <c r="W12" s="19" t="s">
        <v>1</v>
      </c>
      <c r="X12" s="24" t="s">
        <v>2</v>
      </c>
      <c r="Y12" s="89"/>
      <c r="Z12" s="20" t="s">
        <v>5</v>
      </c>
      <c r="AA12" s="19" t="s">
        <v>6</v>
      </c>
      <c r="AB12" s="19" t="s">
        <v>7</v>
      </c>
      <c r="AC12" s="19" t="s">
        <v>8</v>
      </c>
      <c r="AD12" s="19" t="s">
        <v>1</v>
      </c>
      <c r="AE12" s="24" t="s">
        <v>2</v>
      </c>
      <c r="AF12" s="89"/>
      <c r="AG12" s="20" t="s">
        <v>5</v>
      </c>
      <c r="AH12" s="19" t="s">
        <v>6</v>
      </c>
      <c r="AI12" s="19" t="s">
        <v>7</v>
      </c>
      <c r="AJ12" s="19" t="s">
        <v>8</v>
      </c>
      <c r="AK12" s="19" t="s">
        <v>1</v>
      </c>
      <c r="AL12" s="24" t="s">
        <v>2</v>
      </c>
      <c r="AM12" s="89"/>
      <c r="AN12" s="20" t="s">
        <v>5</v>
      </c>
      <c r="AO12" s="19" t="s">
        <v>6</v>
      </c>
      <c r="AP12" s="19" t="s">
        <v>7</v>
      </c>
      <c r="AQ12" s="19" t="s">
        <v>8</v>
      </c>
      <c r="AR12" s="19" t="s">
        <v>1</v>
      </c>
      <c r="AS12" s="24" t="s">
        <v>2</v>
      </c>
      <c r="AT12" s="89"/>
      <c r="AU12" s="20" t="s">
        <v>5</v>
      </c>
      <c r="AV12" s="19" t="s">
        <v>6</v>
      </c>
      <c r="AW12" s="19" t="s">
        <v>7</v>
      </c>
      <c r="AX12" s="19" t="s">
        <v>8</v>
      </c>
      <c r="AY12" s="19" t="s">
        <v>1</v>
      </c>
      <c r="AZ12" s="28" t="s">
        <v>2</v>
      </c>
      <c r="BA12" s="88"/>
      <c r="BB12" s="20" t="s">
        <v>5</v>
      </c>
      <c r="BC12" s="19" t="s">
        <v>6</v>
      </c>
      <c r="BD12" s="19" t="s">
        <v>7</v>
      </c>
      <c r="BE12" s="19" t="s">
        <v>8</v>
      </c>
      <c r="BF12" s="19" t="s">
        <v>1</v>
      </c>
      <c r="BG12" s="24" t="s">
        <v>2</v>
      </c>
      <c r="BH12" s="88"/>
      <c r="BI12" s="88"/>
      <c r="BM12" s="86"/>
      <c r="BN12" s="86"/>
    </row>
    <row r="13" spans="1:66" x14ac:dyDescent="0.25">
      <c r="A13" s="7"/>
      <c r="B13" s="8">
        <v>1</v>
      </c>
      <c r="C13" s="8">
        <v>501</v>
      </c>
      <c r="D13" s="8" t="s">
        <v>483</v>
      </c>
      <c r="E13" s="17">
        <v>1</v>
      </c>
      <c r="F13" s="18">
        <v>5</v>
      </c>
      <c r="G13" s="16">
        <v>1</v>
      </c>
      <c r="H13" s="15">
        <v>1</v>
      </c>
      <c r="I13" s="15">
        <v>3</v>
      </c>
      <c r="J13" s="10">
        <v>1</v>
      </c>
      <c r="K13" s="2">
        <f>IF($J$11=1,(E13+F13+(LOOKUP(G13,'Tabla de puntos'!$C$6:$C$16,'Tabla de puntos'!$D$6:$D$16)+LOOKUP(H13,'Tabla de puntos'!$C$6:$C$16,'Tabla de puntos'!$D$6:$D$16)+(LOOKUP(I13,'Tabla de puntos'!$C$6:$C$16,'Tabla de puntos'!$E$6:$E$16))+(LOOKUP(J13,'Tabla de puntos'!$C$6:$C$16,'Tabla de puntos'!$F$6:$F$16)))),(E13+F13+(LOOKUP(G13,'Tabla de puntos'!$C$21:$C$31,'Tabla de puntos'!$D$21:$D$31)+LOOKUP(H13,'Tabla de puntos'!$C$21:$C$31,'Tabla de puntos'!$D$21:$D$31)+(LOOKUP(I13,'Tabla de puntos'!$C$21:$C$31,'Tabla de puntos'!$E$21:$E$31))+(LOOKUP(J13,'Tabla de puntos'!$C$21:$C$31,'Tabla de puntos'!$F$21:$F$31)))))</f>
        <v>56</v>
      </c>
      <c r="L13" s="13">
        <v>1</v>
      </c>
      <c r="M13" s="15">
        <v>5</v>
      </c>
      <c r="N13" s="15">
        <v>1</v>
      </c>
      <c r="O13" s="15">
        <v>1</v>
      </c>
      <c r="P13" s="15">
        <v>1</v>
      </c>
      <c r="Q13" s="7">
        <v>1</v>
      </c>
      <c r="R13" s="8">
        <f>IF($Q$11=1,(L13+M13+(LOOKUP(N13,'Tabla de puntos'!$C$6:$C$16,'Tabla de puntos'!$D$6:$D$16)+LOOKUP(O13,'Tabla de puntos'!$C$6:$C$16,'Tabla de puntos'!$D$6:$D$16)+(LOOKUP(P13,'Tabla de puntos'!$C$6:$C$16,'Tabla de puntos'!$E$6:$E$16))+(LOOKUP(Q13,'Tabla de puntos'!$C$6:$C$16,'Tabla de puntos'!$F$6:$F$16)))),(L13+M13+(LOOKUP(N13,'Tabla de puntos'!$C$21:$C$31,'Tabla de puntos'!$D$21:$D$31)+LOOKUP(O13,'Tabla de puntos'!$C$21:$C$31,'Tabla de puntos'!$D$21:$D$31)+(LOOKUP(P13,'Tabla de puntos'!$C$21:$C$31,'Tabla de puntos'!$E$21:$E$31))+(LOOKUP(Q13,'Tabla de puntos'!$C$21:$C$31,'Tabla de puntos'!$F$21:$F$31)))))</f>
        <v>84</v>
      </c>
      <c r="S13" s="13">
        <v>1</v>
      </c>
      <c r="T13" s="15">
        <v>5</v>
      </c>
      <c r="U13" s="15">
        <v>1</v>
      </c>
      <c r="V13" s="18"/>
      <c r="W13" s="18"/>
      <c r="X13" s="10"/>
      <c r="Y13" s="8">
        <f>IF($X$11=1,(S13+T13+(LOOKUP(U13,'Tabla de puntos'!$C$6:$C$16,'Tabla de puntos'!$D$6:$D$16)+LOOKUP(V13,'Tabla de puntos'!$C$6:$C$16,'Tabla de puntos'!$D$6:$D$16)+(LOOKUP(W13,'Tabla de puntos'!$C$6:$C$16,'Tabla de puntos'!$E$6:$E$16))+(LOOKUP(X13,'Tabla de puntos'!$C$6:$C$16,'Tabla de puntos'!$F$6:$F$16)))),(S13+T13+(LOOKUP(U13,'Tabla de puntos'!$C$21:$C$31,'Tabla de puntos'!$D$21:$D$31)+LOOKUP(V13,'Tabla de puntos'!$C$21:$C$31,'Tabla de puntos'!$D$21:$D$31)+(LOOKUP(W13,'Tabla de puntos'!$C$21:$C$31,'Tabla de puntos'!$E$21:$E$31))+(LOOKUP(X13,'Tabla de puntos'!$C$21:$C$31,'Tabla de puntos'!$F$21:$F$31)))))</f>
        <v>18</v>
      </c>
      <c r="Z13" s="22"/>
      <c r="AA13" s="18"/>
      <c r="AB13" s="18"/>
      <c r="AC13" s="18"/>
      <c r="AD13" s="18"/>
      <c r="AE13" s="10"/>
      <c r="AF13" s="8">
        <f>IF($AE$11=1,(Z13+AA13+(LOOKUP(AB13,'Tabla de puntos'!$C$6:$C$16,'Tabla de puntos'!$D$6:$D$16)+LOOKUP(AC13,'Tabla de puntos'!$C$6:$C$16,'Tabla de puntos'!$D$6:$D$16)+(LOOKUP(AD13,'Tabla de puntos'!$C$6:$C$16,'Tabla de puntos'!$E$6:$E$16))+(LOOKUP(AE13,'Tabla de puntos'!$C$6:$C$16,'Tabla de puntos'!$F$6:$F$16)))),(Z13+AA13+(LOOKUP(AB13,'Tabla de puntos'!$C$21:$C$31,'Tabla de puntos'!$D$21:$D$31)+LOOKUP(AC13,'Tabla de puntos'!$C$21:$C$31,'Tabla de puntos'!$D$21:$D$31)+(LOOKUP(AD13,'Tabla de puntos'!$C$21:$C$31,'Tabla de puntos'!$E$21:$E$31))+(LOOKUP(AE13,'Tabla de puntos'!$C$21:$C$31,'Tabla de puntos'!$F$21:$F$31)))))</f>
        <v>0</v>
      </c>
      <c r="AG13" s="22">
        <v>1</v>
      </c>
      <c r="AH13" s="18">
        <v>5</v>
      </c>
      <c r="AI13" s="18">
        <v>1</v>
      </c>
      <c r="AJ13" s="18">
        <v>1</v>
      </c>
      <c r="AK13" s="18">
        <v>2</v>
      </c>
      <c r="AL13" s="10">
        <v>1</v>
      </c>
      <c r="AM13" s="8">
        <f>IF($AL$11=1,(AG13+AH13+(LOOKUP(AI13,'Tabla de puntos'!$C$6:$C$16,'Tabla de puntos'!$D$6:$D$16)+LOOKUP(AJ13,'Tabla de puntos'!$C$6:$C$16,'Tabla de puntos'!$D$6:$D$16)+(LOOKUP(AK13,'Tabla de puntos'!$C$6:$C$16,'Tabla de puntos'!$E$6:$E$16))+(LOOKUP(AL13,'Tabla de puntos'!$C$6:$C$16,'Tabla de puntos'!$F$6:$F$16)))),(AG13+AH13+(LOOKUP(AI13,'Tabla de puntos'!$C$21:$C$31,'Tabla de puntos'!$D$21:$D$31)+LOOKUP(AJ13,'Tabla de puntos'!$C$21:$C$31,'Tabla de puntos'!$D$21:$D$31)+(LOOKUP(AK13,'Tabla de puntos'!$C$21:$C$31,'Tabla de puntos'!$E$21:$E$31))+(LOOKUP(AL13,'Tabla de puntos'!$C$21:$C$31,'Tabla de puntos'!$F$21:$F$31)))))</f>
        <v>57</v>
      </c>
      <c r="AN13" s="22">
        <v>1</v>
      </c>
      <c r="AO13" s="18">
        <v>5</v>
      </c>
      <c r="AP13" s="18">
        <v>1</v>
      </c>
      <c r="AQ13" s="18">
        <v>1</v>
      </c>
      <c r="AR13" s="18">
        <v>1</v>
      </c>
      <c r="AS13" s="10">
        <v>1</v>
      </c>
      <c r="AT13" s="8">
        <f>IF($AS$11=1,(AN13+AO13+(LOOKUP(AP13,'Tabla de puntos'!$C$6:$C$16,'Tabla de puntos'!$D$6:$D$16)+LOOKUP(AQ13,'Tabla de puntos'!$C$6:$C$16,'Tabla de puntos'!$D$6:$D$16)+(LOOKUP(AR13,'Tabla de puntos'!$C$6:$C$16,'Tabla de puntos'!$E$6:$E$16))+(LOOKUP(AS13,'Tabla de puntos'!$C$6:$C$16,'Tabla de puntos'!$F$6:$F$16)))),(AN13+AO13+(LOOKUP(AP13,'Tabla de puntos'!$C$21:$C$31,'Tabla de puntos'!$D$21:$D$31)+LOOKUP(AQ13,'Tabla de puntos'!$C$21:$C$31,'Tabla de puntos'!$D$21:$D$31)+(LOOKUP(AR13,'Tabla de puntos'!$C$21:$C$31,'Tabla de puntos'!$E$21:$E$31))+(LOOKUP(AS13,'Tabla de puntos'!$C$21:$C$31,'Tabla de puntos'!$F$21:$F$31)))))</f>
        <v>58</v>
      </c>
      <c r="AU13" s="22">
        <v>1</v>
      </c>
      <c r="AV13" s="18">
        <v>5</v>
      </c>
      <c r="AW13" s="18">
        <v>2</v>
      </c>
      <c r="AX13" s="18"/>
      <c r="AY13" s="18"/>
      <c r="AZ13" s="10">
        <v>2</v>
      </c>
      <c r="BA13" s="10">
        <f>IF($AZ$11=1,(AU13+AV13+(LOOKUP(AW13,'Tabla de puntos'!$C$6:$C$16,'Tabla de puntos'!$D$6:$D$16)+LOOKUP(AX13,'Tabla de puntos'!$C$6:$C$16,'Tabla de puntos'!$D$6:$D$16)+(LOOKUP(AY13,'Tabla de puntos'!$C$6:$C$16,'Tabla de puntos'!$E$6:$E$16))+(LOOKUP(AZ13,'Tabla de puntos'!$C$6:$C$16,'Tabla de puntos'!$F$6:$F$16)))),(AU13+AV13+(LOOKUP(AW13,'Tabla de puntos'!$C$21:$C$31,'Tabla de puntos'!$D$21:$D$31)+LOOKUP(AX13,'Tabla de puntos'!$C$21:$C$31,'Tabla de puntos'!$D$21:$D$31)+(LOOKUP(AY13,'Tabla de puntos'!$C$21:$C$31,'Tabla de puntos'!$E$21:$E$31))+(LOOKUP(AZ13,'Tabla de puntos'!$C$21:$C$31,'Tabla de puntos'!$F$21:$F$31)))))</f>
        <v>33</v>
      </c>
      <c r="BB13" s="22">
        <v>1</v>
      </c>
      <c r="BC13" s="18">
        <v>5</v>
      </c>
      <c r="BD13" s="18">
        <v>1</v>
      </c>
      <c r="BE13" s="18">
        <v>1</v>
      </c>
      <c r="BF13" s="18">
        <v>2</v>
      </c>
      <c r="BG13" s="10">
        <v>1</v>
      </c>
      <c r="BH13" s="10">
        <f>IF($BG$11=1,(BB13+BC13+(LOOKUP(BD13,'Tabla de puntos'!$C$6:$C$16,'Tabla de puntos'!$D$6:$D$16)+LOOKUP(BE13,'Tabla de puntos'!$C$6:$C$16,'Tabla de puntos'!$D$6:$D$16)+(LOOKUP(BF13,'Tabla de puntos'!$C$6:$C$16,'Tabla de puntos'!$E$6:$E$16))+(LOOKUP(BG13,'Tabla de puntos'!$C$6:$C$16,'Tabla de puntos'!$F$6:$F$16)))),(BB13+BC13+(LOOKUP(BD13,'Tabla de puntos'!$C$21:$C$31,'Tabla de puntos'!$D$21:$D$31)+LOOKUP(BE13,'Tabla de puntos'!$C$21:$C$31,'Tabla de puntos'!$D$21:$D$31)+(LOOKUP(BF13,'Tabla de puntos'!$C$21:$C$31,'Tabla de puntos'!$E$21:$E$31))+(LOOKUP(BG13,'Tabla de puntos'!$C$21:$C$31,'Tabla de puntos'!$F$21:$F$31)))))</f>
        <v>82.5</v>
      </c>
      <c r="BI13" s="23">
        <f t="shared" ref="BI13:BI40" si="0">K13+R13+Y13+AF13+AM13+AT13+BA13+BH13</f>
        <v>388.5</v>
      </c>
      <c r="BM13" s="8">
        <v>501</v>
      </c>
      <c r="BN13" s="8" t="s">
        <v>562</v>
      </c>
    </row>
    <row r="14" spans="1:66" x14ac:dyDescent="0.25">
      <c r="A14" s="7"/>
      <c r="B14" s="9">
        <v>2</v>
      </c>
      <c r="C14" s="9">
        <v>502</v>
      </c>
      <c r="D14" s="9" t="s">
        <v>309</v>
      </c>
      <c r="E14" s="13">
        <v>1</v>
      </c>
      <c r="F14" s="15">
        <v>5</v>
      </c>
      <c r="G14" s="16">
        <v>2</v>
      </c>
      <c r="H14" s="15">
        <v>2</v>
      </c>
      <c r="I14" s="15">
        <v>1</v>
      </c>
      <c r="J14" s="71">
        <v>2</v>
      </c>
      <c r="K14" s="2">
        <f>IF($J$11=1,(E14+F14+(LOOKUP(G14,'Tabla de puntos'!$C$6:$C$16,'Tabla de puntos'!$D$6:$D$16)+LOOKUP(H14,'Tabla de puntos'!$C$6:$C$16,'Tabla de puntos'!$D$6:$D$16)+(LOOKUP(I14,'Tabla de puntos'!$C$6:$C$16,'Tabla de puntos'!$E$6:$E$16))+(LOOKUP(J14,'Tabla de puntos'!$C$6:$C$16,'Tabla de puntos'!$F$6:$F$16)))),(E14+F14+(LOOKUP(G14,'Tabla de puntos'!$C$21:$C$31,'Tabla de puntos'!$D$21:$D$31)+LOOKUP(H14,'Tabla de puntos'!$C$21:$C$31,'Tabla de puntos'!$D$21:$D$31)+(LOOKUP(I14,'Tabla de puntos'!$C$21:$C$31,'Tabla de puntos'!$E$21:$E$31))+(LOOKUP(J14,'Tabla de puntos'!$C$21:$C$31,'Tabla de puntos'!$F$21:$F$31)))))</f>
        <v>45</v>
      </c>
      <c r="L14" s="13">
        <v>1</v>
      </c>
      <c r="M14" s="15">
        <v>5</v>
      </c>
      <c r="N14" s="15">
        <v>2</v>
      </c>
      <c r="O14" s="15">
        <v>2</v>
      </c>
      <c r="P14" s="15">
        <v>2</v>
      </c>
      <c r="Q14" s="7">
        <v>2</v>
      </c>
      <c r="R14" s="9">
        <f>IF($Q$11=1,(L14+M14+(LOOKUP(N14,'Tabla de puntos'!$C$6:$C$16,'Tabla de puntos'!$D$6:$D$16)+LOOKUP(O14,'Tabla de puntos'!$C$6:$C$16,'Tabla de puntos'!$D$6:$D$16)+(LOOKUP(P14,'Tabla de puntos'!$C$6:$C$16,'Tabla de puntos'!$E$6:$E$16))+(LOOKUP(Q14,'Tabla de puntos'!$C$6:$C$16,'Tabla de puntos'!$F$6:$F$16)))),(L14+M14+(LOOKUP(N14,'Tabla de puntos'!$C$21:$C$31,'Tabla de puntos'!$D$21:$D$31)+LOOKUP(O14,'Tabla de puntos'!$C$21:$C$31,'Tabla de puntos'!$D$21:$D$31)+(LOOKUP(P14,'Tabla de puntos'!$C$21:$C$31,'Tabla de puntos'!$E$21:$E$31))+(LOOKUP(Q14,'Tabla de puntos'!$C$21:$C$31,'Tabla de puntos'!$F$21:$F$31)))))</f>
        <v>63</v>
      </c>
      <c r="S14" s="13">
        <v>1</v>
      </c>
      <c r="T14" s="15">
        <v>5</v>
      </c>
      <c r="U14" s="15">
        <v>3</v>
      </c>
      <c r="V14" s="15">
        <v>2</v>
      </c>
      <c r="W14" s="15">
        <v>2</v>
      </c>
      <c r="X14" s="71">
        <v>1</v>
      </c>
      <c r="Y14" s="9">
        <f>IF($X$11=1,(S14+T14+(LOOKUP(U14,'Tabla de puntos'!$C$6:$C$16,'Tabla de puntos'!$D$6:$D$16)+LOOKUP(V14,'Tabla de puntos'!$C$6:$C$16,'Tabla de puntos'!$D$6:$D$16)+(LOOKUP(W14,'Tabla de puntos'!$C$6:$C$16,'Tabla de puntos'!$E$6:$E$16))+(LOOKUP(X14,'Tabla de puntos'!$C$6:$C$16,'Tabla de puntos'!$F$6:$F$16)))),(S14+T14+(LOOKUP(U14,'Tabla de puntos'!$C$21:$C$31,'Tabla de puntos'!$D$21:$D$31)+LOOKUP(V14,'Tabla de puntos'!$C$21:$C$31,'Tabla de puntos'!$D$21:$D$31)+(LOOKUP(W14,'Tabla de puntos'!$C$21:$C$31,'Tabla de puntos'!$E$21:$E$31))+(LOOKUP(X14,'Tabla de puntos'!$C$21:$C$31,'Tabla de puntos'!$F$21:$F$31)))))</f>
        <v>49</v>
      </c>
      <c r="Z14" s="16">
        <v>1</v>
      </c>
      <c r="AA14" s="15">
        <v>5</v>
      </c>
      <c r="AB14" s="15">
        <v>1</v>
      </c>
      <c r="AC14" s="15">
        <v>1</v>
      </c>
      <c r="AD14" s="15">
        <v>1</v>
      </c>
      <c r="AE14" s="71">
        <v>1</v>
      </c>
      <c r="AF14" s="9">
        <f>IF($AE$11=1,(Z14+AA14+(LOOKUP(AB14,'Tabla de puntos'!$C$6:$C$16,'Tabla de puntos'!$D$6:$D$16)+LOOKUP(AC14,'Tabla de puntos'!$C$6:$C$16,'Tabla de puntos'!$D$6:$D$16)+(LOOKUP(AD14,'Tabla de puntos'!$C$6:$C$16,'Tabla de puntos'!$E$6:$E$16))+(LOOKUP(AE14,'Tabla de puntos'!$C$6:$C$16,'Tabla de puntos'!$F$6:$F$16)))),(Z14+AA14+(LOOKUP(AB14,'Tabla de puntos'!$C$21:$C$31,'Tabla de puntos'!$D$21:$D$31)+LOOKUP(AC14,'Tabla de puntos'!$C$21:$C$31,'Tabla de puntos'!$D$21:$D$31)+(LOOKUP(AD14,'Tabla de puntos'!$C$21:$C$31,'Tabla de puntos'!$E$21:$E$31))+(LOOKUP(AE14,'Tabla de puntos'!$C$21:$C$31,'Tabla de puntos'!$F$21:$F$31)))))</f>
        <v>58</v>
      </c>
      <c r="AG14" s="16">
        <v>1</v>
      </c>
      <c r="AH14" s="15">
        <v>5</v>
      </c>
      <c r="AI14" s="15">
        <v>2</v>
      </c>
      <c r="AJ14" s="15">
        <v>2</v>
      </c>
      <c r="AK14" s="15">
        <v>1</v>
      </c>
      <c r="AL14" s="71">
        <v>2</v>
      </c>
      <c r="AM14" s="9">
        <f>IF($AL$11=1,(AG14+AH14+(LOOKUP(AI14,'Tabla de puntos'!$C$6:$C$16,'Tabla de puntos'!$D$6:$D$16)+LOOKUP(AJ14,'Tabla de puntos'!$C$6:$C$16,'Tabla de puntos'!$D$6:$D$16)+(LOOKUP(AK14,'Tabla de puntos'!$C$6:$C$16,'Tabla de puntos'!$E$6:$E$16))+(LOOKUP(AL14,'Tabla de puntos'!$C$6:$C$16,'Tabla de puntos'!$F$6:$F$16)))),(AG14+AH14+(LOOKUP(AI14,'Tabla de puntos'!$C$21:$C$31,'Tabla de puntos'!$D$21:$D$31)+LOOKUP(AJ14,'Tabla de puntos'!$C$21:$C$31,'Tabla de puntos'!$D$21:$D$31)+(LOOKUP(AK14,'Tabla de puntos'!$C$21:$C$31,'Tabla de puntos'!$E$21:$E$31))+(LOOKUP(AL14,'Tabla de puntos'!$C$21:$C$31,'Tabla de puntos'!$F$21:$F$31)))))</f>
        <v>45</v>
      </c>
      <c r="AN14" s="16">
        <v>1</v>
      </c>
      <c r="AO14" s="15">
        <v>5</v>
      </c>
      <c r="AP14" s="15">
        <v>2</v>
      </c>
      <c r="AQ14" s="15">
        <v>2</v>
      </c>
      <c r="AR14" s="15">
        <v>2</v>
      </c>
      <c r="AS14" s="71">
        <v>2</v>
      </c>
      <c r="AT14" s="9">
        <f>IF($AS$11=1,(AN14+AO14+(LOOKUP(AP14,'Tabla de puntos'!$C$6:$C$16,'Tabla de puntos'!$D$6:$D$16)+LOOKUP(AQ14,'Tabla de puntos'!$C$6:$C$16,'Tabla de puntos'!$D$6:$D$16)+(LOOKUP(AR14,'Tabla de puntos'!$C$6:$C$16,'Tabla de puntos'!$E$6:$E$16))+(LOOKUP(AS14,'Tabla de puntos'!$C$6:$C$16,'Tabla de puntos'!$F$6:$F$16)))),(AN14+AO14+(LOOKUP(AP14,'Tabla de puntos'!$C$21:$C$31,'Tabla de puntos'!$D$21:$D$31)+LOOKUP(AQ14,'Tabla de puntos'!$C$21:$C$31,'Tabla de puntos'!$D$21:$D$31)+(LOOKUP(AR14,'Tabla de puntos'!$C$21:$C$31,'Tabla de puntos'!$E$21:$E$31))+(LOOKUP(AS14,'Tabla de puntos'!$C$21:$C$31,'Tabla de puntos'!$F$21:$F$31)))))</f>
        <v>44</v>
      </c>
      <c r="AU14" s="16">
        <v>1</v>
      </c>
      <c r="AV14" s="15">
        <v>5</v>
      </c>
      <c r="AW14" s="15"/>
      <c r="AX14" s="15"/>
      <c r="AY14" s="15"/>
      <c r="AZ14" s="71"/>
      <c r="BA14" s="71">
        <f>IF($AZ$11=1,(AU14+AV14+(LOOKUP(AW14,'Tabla de puntos'!$C$6:$C$16,'Tabla de puntos'!$D$6:$D$16)+LOOKUP(AX14,'Tabla de puntos'!$C$6:$C$16,'Tabla de puntos'!$D$6:$D$16)+(LOOKUP(AY14,'Tabla de puntos'!$C$6:$C$16,'Tabla de puntos'!$E$6:$E$16))+(LOOKUP(AZ14,'Tabla de puntos'!$C$6:$C$16,'Tabla de puntos'!$F$6:$F$16)))),(AU14+AV14+(LOOKUP(AW14,'Tabla de puntos'!$C$21:$C$31,'Tabla de puntos'!$D$21:$D$31)+LOOKUP(AX14,'Tabla de puntos'!$C$21:$C$31,'Tabla de puntos'!$D$21:$D$31)+(LOOKUP(AY14,'Tabla de puntos'!$C$21:$C$31,'Tabla de puntos'!$E$21:$E$31))+(LOOKUP(AZ14,'Tabla de puntos'!$C$21:$C$31,'Tabla de puntos'!$F$21:$F$31)))))</f>
        <v>6</v>
      </c>
      <c r="BB14" s="16">
        <v>1</v>
      </c>
      <c r="BC14" s="15">
        <v>5</v>
      </c>
      <c r="BD14" s="15">
        <v>2</v>
      </c>
      <c r="BE14" s="15">
        <v>2</v>
      </c>
      <c r="BF14" s="15">
        <v>1</v>
      </c>
      <c r="BG14" s="71">
        <v>2</v>
      </c>
      <c r="BH14" s="71">
        <f>IF($BG$11=1,(BB14+BC14+(LOOKUP(BD14,'Tabla de puntos'!$C$6:$C$16,'Tabla de puntos'!$D$6:$D$16)+LOOKUP(BE14,'Tabla de puntos'!$C$6:$C$16,'Tabla de puntos'!$D$6:$D$16)+(LOOKUP(BF14,'Tabla de puntos'!$C$6:$C$16,'Tabla de puntos'!$E$6:$E$16))+(LOOKUP(BG14,'Tabla de puntos'!$C$6:$C$16,'Tabla de puntos'!$F$6:$F$16)))),(BB14+BC14+(LOOKUP(BD14,'Tabla de puntos'!$C$21:$C$31,'Tabla de puntos'!$D$21:$D$31)+LOOKUP(BE14,'Tabla de puntos'!$C$21:$C$31,'Tabla de puntos'!$D$21:$D$31)+(LOOKUP(BF14,'Tabla de puntos'!$C$21:$C$31,'Tabla de puntos'!$E$21:$E$31))+(LOOKUP(BG14,'Tabla de puntos'!$C$21:$C$31,'Tabla de puntos'!$F$21:$F$31)))))</f>
        <v>64.5</v>
      </c>
      <c r="BI14" s="84">
        <f t="shared" si="0"/>
        <v>374.5</v>
      </c>
      <c r="BM14" s="9">
        <v>502</v>
      </c>
      <c r="BN14" s="9" t="s">
        <v>563</v>
      </c>
    </row>
    <row r="15" spans="1:66" x14ac:dyDescent="0.25">
      <c r="A15" s="7"/>
      <c r="B15" s="9">
        <v>3</v>
      </c>
      <c r="C15" s="9">
        <v>507</v>
      </c>
      <c r="D15" s="9" t="s">
        <v>108</v>
      </c>
      <c r="E15" s="13"/>
      <c r="F15" s="15"/>
      <c r="G15" s="16"/>
      <c r="H15" s="15"/>
      <c r="I15" s="15"/>
      <c r="J15" s="7"/>
      <c r="K15" s="2">
        <f>IF($J$11=1,(E15+F15+(LOOKUP(G15,'Tabla de puntos'!$C$6:$C$16,'Tabla de puntos'!$D$6:$D$16)+LOOKUP(H15,'Tabla de puntos'!$C$6:$C$16,'Tabla de puntos'!$D$6:$D$16)+(LOOKUP(I15,'Tabla de puntos'!$C$6:$C$16,'Tabla de puntos'!$E$6:$E$16))+(LOOKUP(J15,'Tabla de puntos'!$C$6:$C$16,'Tabla de puntos'!$F$6:$F$16)))),(E15+F15+(LOOKUP(G15,'Tabla de puntos'!$C$21:$C$31,'Tabla de puntos'!$D$21:$D$31)+LOOKUP(H15,'Tabla de puntos'!$C$21:$C$31,'Tabla de puntos'!$D$21:$D$31)+(LOOKUP(I15,'Tabla de puntos'!$C$21:$C$31,'Tabla de puntos'!$E$21:$E$31))+(LOOKUP(J15,'Tabla de puntos'!$C$21:$C$31,'Tabla de puntos'!$F$21:$F$31)))))</f>
        <v>0</v>
      </c>
      <c r="L15" s="13">
        <v>1</v>
      </c>
      <c r="M15" s="15">
        <v>5</v>
      </c>
      <c r="N15" s="15">
        <v>3</v>
      </c>
      <c r="O15" s="15">
        <v>3</v>
      </c>
      <c r="P15" s="15"/>
      <c r="Q15" s="7">
        <v>3</v>
      </c>
      <c r="R15" s="9">
        <f>IF($Q$11=1,(L15+M15+(LOOKUP(N15,'Tabla de puntos'!$C$6:$C$16,'Tabla de puntos'!$D$6:$D$16)+LOOKUP(O15,'Tabla de puntos'!$C$6:$C$16,'Tabla de puntos'!$D$6:$D$16)+(LOOKUP(P15,'Tabla de puntos'!$C$6:$C$16,'Tabla de puntos'!$E$6:$E$16))+(LOOKUP(Q15,'Tabla de puntos'!$C$6:$C$16,'Tabla de puntos'!$F$6:$F$16)))),(L15+M15+(LOOKUP(N15,'Tabla de puntos'!$C$21:$C$31,'Tabla de puntos'!$D$21:$D$31)+LOOKUP(O15,'Tabla de puntos'!$C$21:$C$31,'Tabla de puntos'!$D$21:$D$31)+(LOOKUP(P15,'Tabla de puntos'!$C$21:$C$31,'Tabla de puntos'!$E$21:$E$31))+(LOOKUP(Q15,'Tabla de puntos'!$C$21:$C$31,'Tabla de puntos'!$F$21:$F$31)))))</f>
        <v>49.5</v>
      </c>
      <c r="S15" s="13">
        <v>1</v>
      </c>
      <c r="T15" s="15">
        <v>5</v>
      </c>
      <c r="U15" s="15">
        <v>2</v>
      </c>
      <c r="V15" s="15">
        <v>3</v>
      </c>
      <c r="W15" s="15"/>
      <c r="X15" s="7">
        <v>3</v>
      </c>
      <c r="Y15" s="9">
        <f>IF($X$11=1,(S15+T15+(LOOKUP(U15,'Tabla de puntos'!$C$6:$C$16,'Tabla de puntos'!$D$6:$D$16)+LOOKUP(V15,'Tabla de puntos'!$C$6:$C$16,'Tabla de puntos'!$D$6:$D$16)+(LOOKUP(W15,'Tabla de puntos'!$C$6:$C$16,'Tabla de puntos'!$E$6:$E$16))+(LOOKUP(X15,'Tabla de puntos'!$C$6:$C$16,'Tabla de puntos'!$F$6:$F$16)))),(S15+T15+(LOOKUP(U15,'Tabla de puntos'!$C$21:$C$31,'Tabla de puntos'!$D$21:$D$31)+LOOKUP(V15,'Tabla de puntos'!$C$21:$C$31,'Tabla de puntos'!$D$21:$D$31)+(LOOKUP(W15,'Tabla de puntos'!$C$21:$C$31,'Tabla de puntos'!$E$21:$E$31))+(LOOKUP(X15,'Tabla de puntos'!$C$21:$C$31,'Tabla de puntos'!$F$21:$F$31)))))</f>
        <v>37</v>
      </c>
      <c r="Z15" s="16">
        <v>1</v>
      </c>
      <c r="AA15" s="15">
        <v>5</v>
      </c>
      <c r="AB15" s="15">
        <v>2</v>
      </c>
      <c r="AC15" s="15">
        <v>3</v>
      </c>
      <c r="AD15" s="15">
        <v>3</v>
      </c>
      <c r="AE15" s="7">
        <v>3</v>
      </c>
      <c r="AF15" s="9">
        <f>IF($AE$11=1,(Z15+AA15+(LOOKUP(AB15,'Tabla de puntos'!$C$6:$C$16,'Tabla de puntos'!$D$6:$D$16)+LOOKUP(AC15,'Tabla de puntos'!$C$6:$C$16,'Tabla de puntos'!$D$6:$D$16)+(LOOKUP(AD15,'Tabla de puntos'!$C$6:$C$16,'Tabla de puntos'!$E$6:$E$16))+(LOOKUP(AE15,'Tabla de puntos'!$C$6:$C$16,'Tabla de puntos'!$F$6:$F$16)))),(Z15+AA15+(LOOKUP(AB15,'Tabla de puntos'!$C$21:$C$31,'Tabla de puntos'!$D$21:$D$31)+LOOKUP(AC15,'Tabla de puntos'!$C$21:$C$31,'Tabla de puntos'!$D$21:$D$31)+(LOOKUP(AD15,'Tabla de puntos'!$C$21:$C$31,'Tabla de puntos'!$E$21:$E$31))+(LOOKUP(AE15,'Tabla de puntos'!$C$21:$C$31,'Tabla de puntos'!$F$21:$F$31)))))</f>
        <v>38</v>
      </c>
      <c r="AG15" s="16">
        <v>1</v>
      </c>
      <c r="AH15" s="15">
        <v>5</v>
      </c>
      <c r="AI15" s="15">
        <v>4</v>
      </c>
      <c r="AJ15" s="15">
        <v>4</v>
      </c>
      <c r="AK15" s="15"/>
      <c r="AL15" s="7">
        <v>4</v>
      </c>
      <c r="AM15" s="9">
        <f>IF($AL$11=1,(AG15+AH15+(LOOKUP(AI15,'Tabla de puntos'!$C$6:$C$16,'Tabla de puntos'!$D$6:$D$16)+LOOKUP(AJ15,'Tabla de puntos'!$C$6:$C$16,'Tabla de puntos'!$D$6:$D$16)+(LOOKUP(AK15,'Tabla de puntos'!$C$6:$C$16,'Tabla de puntos'!$E$6:$E$16))+(LOOKUP(AL15,'Tabla de puntos'!$C$6:$C$16,'Tabla de puntos'!$F$6:$F$16)))),(AG15+AH15+(LOOKUP(AI15,'Tabla de puntos'!$C$21:$C$31,'Tabla de puntos'!$D$21:$D$31)+LOOKUP(AJ15,'Tabla de puntos'!$C$21:$C$31,'Tabla de puntos'!$D$21:$D$31)+(LOOKUP(AK15,'Tabla de puntos'!$C$21:$C$31,'Tabla de puntos'!$E$21:$E$31))+(LOOKUP(AL15,'Tabla de puntos'!$C$21:$C$31,'Tabla de puntos'!$F$21:$F$31)))))</f>
        <v>30</v>
      </c>
      <c r="AN15" s="16">
        <v>1</v>
      </c>
      <c r="AO15" s="15">
        <v>5</v>
      </c>
      <c r="AP15" s="15">
        <v>3</v>
      </c>
      <c r="AQ15" s="15">
        <v>3</v>
      </c>
      <c r="AR15" s="15">
        <v>3</v>
      </c>
      <c r="AS15" s="7">
        <v>3</v>
      </c>
      <c r="AT15" s="9">
        <f>IF($AS$11=1,(AN15+AO15+(LOOKUP(AP15,'Tabla de puntos'!$C$6:$C$16,'Tabla de puntos'!$D$6:$D$16)+LOOKUP(AQ15,'Tabla de puntos'!$C$6:$C$16,'Tabla de puntos'!$D$6:$D$16)+(LOOKUP(AR15,'Tabla de puntos'!$C$6:$C$16,'Tabla de puntos'!$E$6:$E$16))+(LOOKUP(AS15,'Tabla de puntos'!$C$6:$C$16,'Tabla de puntos'!$F$6:$F$16)))),(AN15+AO15+(LOOKUP(AP15,'Tabla de puntos'!$C$21:$C$31,'Tabla de puntos'!$D$21:$D$31)+LOOKUP(AQ15,'Tabla de puntos'!$C$21:$C$31,'Tabla de puntos'!$D$21:$D$31)+(LOOKUP(AR15,'Tabla de puntos'!$C$21:$C$31,'Tabla de puntos'!$E$21:$E$31))+(LOOKUP(AS15,'Tabla de puntos'!$C$21:$C$31,'Tabla de puntos'!$F$21:$F$31)))))</f>
        <v>36</v>
      </c>
      <c r="AU15" s="16">
        <v>1</v>
      </c>
      <c r="AV15" s="15">
        <v>5</v>
      </c>
      <c r="AW15" s="15">
        <v>4</v>
      </c>
      <c r="AX15" s="15"/>
      <c r="AY15" s="15"/>
      <c r="AZ15" s="7">
        <v>4</v>
      </c>
      <c r="BA15" s="7">
        <f>IF($AZ$11=1,(AU15+AV15+(LOOKUP(AW15,'Tabla de puntos'!$C$6:$C$16,'Tabla de puntos'!$D$6:$D$16)+LOOKUP(AX15,'Tabla de puntos'!$C$6:$C$16,'Tabla de puntos'!$D$6:$D$16)+(LOOKUP(AY15,'Tabla de puntos'!$C$6:$C$16,'Tabla de puntos'!$E$6:$E$16))+(LOOKUP(AZ15,'Tabla de puntos'!$C$6:$C$16,'Tabla de puntos'!$F$6:$F$16)))),(AU15+AV15+(LOOKUP(AW15,'Tabla de puntos'!$C$21:$C$31,'Tabla de puntos'!$D$21:$D$31)+LOOKUP(AX15,'Tabla de puntos'!$C$21:$C$31,'Tabla de puntos'!$D$21:$D$31)+(LOOKUP(AY15,'Tabla de puntos'!$C$21:$C$31,'Tabla de puntos'!$E$21:$E$31))+(LOOKUP(AZ15,'Tabla de puntos'!$C$21:$C$31,'Tabla de puntos'!$F$21:$F$31)))))</f>
        <v>24</v>
      </c>
      <c r="BB15" s="16">
        <v>1</v>
      </c>
      <c r="BC15" s="15">
        <v>5</v>
      </c>
      <c r="BD15" s="15">
        <v>3</v>
      </c>
      <c r="BE15" s="15">
        <v>3</v>
      </c>
      <c r="BF15" s="15"/>
      <c r="BG15" s="7">
        <v>3</v>
      </c>
      <c r="BH15" s="7">
        <f>IF($BG$11=1,(BB15+BC15+(LOOKUP(BD15,'Tabla de puntos'!$C$6:$C$16,'Tabla de puntos'!$D$6:$D$16)+LOOKUP(BE15,'Tabla de puntos'!$C$6:$C$16,'Tabla de puntos'!$D$6:$D$16)+(LOOKUP(BF15,'Tabla de puntos'!$C$6:$C$16,'Tabla de puntos'!$E$6:$E$16))+(LOOKUP(BG15,'Tabla de puntos'!$C$6:$C$16,'Tabla de puntos'!$F$6:$F$16)))),(BB15+BC15+(LOOKUP(BD15,'Tabla de puntos'!$C$21:$C$31,'Tabla de puntos'!$D$21:$D$31)+LOOKUP(BE15,'Tabla de puntos'!$C$21:$C$31,'Tabla de puntos'!$D$21:$D$31)+(LOOKUP(BF15,'Tabla de puntos'!$C$21:$C$31,'Tabla de puntos'!$E$21:$E$31))+(LOOKUP(BG15,'Tabla de puntos'!$C$21:$C$31,'Tabla de puntos'!$F$21:$F$31)))))</f>
        <v>49.5</v>
      </c>
      <c r="BI15" s="24">
        <f t="shared" si="0"/>
        <v>264</v>
      </c>
      <c r="BM15" s="9">
        <v>503</v>
      </c>
      <c r="BN15" s="9" t="s">
        <v>108</v>
      </c>
    </row>
    <row r="16" spans="1:66" x14ac:dyDescent="0.25">
      <c r="A16" s="7"/>
      <c r="B16" s="9">
        <v>4</v>
      </c>
      <c r="C16" s="9">
        <v>508</v>
      </c>
      <c r="D16" s="9" t="s">
        <v>197</v>
      </c>
      <c r="E16" s="13"/>
      <c r="F16" s="15"/>
      <c r="G16" s="16"/>
      <c r="H16" s="15"/>
      <c r="I16" s="15"/>
      <c r="J16" s="7"/>
      <c r="K16" s="2">
        <f>IF($J$11=1,(E16+F16+(LOOKUP(G16,'Tabla de puntos'!$C$6:$C$16,'Tabla de puntos'!$D$6:$D$16)+LOOKUP(H16,'Tabla de puntos'!$C$6:$C$16,'Tabla de puntos'!$D$6:$D$16)+(LOOKUP(I16,'Tabla de puntos'!$C$6:$C$16,'Tabla de puntos'!$E$6:$E$16))+(LOOKUP(J16,'Tabla de puntos'!$C$6:$C$16,'Tabla de puntos'!$F$6:$F$16)))),(E16+F16+(LOOKUP(G16,'Tabla de puntos'!$C$21:$C$31,'Tabla de puntos'!$D$21:$D$31)+LOOKUP(H16,'Tabla de puntos'!$C$21:$C$31,'Tabla de puntos'!$D$21:$D$31)+(LOOKUP(I16,'Tabla de puntos'!$C$21:$C$31,'Tabla de puntos'!$E$21:$E$31))+(LOOKUP(J16,'Tabla de puntos'!$C$21:$C$31,'Tabla de puntos'!$F$21:$F$31)))))</f>
        <v>0</v>
      </c>
      <c r="L16" s="13">
        <v>1</v>
      </c>
      <c r="M16" s="15">
        <v>5</v>
      </c>
      <c r="N16" s="15">
        <v>4</v>
      </c>
      <c r="O16" s="15">
        <v>5</v>
      </c>
      <c r="P16" s="15"/>
      <c r="Q16" s="7">
        <v>4</v>
      </c>
      <c r="R16" s="9">
        <f>IF($Q$11=1,(L16+M16+(LOOKUP(N16,'Tabla de puntos'!$C$6:$C$16,'Tabla de puntos'!$D$6:$D$16)+LOOKUP(O16,'Tabla de puntos'!$C$6:$C$16,'Tabla de puntos'!$D$6:$D$16)+(LOOKUP(P16,'Tabla de puntos'!$C$6:$C$16,'Tabla de puntos'!$E$6:$E$16))+(LOOKUP(Q16,'Tabla de puntos'!$C$6:$C$16,'Tabla de puntos'!$F$6:$F$16)))),(L16+M16+(LOOKUP(N16,'Tabla de puntos'!$C$21:$C$31,'Tabla de puntos'!$D$21:$D$31)+LOOKUP(O16,'Tabla de puntos'!$C$21:$C$31,'Tabla de puntos'!$D$21:$D$31)+(LOOKUP(P16,'Tabla de puntos'!$C$21:$C$31,'Tabla de puntos'!$E$21:$E$31))+(LOOKUP(Q16,'Tabla de puntos'!$C$21:$C$31,'Tabla de puntos'!$F$21:$F$31)))))</f>
        <v>40.5</v>
      </c>
      <c r="S16" s="13">
        <v>1</v>
      </c>
      <c r="T16" s="15">
        <v>5</v>
      </c>
      <c r="U16" s="15"/>
      <c r="V16" s="15"/>
      <c r="W16" s="15"/>
      <c r="X16" s="7"/>
      <c r="Y16" s="9">
        <f>IF($X$11=1,(S16+T16+(LOOKUP(U16,'Tabla de puntos'!$C$6:$C$16,'Tabla de puntos'!$D$6:$D$16)+LOOKUP(V16,'Tabla de puntos'!$C$6:$C$16,'Tabla de puntos'!$D$6:$D$16)+(LOOKUP(W16,'Tabla de puntos'!$C$6:$C$16,'Tabla de puntos'!$E$6:$E$16))+(LOOKUP(X16,'Tabla de puntos'!$C$6:$C$16,'Tabla de puntos'!$F$6:$F$16)))),(S16+T16+(LOOKUP(U16,'Tabla de puntos'!$C$21:$C$31,'Tabla de puntos'!$D$21:$D$31)+LOOKUP(V16,'Tabla de puntos'!$C$21:$C$31,'Tabla de puntos'!$D$21:$D$31)+(LOOKUP(W16,'Tabla de puntos'!$C$21:$C$31,'Tabla de puntos'!$E$21:$E$31))+(LOOKUP(X16,'Tabla de puntos'!$C$21:$C$31,'Tabla de puntos'!$F$21:$F$31)))))</f>
        <v>6</v>
      </c>
      <c r="Z16" s="16">
        <v>1</v>
      </c>
      <c r="AA16" s="15">
        <v>5</v>
      </c>
      <c r="AB16" s="15"/>
      <c r="AC16" s="15"/>
      <c r="AD16" s="15"/>
      <c r="AE16" s="7"/>
      <c r="AF16" s="9">
        <f>IF($AE$11=1,(Z16+AA16+(LOOKUP(AB16,'Tabla de puntos'!$C$6:$C$16,'Tabla de puntos'!$D$6:$D$16)+LOOKUP(AC16,'Tabla de puntos'!$C$6:$C$16,'Tabla de puntos'!$D$6:$D$16)+(LOOKUP(AD16,'Tabla de puntos'!$C$6:$C$16,'Tabla de puntos'!$E$6:$E$16))+(LOOKUP(AE16,'Tabla de puntos'!$C$6:$C$16,'Tabla de puntos'!$F$6:$F$16)))),(Z16+AA16+(LOOKUP(AB16,'Tabla de puntos'!$C$21:$C$31,'Tabla de puntos'!$D$21:$D$31)+LOOKUP(AC16,'Tabla de puntos'!$C$21:$C$31,'Tabla de puntos'!$D$21:$D$31)+(LOOKUP(AD16,'Tabla de puntos'!$C$21:$C$31,'Tabla de puntos'!$E$21:$E$31))+(LOOKUP(AE16,'Tabla de puntos'!$C$21:$C$31,'Tabla de puntos'!$F$21:$F$31)))))</f>
        <v>6</v>
      </c>
      <c r="AG16" s="16">
        <v>1</v>
      </c>
      <c r="AH16" s="15">
        <v>5</v>
      </c>
      <c r="AI16" s="15">
        <v>6</v>
      </c>
      <c r="AJ16" s="15">
        <v>6</v>
      </c>
      <c r="AK16" s="15"/>
      <c r="AL16" s="7">
        <v>6</v>
      </c>
      <c r="AM16" s="9">
        <f>IF($AL$11=1,(AG16+AH16+(LOOKUP(AI16,'Tabla de puntos'!$C$6:$C$16,'Tabla de puntos'!$D$6:$D$16)+LOOKUP(AJ16,'Tabla de puntos'!$C$6:$C$16,'Tabla de puntos'!$D$6:$D$16)+(LOOKUP(AK16,'Tabla de puntos'!$C$6:$C$16,'Tabla de puntos'!$E$6:$E$16))+(LOOKUP(AL16,'Tabla de puntos'!$C$6:$C$16,'Tabla de puntos'!$F$6:$F$16)))),(AG16+AH16+(LOOKUP(AI16,'Tabla de puntos'!$C$21:$C$31,'Tabla de puntos'!$D$21:$D$31)+LOOKUP(AJ16,'Tabla de puntos'!$C$21:$C$31,'Tabla de puntos'!$D$21:$D$31)+(LOOKUP(AK16,'Tabla de puntos'!$C$21:$C$31,'Tabla de puntos'!$E$21:$E$31))+(LOOKUP(AL16,'Tabla de puntos'!$C$21:$C$31,'Tabla de puntos'!$F$21:$F$31)))))</f>
        <v>22</v>
      </c>
      <c r="AN16" s="16">
        <v>1</v>
      </c>
      <c r="AO16" s="15">
        <v>5</v>
      </c>
      <c r="AP16" s="15">
        <v>7</v>
      </c>
      <c r="AQ16" s="15">
        <v>6</v>
      </c>
      <c r="AR16" s="15"/>
      <c r="AS16" s="7">
        <v>6</v>
      </c>
      <c r="AT16" s="9">
        <f>IF($AS$11=1,(AN16+AO16+(LOOKUP(AP16,'Tabla de puntos'!$C$6:$C$16,'Tabla de puntos'!$D$6:$D$16)+LOOKUP(AQ16,'Tabla de puntos'!$C$6:$C$16,'Tabla de puntos'!$D$6:$D$16)+(LOOKUP(AR16,'Tabla de puntos'!$C$6:$C$16,'Tabla de puntos'!$E$6:$E$16))+(LOOKUP(AS16,'Tabla de puntos'!$C$6:$C$16,'Tabla de puntos'!$F$6:$F$16)))),(AN16+AO16+(LOOKUP(AP16,'Tabla de puntos'!$C$21:$C$31,'Tabla de puntos'!$D$21:$D$31)+LOOKUP(AQ16,'Tabla de puntos'!$C$21:$C$31,'Tabla de puntos'!$D$21:$D$31)+(LOOKUP(AR16,'Tabla de puntos'!$C$21:$C$31,'Tabla de puntos'!$E$21:$E$31))+(LOOKUP(AS16,'Tabla de puntos'!$C$21:$C$31,'Tabla de puntos'!$F$21:$F$31)))))</f>
        <v>21</v>
      </c>
      <c r="AU16" s="16">
        <v>1</v>
      </c>
      <c r="AV16" s="15">
        <v>5</v>
      </c>
      <c r="AW16" s="15">
        <v>7</v>
      </c>
      <c r="AX16" s="15"/>
      <c r="AY16" s="15"/>
      <c r="AZ16" s="7">
        <v>7</v>
      </c>
      <c r="BA16" s="7">
        <f>IF($AZ$11=1,(AU16+AV16+(LOOKUP(AW16,'Tabla de puntos'!$C$6:$C$16,'Tabla de puntos'!$D$6:$D$16)+LOOKUP(AX16,'Tabla de puntos'!$C$6:$C$16,'Tabla de puntos'!$D$6:$D$16)+(LOOKUP(AY16,'Tabla de puntos'!$C$6:$C$16,'Tabla de puntos'!$E$6:$E$16))+(LOOKUP(AZ16,'Tabla de puntos'!$C$6:$C$16,'Tabla de puntos'!$F$6:$F$16)))),(AU16+AV16+(LOOKUP(AW16,'Tabla de puntos'!$C$21:$C$31,'Tabla de puntos'!$D$21:$D$31)+LOOKUP(AX16,'Tabla de puntos'!$C$21:$C$31,'Tabla de puntos'!$D$21:$D$31)+(LOOKUP(AY16,'Tabla de puntos'!$C$21:$C$31,'Tabla de puntos'!$E$21:$E$31))+(LOOKUP(AZ16,'Tabla de puntos'!$C$21:$C$31,'Tabla de puntos'!$F$21:$F$31)))))</f>
        <v>15</v>
      </c>
      <c r="BB16" s="16">
        <v>1</v>
      </c>
      <c r="BC16" s="15">
        <v>5</v>
      </c>
      <c r="BD16" s="15">
        <v>4</v>
      </c>
      <c r="BE16" s="15">
        <v>4</v>
      </c>
      <c r="BF16" s="15">
        <v>3</v>
      </c>
      <c r="BG16" s="7">
        <v>4</v>
      </c>
      <c r="BH16" s="7">
        <f>IF($BG$11=1,(BB16+BC16+(LOOKUP(BD16,'Tabla de puntos'!$C$6:$C$16,'Tabla de puntos'!$D$6:$D$16)+LOOKUP(BE16,'Tabla de puntos'!$C$6:$C$16,'Tabla de puntos'!$D$6:$D$16)+(LOOKUP(BF16,'Tabla de puntos'!$C$6:$C$16,'Tabla de puntos'!$E$6:$E$16))+(LOOKUP(BG16,'Tabla de puntos'!$C$6:$C$16,'Tabla de puntos'!$F$6:$F$16)))),(BB16+BC16+(LOOKUP(BD16,'Tabla de puntos'!$C$21:$C$31,'Tabla de puntos'!$D$21:$D$31)+LOOKUP(BE16,'Tabla de puntos'!$C$21:$C$31,'Tabla de puntos'!$D$21:$D$31)+(LOOKUP(BF16,'Tabla de puntos'!$C$21:$C$31,'Tabla de puntos'!$E$21:$E$31))+(LOOKUP(BG16,'Tabla de puntos'!$C$21:$C$31,'Tabla de puntos'!$F$21:$F$31)))))</f>
        <v>43.5</v>
      </c>
      <c r="BI16" s="24">
        <f t="shared" si="0"/>
        <v>154</v>
      </c>
      <c r="BM16" s="9">
        <v>504</v>
      </c>
      <c r="BN16" s="9" t="s">
        <v>197</v>
      </c>
    </row>
    <row r="17" spans="1:66" x14ac:dyDescent="0.25">
      <c r="A17" s="7"/>
      <c r="B17" s="9">
        <v>5</v>
      </c>
      <c r="C17" s="9">
        <v>543</v>
      </c>
      <c r="D17" s="9" t="s">
        <v>266</v>
      </c>
      <c r="E17" s="13"/>
      <c r="F17" s="15"/>
      <c r="G17" s="16"/>
      <c r="H17" s="15"/>
      <c r="I17" s="15"/>
      <c r="J17" s="7"/>
      <c r="K17" s="2">
        <f>IF($J$11=1,(E17+F17+(LOOKUP(G17,'Tabla de puntos'!$C$6:$C$16,'Tabla de puntos'!$D$6:$D$16)+LOOKUP(H17,'Tabla de puntos'!$C$6:$C$16,'Tabla de puntos'!$D$6:$D$16)+(LOOKUP(I17,'Tabla de puntos'!$C$6:$C$16,'Tabla de puntos'!$E$6:$E$16))+(LOOKUP(J17,'Tabla de puntos'!$C$6:$C$16,'Tabla de puntos'!$F$6:$F$16)))),(E17+F17+(LOOKUP(G17,'Tabla de puntos'!$C$21:$C$31,'Tabla de puntos'!$D$21:$D$31)+LOOKUP(H17,'Tabla de puntos'!$C$21:$C$31,'Tabla de puntos'!$D$21:$D$31)+(LOOKUP(I17,'Tabla de puntos'!$C$21:$C$31,'Tabla de puntos'!$E$21:$E$31))+(LOOKUP(J17,'Tabla de puntos'!$C$21:$C$31,'Tabla de puntos'!$F$21:$F$31)))))</f>
        <v>0</v>
      </c>
      <c r="L17" s="13"/>
      <c r="M17" s="15"/>
      <c r="N17" s="15"/>
      <c r="O17" s="15"/>
      <c r="P17" s="15"/>
      <c r="Q17" s="7"/>
      <c r="R17" s="9">
        <f>IF($Q$11=1,(L17+M17+(LOOKUP(N17,'Tabla de puntos'!$C$6:$C$16,'Tabla de puntos'!$D$6:$D$16)+LOOKUP(O17,'Tabla de puntos'!$C$6:$C$16,'Tabla de puntos'!$D$6:$D$16)+(LOOKUP(P17,'Tabla de puntos'!$C$6:$C$16,'Tabla de puntos'!$E$6:$E$16))+(LOOKUP(Q17,'Tabla de puntos'!$C$6:$C$16,'Tabla de puntos'!$F$6:$F$16)))),(L17+M17+(LOOKUP(N17,'Tabla de puntos'!$C$21:$C$31,'Tabla de puntos'!$D$21:$D$31)+LOOKUP(O17,'Tabla de puntos'!$C$21:$C$31,'Tabla de puntos'!$D$21:$D$31)+(LOOKUP(P17,'Tabla de puntos'!$C$21:$C$31,'Tabla de puntos'!$E$21:$E$31))+(LOOKUP(Q17,'Tabla de puntos'!$C$21:$C$31,'Tabla de puntos'!$F$21:$F$31)))))</f>
        <v>0</v>
      </c>
      <c r="S17" s="13">
        <v>1</v>
      </c>
      <c r="T17" s="15">
        <v>5</v>
      </c>
      <c r="U17" s="15">
        <v>4</v>
      </c>
      <c r="V17" s="15">
        <v>6</v>
      </c>
      <c r="W17" s="15">
        <v>3</v>
      </c>
      <c r="X17" s="7">
        <v>4</v>
      </c>
      <c r="Y17" s="9">
        <f>IF($X$11=1,(S17+T17+(LOOKUP(U17,'Tabla de puntos'!$C$6:$C$16,'Tabla de puntos'!$D$6:$D$16)+LOOKUP(V17,'Tabla de puntos'!$C$6:$C$16,'Tabla de puntos'!$D$6:$D$16)+(LOOKUP(W17,'Tabla de puntos'!$C$6:$C$16,'Tabla de puntos'!$E$6:$E$16))+(LOOKUP(X17,'Tabla de puntos'!$C$6:$C$16,'Tabla de puntos'!$F$6:$F$16)))),(S17+T17+(LOOKUP(U17,'Tabla de puntos'!$C$21:$C$31,'Tabla de puntos'!$D$21:$D$31)+LOOKUP(V17,'Tabla de puntos'!$C$21:$C$31,'Tabla de puntos'!$D$21:$D$31)+(LOOKUP(W17,'Tabla de puntos'!$C$21:$C$31,'Tabla de puntos'!$E$21:$E$31))+(LOOKUP(X17,'Tabla de puntos'!$C$21:$C$31,'Tabla de puntos'!$F$21:$F$31)))))</f>
        <v>29</v>
      </c>
      <c r="Z17" s="16">
        <v>1</v>
      </c>
      <c r="AA17" s="15">
        <v>5</v>
      </c>
      <c r="AB17" s="15">
        <v>3</v>
      </c>
      <c r="AC17" s="15">
        <v>2</v>
      </c>
      <c r="AD17" s="15">
        <v>2</v>
      </c>
      <c r="AE17" s="7">
        <v>2</v>
      </c>
      <c r="AF17" s="9">
        <f>IF($AE$11=1,(Z17+AA17+(LOOKUP(AB17,'Tabla de puntos'!$C$6:$C$16,'Tabla de puntos'!$D$6:$D$16)+LOOKUP(AC17,'Tabla de puntos'!$C$6:$C$16,'Tabla de puntos'!$D$6:$D$16)+(LOOKUP(AD17,'Tabla de puntos'!$C$6:$C$16,'Tabla de puntos'!$E$6:$E$16))+(LOOKUP(AE17,'Tabla de puntos'!$C$6:$C$16,'Tabla de puntos'!$F$6:$F$16)))),(Z17+AA17+(LOOKUP(AB17,'Tabla de puntos'!$C$21:$C$31,'Tabla de puntos'!$D$21:$D$31)+LOOKUP(AC17,'Tabla de puntos'!$C$21:$C$31,'Tabla de puntos'!$D$21:$D$31)+(LOOKUP(AD17,'Tabla de puntos'!$C$21:$C$31,'Tabla de puntos'!$E$21:$E$31))+(LOOKUP(AE17,'Tabla de puntos'!$C$21:$C$31,'Tabla de puntos'!$F$21:$F$31)))))</f>
        <v>42</v>
      </c>
      <c r="AG17" s="16">
        <v>1</v>
      </c>
      <c r="AH17" s="15"/>
      <c r="AI17" s="15">
        <v>3</v>
      </c>
      <c r="AJ17" s="15">
        <v>3</v>
      </c>
      <c r="AK17" s="15">
        <v>3</v>
      </c>
      <c r="AL17" s="7">
        <v>3</v>
      </c>
      <c r="AM17" s="9">
        <f>IF($AL$11=1,(AG17+AH17+(LOOKUP(AI17,'Tabla de puntos'!$C$6:$C$16,'Tabla de puntos'!$D$6:$D$16)+LOOKUP(AJ17,'Tabla de puntos'!$C$6:$C$16,'Tabla de puntos'!$D$6:$D$16)+(LOOKUP(AK17,'Tabla de puntos'!$C$6:$C$16,'Tabla de puntos'!$E$6:$E$16))+(LOOKUP(AL17,'Tabla de puntos'!$C$6:$C$16,'Tabla de puntos'!$F$6:$F$16)))),(AG17+AH17+(LOOKUP(AI17,'Tabla de puntos'!$C$21:$C$31,'Tabla de puntos'!$D$21:$D$31)+LOOKUP(AJ17,'Tabla de puntos'!$C$21:$C$31,'Tabla de puntos'!$D$21:$D$31)+(LOOKUP(AK17,'Tabla de puntos'!$C$21:$C$31,'Tabla de puntos'!$E$21:$E$31))+(LOOKUP(AL17,'Tabla de puntos'!$C$21:$C$31,'Tabla de puntos'!$F$21:$F$31)))))</f>
        <v>31</v>
      </c>
      <c r="AN17" s="16"/>
      <c r="AO17" s="15"/>
      <c r="AP17" s="15"/>
      <c r="AQ17" s="15"/>
      <c r="AR17" s="15"/>
      <c r="AS17" s="7"/>
      <c r="AT17" s="9">
        <f>IF($AS$11=1,(AN17+AO17+(LOOKUP(AP17,'Tabla de puntos'!$C$6:$C$16,'Tabla de puntos'!$D$6:$D$16)+LOOKUP(AQ17,'Tabla de puntos'!$C$6:$C$16,'Tabla de puntos'!$D$6:$D$16)+(LOOKUP(AR17,'Tabla de puntos'!$C$6:$C$16,'Tabla de puntos'!$E$6:$E$16))+(LOOKUP(AS17,'Tabla de puntos'!$C$6:$C$16,'Tabla de puntos'!$F$6:$F$16)))),(AN17+AO17+(LOOKUP(AP17,'Tabla de puntos'!$C$21:$C$31,'Tabla de puntos'!$D$21:$D$31)+LOOKUP(AQ17,'Tabla de puntos'!$C$21:$C$31,'Tabla de puntos'!$D$21:$D$31)+(LOOKUP(AR17,'Tabla de puntos'!$C$21:$C$31,'Tabla de puntos'!$E$21:$E$31))+(LOOKUP(AS17,'Tabla de puntos'!$C$21:$C$31,'Tabla de puntos'!$F$21:$F$31)))))</f>
        <v>0</v>
      </c>
      <c r="AU17" s="16">
        <v>1</v>
      </c>
      <c r="AV17" s="15">
        <v>5</v>
      </c>
      <c r="AW17" s="15">
        <v>3</v>
      </c>
      <c r="AX17" s="15"/>
      <c r="AY17" s="15"/>
      <c r="AZ17" s="7">
        <v>3</v>
      </c>
      <c r="BA17" s="7">
        <f>IF($AZ$11=1,(AU17+AV17+(LOOKUP(AW17,'Tabla de puntos'!$C$6:$C$16,'Tabla de puntos'!$D$6:$D$16)+LOOKUP(AX17,'Tabla de puntos'!$C$6:$C$16,'Tabla de puntos'!$D$6:$D$16)+(LOOKUP(AY17,'Tabla de puntos'!$C$6:$C$16,'Tabla de puntos'!$E$6:$E$16))+(LOOKUP(AZ17,'Tabla de puntos'!$C$6:$C$16,'Tabla de puntos'!$F$6:$F$16)))),(AU17+AV17+(LOOKUP(AW17,'Tabla de puntos'!$C$21:$C$31,'Tabla de puntos'!$D$21:$D$31)+LOOKUP(AX17,'Tabla de puntos'!$C$21:$C$31,'Tabla de puntos'!$D$21:$D$31)+(LOOKUP(AY17,'Tabla de puntos'!$C$21:$C$31,'Tabla de puntos'!$E$21:$E$31))+(LOOKUP(AZ17,'Tabla de puntos'!$C$21:$C$31,'Tabla de puntos'!$F$21:$F$31)))))</f>
        <v>28</v>
      </c>
      <c r="BB17" s="16"/>
      <c r="BC17" s="15"/>
      <c r="BD17" s="15"/>
      <c r="BE17" s="15"/>
      <c r="BF17" s="15"/>
      <c r="BG17" s="7"/>
      <c r="BH17" s="7">
        <f>IF($BG$11=1,(BB17+BC17+(LOOKUP(BD17,'Tabla de puntos'!$C$6:$C$16,'Tabla de puntos'!$D$6:$D$16)+LOOKUP(BE17,'Tabla de puntos'!$C$6:$C$16,'Tabla de puntos'!$D$6:$D$16)+(LOOKUP(BF17,'Tabla de puntos'!$C$6:$C$16,'Tabla de puntos'!$E$6:$E$16))+(LOOKUP(BG17,'Tabla de puntos'!$C$6:$C$16,'Tabla de puntos'!$F$6:$F$16)))),(BB17+BC17+(LOOKUP(BD17,'Tabla de puntos'!$C$21:$C$31,'Tabla de puntos'!$D$21:$D$31)+LOOKUP(BE17,'Tabla de puntos'!$C$21:$C$31,'Tabla de puntos'!$D$21:$D$31)+(LOOKUP(BF17,'Tabla de puntos'!$C$21:$C$31,'Tabla de puntos'!$E$21:$E$31))+(LOOKUP(BG17,'Tabla de puntos'!$C$21:$C$31,'Tabla de puntos'!$F$21:$F$31)))))</f>
        <v>0</v>
      </c>
      <c r="BI17" s="24">
        <f t="shared" si="0"/>
        <v>130</v>
      </c>
      <c r="BM17" s="9">
        <v>505</v>
      </c>
      <c r="BN17" s="9" t="s">
        <v>266</v>
      </c>
    </row>
    <row r="18" spans="1:66" x14ac:dyDescent="0.25">
      <c r="A18" s="7"/>
      <c r="B18" s="9">
        <v>6</v>
      </c>
      <c r="C18" s="9">
        <v>533</v>
      </c>
      <c r="D18" s="9" t="s">
        <v>112</v>
      </c>
      <c r="E18" s="13">
        <v>1</v>
      </c>
      <c r="F18" s="15">
        <v>5</v>
      </c>
      <c r="G18" s="16">
        <v>8</v>
      </c>
      <c r="H18" s="15">
        <v>5</v>
      </c>
      <c r="I18" s="15"/>
      <c r="J18" s="7">
        <v>6</v>
      </c>
      <c r="K18" s="2">
        <f>IF($J$11=1,(E18+F18+(LOOKUP(G18,'Tabla de puntos'!$C$6:$C$16,'Tabla de puntos'!$D$6:$D$16)+LOOKUP(H18,'Tabla de puntos'!$C$6:$C$16,'Tabla de puntos'!$D$6:$D$16)+(LOOKUP(I18,'Tabla de puntos'!$C$6:$C$16,'Tabla de puntos'!$E$6:$E$16))+(LOOKUP(J18,'Tabla de puntos'!$C$6:$C$16,'Tabla de puntos'!$F$6:$F$16)))),(E18+F18+(LOOKUP(G18,'Tabla de puntos'!$C$21:$C$31,'Tabla de puntos'!$D$21:$D$31)+LOOKUP(H18,'Tabla de puntos'!$C$21:$C$31,'Tabla de puntos'!$D$21:$D$31)+(LOOKUP(I18,'Tabla de puntos'!$C$21:$C$31,'Tabla de puntos'!$E$21:$E$31))+(LOOKUP(J18,'Tabla de puntos'!$C$21:$C$31,'Tabla de puntos'!$F$21:$F$31)))))</f>
        <v>21</v>
      </c>
      <c r="L18" s="13">
        <v>1</v>
      </c>
      <c r="M18" s="15">
        <v>5</v>
      </c>
      <c r="N18" s="15">
        <v>5</v>
      </c>
      <c r="O18" s="15">
        <v>4</v>
      </c>
      <c r="P18" s="15">
        <v>3</v>
      </c>
      <c r="Q18" s="7">
        <v>5</v>
      </c>
      <c r="R18" s="9">
        <f>IF($Q$11=1,(L18+M18+(LOOKUP(N18,'Tabla de puntos'!$C$6:$C$16,'Tabla de puntos'!$D$6:$D$16)+LOOKUP(O18,'Tabla de puntos'!$C$6:$C$16,'Tabla de puntos'!$D$6:$D$16)+(LOOKUP(P18,'Tabla de puntos'!$C$6:$C$16,'Tabla de puntos'!$E$6:$E$16))+(LOOKUP(Q18,'Tabla de puntos'!$C$6:$C$16,'Tabla de puntos'!$F$6:$F$16)))),(L18+M18+(LOOKUP(N18,'Tabla de puntos'!$C$21:$C$31,'Tabla de puntos'!$D$21:$D$31)+LOOKUP(O18,'Tabla de puntos'!$C$21:$C$31,'Tabla de puntos'!$D$21:$D$31)+(LOOKUP(P18,'Tabla de puntos'!$C$21:$C$31,'Tabla de puntos'!$E$21:$E$31))+(LOOKUP(Q18,'Tabla de puntos'!$C$21:$C$31,'Tabla de puntos'!$F$21:$F$31)))))</f>
        <v>39</v>
      </c>
      <c r="S18" s="13">
        <v>1</v>
      </c>
      <c r="T18" s="15">
        <v>5</v>
      </c>
      <c r="U18" s="15"/>
      <c r="V18" s="15">
        <v>7</v>
      </c>
      <c r="W18" s="15"/>
      <c r="X18" s="7">
        <v>7</v>
      </c>
      <c r="Y18" s="9">
        <f>IF($X$11=1,(S18+T18+(LOOKUP(U18,'Tabla de puntos'!$C$6:$C$16,'Tabla de puntos'!$D$6:$D$16)+LOOKUP(V18,'Tabla de puntos'!$C$6:$C$16,'Tabla de puntos'!$D$6:$D$16)+(LOOKUP(W18,'Tabla de puntos'!$C$6:$C$16,'Tabla de puntos'!$E$6:$E$16))+(LOOKUP(X18,'Tabla de puntos'!$C$6:$C$16,'Tabla de puntos'!$F$6:$F$16)))),(S18+T18+(LOOKUP(U18,'Tabla de puntos'!$C$21:$C$31,'Tabla de puntos'!$D$21:$D$31)+LOOKUP(V18,'Tabla de puntos'!$C$21:$C$31,'Tabla de puntos'!$D$21:$D$31)+(LOOKUP(W18,'Tabla de puntos'!$C$21:$C$31,'Tabla de puntos'!$E$21:$E$31))+(LOOKUP(X18,'Tabla de puntos'!$C$21:$C$31,'Tabla de puntos'!$F$21:$F$31)))))</f>
        <v>15</v>
      </c>
      <c r="Z18" s="16">
        <v>1</v>
      </c>
      <c r="AA18" s="15">
        <v>5</v>
      </c>
      <c r="AB18" s="15">
        <v>6</v>
      </c>
      <c r="AC18" s="15">
        <v>6</v>
      </c>
      <c r="AD18" s="15"/>
      <c r="AE18" s="7">
        <v>6</v>
      </c>
      <c r="AF18" s="9">
        <f>IF($AE$11=1,(Z18+AA18+(LOOKUP(AB18,'Tabla de puntos'!$C$6:$C$16,'Tabla de puntos'!$D$6:$D$16)+LOOKUP(AC18,'Tabla de puntos'!$C$6:$C$16,'Tabla de puntos'!$D$6:$D$16)+(LOOKUP(AD18,'Tabla de puntos'!$C$6:$C$16,'Tabla de puntos'!$E$6:$E$16))+(LOOKUP(AE18,'Tabla de puntos'!$C$6:$C$16,'Tabla de puntos'!$F$6:$F$16)))),(Z18+AA18+(LOOKUP(AB18,'Tabla de puntos'!$C$21:$C$31,'Tabla de puntos'!$D$21:$D$31)+LOOKUP(AC18,'Tabla de puntos'!$C$21:$C$31,'Tabla de puntos'!$D$21:$D$31)+(LOOKUP(AD18,'Tabla de puntos'!$C$21:$C$31,'Tabla de puntos'!$E$21:$E$31))+(LOOKUP(AE18,'Tabla de puntos'!$C$21:$C$31,'Tabla de puntos'!$F$21:$F$31)))))</f>
        <v>22</v>
      </c>
      <c r="AG18" s="16"/>
      <c r="AH18" s="15"/>
      <c r="AI18" s="15"/>
      <c r="AJ18" s="15"/>
      <c r="AK18" s="15"/>
      <c r="AL18" s="7"/>
      <c r="AM18" s="9">
        <f>IF($AL$11=1,(AG18+AH18+(LOOKUP(AI18,'Tabla de puntos'!$C$6:$C$16,'Tabla de puntos'!$D$6:$D$16)+LOOKUP(AJ18,'Tabla de puntos'!$C$6:$C$16,'Tabla de puntos'!$D$6:$D$16)+(LOOKUP(AK18,'Tabla de puntos'!$C$6:$C$16,'Tabla de puntos'!$E$6:$E$16))+(LOOKUP(AL18,'Tabla de puntos'!$C$6:$C$16,'Tabla de puntos'!$F$6:$F$16)))),(AG18+AH18+(LOOKUP(AI18,'Tabla de puntos'!$C$21:$C$31,'Tabla de puntos'!$D$21:$D$31)+LOOKUP(AJ18,'Tabla de puntos'!$C$21:$C$31,'Tabla de puntos'!$D$21:$D$31)+(LOOKUP(AK18,'Tabla de puntos'!$C$21:$C$31,'Tabla de puntos'!$E$21:$E$31))+(LOOKUP(AL18,'Tabla de puntos'!$C$21:$C$31,'Tabla de puntos'!$F$21:$F$31)))))</f>
        <v>0</v>
      </c>
      <c r="AN18" s="16"/>
      <c r="AO18" s="15"/>
      <c r="AP18" s="15"/>
      <c r="AQ18" s="15"/>
      <c r="AR18" s="15"/>
      <c r="AS18" s="7"/>
      <c r="AT18" s="9">
        <f>IF($AS$11=1,(AN18+AO18+(LOOKUP(AP18,'Tabla de puntos'!$C$6:$C$16,'Tabla de puntos'!$D$6:$D$16)+LOOKUP(AQ18,'Tabla de puntos'!$C$6:$C$16,'Tabla de puntos'!$D$6:$D$16)+(LOOKUP(AR18,'Tabla de puntos'!$C$6:$C$16,'Tabla de puntos'!$E$6:$E$16))+(LOOKUP(AS18,'Tabla de puntos'!$C$6:$C$16,'Tabla de puntos'!$F$6:$F$16)))),(AN18+AO18+(LOOKUP(AP18,'Tabla de puntos'!$C$21:$C$31,'Tabla de puntos'!$D$21:$D$31)+LOOKUP(AQ18,'Tabla de puntos'!$C$21:$C$31,'Tabla de puntos'!$D$21:$D$31)+(LOOKUP(AR18,'Tabla de puntos'!$C$21:$C$31,'Tabla de puntos'!$E$21:$E$31))+(LOOKUP(AS18,'Tabla de puntos'!$C$21:$C$31,'Tabla de puntos'!$F$21:$F$31)))))</f>
        <v>0</v>
      </c>
      <c r="AU18" s="16"/>
      <c r="AV18" s="15"/>
      <c r="AW18" s="15"/>
      <c r="AX18" s="15"/>
      <c r="AY18" s="15"/>
      <c r="AZ18" s="7"/>
      <c r="BA18" s="7">
        <f>IF($AZ$11=1,(AU18+AV18+(LOOKUP(AW18,'Tabla de puntos'!$C$6:$C$16,'Tabla de puntos'!$D$6:$D$16)+LOOKUP(AX18,'Tabla de puntos'!$C$6:$C$16,'Tabla de puntos'!$D$6:$D$16)+(LOOKUP(AY18,'Tabla de puntos'!$C$6:$C$16,'Tabla de puntos'!$E$6:$E$16))+(LOOKUP(AZ18,'Tabla de puntos'!$C$6:$C$16,'Tabla de puntos'!$F$6:$F$16)))),(AU18+AV18+(LOOKUP(AW18,'Tabla de puntos'!$C$21:$C$31,'Tabla de puntos'!$D$21:$D$31)+LOOKUP(AX18,'Tabla de puntos'!$C$21:$C$31,'Tabla de puntos'!$D$21:$D$31)+(LOOKUP(AY18,'Tabla de puntos'!$C$21:$C$31,'Tabla de puntos'!$E$21:$E$31))+(LOOKUP(AZ18,'Tabla de puntos'!$C$21:$C$31,'Tabla de puntos'!$F$21:$F$31)))))</f>
        <v>0</v>
      </c>
      <c r="BB18" s="16"/>
      <c r="BC18" s="15"/>
      <c r="BD18" s="15"/>
      <c r="BE18" s="15"/>
      <c r="BF18" s="15"/>
      <c r="BG18" s="7"/>
      <c r="BH18" s="7">
        <f>IF($BG$11=1,(BB18+BC18+(LOOKUP(BD18,'Tabla de puntos'!$C$6:$C$16,'Tabla de puntos'!$D$6:$D$16)+LOOKUP(BE18,'Tabla de puntos'!$C$6:$C$16,'Tabla de puntos'!$D$6:$D$16)+(LOOKUP(BF18,'Tabla de puntos'!$C$6:$C$16,'Tabla de puntos'!$E$6:$E$16))+(LOOKUP(BG18,'Tabla de puntos'!$C$6:$C$16,'Tabla de puntos'!$F$6:$F$16)))),(BB18+BC18+(LOOKUP(BD18,'Tabla de puntos'!$C$21:$C$31,'Tabla de puntos'!$D$21:$D$31)+LOOKUP(BE18,'Tabla de puntos'!$C$21:$C$31,'Tabla de puntos'!$D$21:$D$31)+(LOOKUP(BF18,'Tabla de puntos'!$C$21:$C$31,'Tabla de puntos'!$E$21:$E$31))+(LOOKUP(BG18,'Tabla de puntos'!$C$21:$C$31,'Tabla de puntos'!$F$21:$F$31)))))</f>
        <v>0</v>
      </c>
      <c r="BI18" s="24">
        <f t="shared" si="0"/>
        <v>97</v>
      </c>
      <c r="BM18" s="9">
        <v>506</v>
      </c>
      <c r="BN18" s="9" t="s">
        <v>112</v>
      </c>
    </row>
    <row r="19" spans="1:66" x14ac:dyDescent="0.25">
      <c r="A19" s="7"/>
      <c r="B19" s="9">
        <v>7</v>
      </c>
      <c r="C19" s="9">
        <v>512</v>
      </c>
      <c r="D19" s="9" t="s">
        <v>109</v>
      </c>
      <c r="E19" s="13">
        <v>1</v>
      </c>
      <c r="F19" s="15">
        <v>5</v>
      </c>
      <c r="G19" s="16"/>
      <c r="H19" s="15">
        <v>8</v>
      </c>
      <c r="I19" s="15"/>
      <c r="J19" s="7">
        <v>8</v>
      </c>
      <c r="K19" s="2">
        <f>IF($J$11=1,(E19+F19+(LOOKUP(G19,'Tabla de puntos'!$C$6:$C$16,'Tabla de puntos'!$D$6:$D$16)+LOOKUP(H19,'Tabla de puntos'!$C$6:$C$16,'Tabla de puntos'!$D$6:$D$16)+(LOOKUP(I19,'Tabla de puntos'!$C$6:$C$16,'Tabla de puntos'!$E$6:$E$16))+(LOOKUP(J19,'Tabla de puntos'!$C$6:$C$16,'Tabla de puntos'!$F$6:$F$16)))),(E19+F19+(LOOKUP(G19,'Tabla de puntos'!$C$21:$C$31,'Tabla de puntos'!$D$21:$D$31)+LOOKUP(H19,'Tabla de puntos'!$C$21:$C$31,'Tabla de puntos'!$D$21:$D$31)+(LOOKUP(I19,'Tabla de puntos'!$C$21:$C$31,'Tabla de puntos'!$E$21:$E$31))+(LOOKUP(J19,'Tabla de puntos'!$C$21:$C$31,'Tabla de puntos'!$F$21:$F$31)))))</f>
        <v>12</v>
      </c>
      <c r="L19" s="13">
        <v>1</v>
      </c>
      <c r="M19" s="15">
        <v>5</v>
      </c>
      <c r="N19" s="15">
        <v>7</v>
      </c>
      <c r="O19" s="15">
        <v>7</v>
      </c>
      <c r="P19" s="15"/>
      <c r="Q19" s="7">
        <v>7</v>
      </c>
      <c r="R19" s="9">
        <f>IF($Q$11=1,(L19+M19+(LOOKUP(N19,'Tabla de puntos'!$C$6:$C$16,'Tabla de puntos'!$D$6:$D$16)+LOOKUP(O19,'Tabla de puntos'!$C$6:$C$16,'Tabla de puntos'!$D$6:$D$16)+(LOOKUP(P19,'Tabla de puntos'!$C$6:$C$16,'Tabla de puntos'!$E$6:$E$16))+(LOOKUP(Q19,'Tabla de puntos'!$C$6:$C$16,'Tabla de puntos'!$F$6:$F$16)))),(L19+M19+(LOOKUP(N19,'Tabla de puntos'!$C$21:$C$31,'Tabla de puntos'!$D$21:$D$31)+LOOKUP(O19,'Tabla de puntos'!$C$21:$C$31,'Tabla de puntos'!$D$21:$D$31)+(LOOKUP(P19,'Tabla de puntos'!$C$21:$C$31,'Tabla de puntos'!$E$21:$E$31))+(LOOKUP(Q19,'Tabla de puntos'!$C$21:$C$31,'Tabla de puntos'!$F$21:$F$31)))))</f>
        <v>24</v>
      </c>
      <c r="S19" s="13">
        <v>1</v>
      </c>
      <c r="T19" s="15">
        <v>5</v>
      </c>
      <c r="U19" s="15"/>
      <c r="V19" s="15">
        <v>8</v>
      </c>
      <c r="W19" s="15"/>
      <c r="X19" s="7">
        <v>8</v>
      </c>
      <c r="Y19" s="9">
        <f>IF($X$11=1,(S19+T19+(LOOKUP(U19,'Tabla de puntos'!$C$6:$C$16,'Tabla de puntos'!$D$6:$D$16)+LOOKUP(V19,'Tabla de puntos'!$C$6:$C$16,'Tabla de puntos'!$D$6:$D$16)+(LOOKUP(W19,'Tabla de puntos'!$C$6:$C$16,'Tabla de puntos'!$E$6:$E$16))+(LOOKUP(X19,'Tabla de puntos'!$C$6:$C$16,'Tabla de puntos'!$F$6:$F$16)))),(S19+T19+(LOOKUP(U19,'Tabla de puntos'!$C$21:$C$31,'Tabla de puntos'!$D$21:$D$31)+LOOKUP(V19,'Tabla de puntos'!$C$21:$C$31,'Tabla de puntos'!$D$21:$D$31)+(LOOKUP(W19,'Tabla de puntos'!$C$21:$C$31,'Tabla de puntos'!$E$21:$E$31))+(LOOKUP(X19,'Tabla de puntos'!$C$21:$C$31,'Tabla de puntos'!$F$21:$F$31)))))</f>
        <v>12</v>
      </c>
      <c r="Z19" s="16">
        <v>1</v>
      </c>
      <c r="AA19" s="15">
        <v>5</v>
      </c>
      <c r="AB19" s="15">
        <v>8</v>
      </c>
      <c r="AC19" s="15">
        <v>8</v>
      </c>
      <c r="AD19" s="15"/>
      <c r="AE19" s="7">
        <v>8</v>
      </c>
      <c r="AF19" s="9">
        <f>IF($AE$11=1,(Z19+AA19+(LOOKUP(AB19,'Tabla de puntos'!$C$6:$C$16,'Tabla de puntos'!$D$6:$D$16)+LOOKUP(AC19,'Tabla de puntos'!$C$6:$C$16,'Tabla de puntos'!$D$6:$D$16)+(LOOKUP(AD19,'Tabla de puntos'!$C$6:$C$16,'Tabla de puntos'!$E$6:$E$16))+(LOOKUP(AE19,'Tabla de puntos'!$C$6:$C$16,'Tabla de puntos'!$F$6:$F$16)))),(Z19+AA19+(LOOKUP(AB19,'Tabla de puntos'!$C$21:$C$31,'Tabla de puntos'!$D$21:$D$31)+LOOKUP(AC19,'Tabla de puntos'!$C$21:$C$31,'Tabla de puntos'!$D$21:$D$31)+(LOOKUP(AD19,'Tabla de puntos'!$C$21:$C$31,'Tabla de puntos'!$E$21:$E$31))+(LOOKUP(AE19,'Tabla de puntos'!$C$21:$C$31,'Tabla de puntos'!$F$21:$F$31)))))</f>
        <v>14</v>
      </c>
      <c r="AG19" s="16">
        <v>1</v>
      </c>
      <c r="AH19" s="15">
        <v>5</v>
      </c>
      <c r="AI19" s="15">
        <v>9</v>
      </c>
      <c r="AJ19" s="15">
        <v>9</v>
      </c>
      <c r="AK19" s="15"/>
      <c r="AL19" s="7">
        <v>9</v>
      </c>
      <c r="AM19" s="9">
        <f>IF($AL$11=1,(AG19+AH19+(LOOKUP(AI19,'Tabla de puntos'!$C$6:$C$16,'Tabla de puntos'!$D$6:$D$16)+LOOKUP(AJ19,'Tabla de puntos'!$C$6:$C$16,'Tabla de puntos'!$D$6:$D$16)+(LOOKUP(AK19,'Tabla de puntos'!$C$6:$C$16,'Tabla de puntos'!$E$6:$E$16))+(LOOKUP(AL19,'Tabla de puntos'!$C$6:$C$16,'Tabla de puntos'!$F$6:$F$16)))),(AG19+AH19+(LOOKUP(AI19,'Tabla de puntos'!$C$21:$C$31,'Tabla de puntos'!$D$21:$D$31)+LOOKUP(AJ19,'Tabla de puntos'!$C$21:$C$31,'Tabla de puntos'!$D$21:$D$31)+(LOOKUP(AK19,'Tabla de puntos'!$C$21:$C$31,'Tabla de puntos'!$E$21:$E$31))+(LOOKUP(AL19,'Tabla de puntos'!$C$21:$C$31,'Tabla de puntos'!$F$21:$F$31)))))</f>
        <v>8</v>
      </c>
      <c r="AN19" s="16"/>
      <c r="AO19" s="15"/>
      <c r="AP19" s="15"/>
      <c r="AQ19" s="15"/>
      <c r="AR19" s="15"/>
      <c r="AS19" s="7"/>
      <c r="AT19" s="9">
        <f>IF($AS$11=1,(AN19+AO19+(LOOKUP(AP19,'Tabla de puntos'!$C$6:$C$16,'Tabla de puntos'!$D$6:$D$16)+LOOKUP(AQ19,'Tabla de puntos'!$C$6:$C$16,'Tabla de puntos'!$D$6:$D$16)+(LOOKUP(AR19,'Tabla de puntos'!$C$6:$C$16,'Tabla de puntos'!$E$6:$E$16))+(LOOKUP(AS19,'Tabla de puntos'!$C$6:$C$16,'Tabla de puntos'!$F$6:$F$16)))),(AN19+AO19+(LOOKUP(AP19,'Tabla de puntos'!$C$21:$C$31,'Tabla de puntos'!$D$21:$D$31)+LOOKUP(AQ19,'Tabla de puntos'!$C$21:$C$31,'Tabla de puntos'!$D$21:$D$31)+(LOOKUP(AR19,'Tabla de puntos'!$C$21:$C$31,'Tabla de puntos'!$E$21:$E$31))+(LOOKUP(AS19,'Tabla de puntos'!$C$21:$C$31,'Tabla de puntos'!$F$21:$F$31)))))</f>
        <v>0</v>
      </c>
      <c r="AU19" s="16">
        <v>1</v>
      </c>
      <c r="AV19" s="15">
        <v>5</v>
      </c>
      <c r="AW19" s="15"/>
      <c r="AX19" s="15"/>
      <c r="AY19" s="15"/>
      <c r="AZ19" s="7"/>
      <c r="BA19" s="7">
        <f>IF($AZ$11=1,(AU19+AV19+(LOOKUP(AW19,'Tabla de puntos'!$C$6:$C$16,'Tabla de puntos'!$D$6:$D$16)+LOOKUP(AX19,'Tabla de puntos'!$C$6:$C$16,'Tabla de puntos'!$D$6:$D$16)+(LOOKUP(AY19,'Tabla de puntos'!$C$6:$C$16,'Tabla de puntos'!$E$6:$E$16))+(LOOKUP(AZ19,'Tabla de puntos'!$C$6:$C$16,'Tabla de puntos'!$F$6:$F$16)))),(AU19+AV19+(LOOKUP(AW19,'Tabla de puntos'!$C$21:$C$31,'Tabla de puntos'!$D$21:$D$31)+LOOKUP(AX19,'Tabla de puntos'!$C$21:$C$31,'Tabla de puntos'!$D$21:$D$31)+(LOOKUP(AY19,'Tabla de puntos'!$C$21:$C$31,'Tabla de puntos'!$E$21:$E$31))+(LOOKUP(AZ19,'Tabla de puntos'!$C$21:$C$31,'Tabla de puntos'!$F$21:$F$31)))))</f>
        <v>6</v>
      </c>
      <c r="BB19" s="16"/>
      <c r="BC19" s="15"/>
      <c r="BD19" s="15"/>
      <c r="BE19" s="15"/>
      <c r="BF19" s="15"/>
      <c r="BG19" s="7"/>
      <c r="BH19" s="7">
        <f>IF($BG$11=1,(BB19+BC19+(LOOKUP(BD19,'Tabla de puntos'!$C$6:$C$16,'Tabla de puntos'!$D$6:$D$16)+LOOKUP(BE19,'Tabla de puntos'!$C$6:$C$16,'Tabla de puntos'!$D$6:$D$16)+(LOOKUP(BF19,'Tabla de puntos'!$C$6:$C$16,'Tabla de puntos'!$E$6:$E$16))+(LOOKUP(BG19,'Tabla de puntos'!$C$6:$C$16,'Tabla de puntos'!$F$6:$F$16)))),(BB19+BC19+(LOOKUP(BD19,'Tabla de puntos'!$C$21:$C$31,'Tabla de puntos'!$D$21:$D$31)+LOOKUP(BE19,'Tabla de puntos'!$C$21:$C$31,'Tabla de puntos'!$D$21:$D$31)+(LOOKUP(BF19,'Tabla de puntos'!$C$21:$C$31,'Tabla de puntos'!$E$21:$E$31))+(LOOKUP(BG19,'Tabla de puntos'!$C$21:$C$31,'Tabla de puntos'!$F$21:$F$31)))))</f>
        <v>0</v>
      </c>
      <c r="BI19" s="24">
        <f t="shared" si="0"/>
        <v>76</v>
      </c>
      <c r="BM19" s="9">
        <v>507</v>
      </c>
      <c r="BN19" s="9" t="s">
        <v>109</v>
      </c>
    </row>
    <row r="20" spans="1:66" x14ac:dyDescent="0.25">
      <c r="A20" s="7"/>
      <c r="B20" s="9">
        <v>8</v>
      </c>
      <c r="C20" s="9">
        <v>531</v>
      </c>
      <c r="D20" s="9" t="s">
        <v>110</v>
      </c>
      <c r="E20" s="13">
        <v>1</v>
      </c>
      <c r="F20" s="15">
        <v>5</v>
      </c>
      <c r="G20" s="16">
        <v>5</v>
      </c>
      <c r="H20" s="15">
        <v>4</v>
      </c>
      <c r="I20" s="15"/>
      <c r="J20" s="7">
        <v>4</v>
      </c>
      <c r="K20" s="2">
        <f>IF($J$11=1,(E20+F20+(LOOKUP(G20,'Tabla de puntos'!$C$6:$C$16,'Tabla de puntos'!$D$6:$D$16)+LOOKUP(H20,'Tabla de puntos'!$C$6:$C$16,'Tabla de puntos'!$D$6:$D$16)+(LOOKUP(I20,'Tabla de puntos'!$C$6:$C$16,'Tabla de puntos'!$E$6:$E$16))+(LOOKUP(J20,'Tabla de puntos'!$C$6:$C$16,'Tabla de puntos'!$F$6:$F$16)))),(E20+F20+(LOOKUP(G20,'Tabla de puntos'!$C$21:$C$31,'Tabla de puntos'!$D$21:$D$31)+LOOKUP(H20,'Tabla de puntos'!$C$21:$C$31,'Tabla de puntos'!$D$21:$D$31)+(LOOKUP(I20,'Tabla de puntos'!$C$21:$C$31,'Tabla de puntos'!$E$21:$E$31))+(LOOKUP(J20,'Tabla de puntos'!$C$21:$C$31,'Tabla de puntos'!$F$21:$F$31)))))</f>
        <v>29</v>
      </c>
      <c r="L20" s="13"/>
      <c r="M20" s="15"/>
      <c r="N20" s="15"/>
      <c r="O20" s="15"/>
      <c r="P20" s="15"/>
      <c r="Q20" s="7"/>
      <c r="R20" s="9">
        <f>IF($Q$11=1,(L20+M20+(LOOKUP(N20,'Tabla de puntos'!$C$6:$C$16,'Tabla de puntos'!$D$6:$D$16)+LOOKUP(O20,'Tabla de puntos'!$C$6:$C$16,'Tabla de puntos'!$D$6:$D$16)+(LOOKUP(P20,'Tabla de puntos'!$C$6:$C$16,'Tabla de puntos'!$E$6:$E$16))+(LOOKUP(Q20,'Tabla de puntos'!$C$6:$C$16,'Tabla de puntos'!$F$6:$F$16)))),(L20+M20+(LOOKUP(N20,'Tabla de puntos'!$C$21:$C$31,'Tabla de puntos'!$D$21:$D$31)+LOOKUP(O20,'Tabla de puntos'!$C$21:$C$31,'Tabla de puntos'!$D$21:$D$31)+(LOOKUP(P20,'Tabla de puntos'!$C$21:$C$31,'Tabla de puntos'!$E$21:$E$31))+(LOOKUP(Q20,'Tabla de puntos'!$C$21:$C$31,'Tabla de puntos'!$F$21:$F$31)))))</f>
        <v>0</v>
      </c>
      <c r="S20" s="13"/>
      <c r="T20" s="15"/>
      <c r="U20" s="15"/>
      <c r="V20" s="15"/>
      <c r="W20" s="15"/>
      <c r="X20" s="7"/>
      <c r="Y20" s="9">
        <f>IF($X$11=1,(S20+T20+(LOOKUP(U20,'Tabla de puntos'!$C$6:$C$16,'Tabla de puntos'!$D$6:$D$16)+LOOKUP(V20,'Tabla de puntos'!$C$6:$C$16,'Tabla de puntos'!$D$6:$D$16)+(LOOKUP(W20,'Tabla de puntos'!$C$6:$C$16,'Tabla de puntos'!$E$6:$E$16))+(LOOKUP(X20,'Tabla de puntos'!$C$6:$C$16,'Tabla de puntos'!$F$6:$F$16)))),(S20+T20+(LOOKUP(U20,'Tabla de puntos'!$C$21:$C$31,'Tabla de puntos'!$D$21:$D$31)+LOOKUP(V20,'Tabla de puntos'!$C$21:$C$31,'Tabla de puntos'!$D$21:$D$31)+(LOOKUP(W20,'Tabla de puntos'!$C$21:$C$31,'Tabla de puntos'!$E$21:$E$31))+(LOOKUP(X20,'Tabla de puntos'!$C$21:$C$31,'Tabla de puntos'!$F$21:$F$31)))))</f>
        <v>0</v>
      </c>
      <c r="Z20" s="16">
        <v>1</v>
      </c>
      <c r="AA20" s="15">
        <v>5</v>
      </c>
      <c r="AB20" s="15">
        <v>5</v>
      </c>
      <c r="AC20" s="15">
        <v>5</v>
      </c>
      <c r="AD20" s="15"/>
      <c r="AE20" s="7">
        <v>5</v>
      </c>
      <c r="AF20" s="9">
        <f>IF($AE$11=1,(Z20+AA20+(LOOKUP(AB20,'Tabla de puntos'!$C$6:$C$16,'Tabla de puntos'!$D$6:$D$16)+LOOKUP(AC20,'Tabla de puntos'!$C$6:$C$16,'Tabla de puntos'!$D$6:$D$16)+(LOOKUP(AD20,'Tabla de puntos'!$C$6:$C$16,'Tabla de puntos'!$E$6:$E$16))+(LOOKUP(AE20,'Tabla de puntos'!$C$6:$C$16,'Tabla de puntos'!$F$6:$F$16)))),(Z20+AA20+(LOOKUP(AB20,'Tabla de puntos'!$C$21:$C$31,'Tabla de puntos'!$D$21:$D$31)+LOOKUP(AC20,'Tabla de puntos'!$C$21:$C$31,'Tabla de puntos'!$D$21:$D$31)+(LOOKUP(AD20,'Tabla de puntos'!$C$21:$C$31,'Tabla de puntos'!$E$21:$E$31))+(LOOKUP(AE20,'Tabla de puntos'!$C$21:$C$31,'Tabla de puntos'!$F$21:$F$31)))))</f>
        <v>26</v>
      </c>
      <c r="AG20" s="16"/>
      <c r="AH20" s="15"/>
      <c r="AI20" s="15"/>
      <c r="AJ20" s="15"/>
      <c r="AK20" s="15"/>
      <c r="AL20" s="7"/>
      <c r="AM20" s="9">
        <f>IF($AL$11=1,(AG20+AH20+(LOOKUP(AI20,'Tabla de puntos'!$C$6:$C$16,'Tabla de puntos'!$D$6:$D$16)+LOOKUP(AJ20,'Tabla de puntos'!$C$6:$C$16,'Tabla de puntos'!$D$6:$D$16)+(LOOKUP(AK20,'Tabla de puntos'!$C$6:$C$16,'Tabla de puntos'!$E$6:$E$16))+(LOOKUP(AL20,'Tabla de puntos'!$C$6:$C$16,'Tabla de puntos'!$F$6:$F$16)))),(AG20+AH20+(LOOKUP(AI20,'Tabla de puntos'!$C$21:$C$31,'Tabla de puntos'!$D$21:$D$31)+LOOKUP(AJ20,'Tabla de puntos'!$C$21:$C$31,'Tabla de puntos'!$D$21:$D$31)+(LOOKUP(AK20,'Tabla de puntos'!$C$21:$C$31,'Tabla de puntos'!$E$21:$E$31))+(LOOKUP(AL20,'Tabla de puntos'!$C$21:$C$31,'Tabla de puntos'!$F$21:$F$31)))))</f>
        <v>0</v>
      </c>
      <c r="AN20" s="16"/>
      <c r="AO20" s="15"/>
      <c r="AP20" s="15"/>
      <c r="AQ20" s="15"/>
      <c r="AR20" s="15"/>
      <c r="AS20" s="7"/>
      <c r="AT20" s="9">
        <f>IF($AS$11=1,(AN20+AO20+(LOOKUP(AP20,'Tabla de puntos'!$C$6:$C$16,'Tabla de puntos'!$D$6:$D$16)+LOOKUP(AQ20,'Tabla de puntos'!$C$6:$C$16,'Tabla de puntos'!$D$6:$D$16)+(LOOKUP(AR20,'Tabla de puntos'!$C$6:$C$16,'Tabla de puntos'!$E$6:$E$16))+(LOOKUP(AS20,'Tabla de puntos'!$C$6:$C$16,'Tabla de puntos'!$F$6:$F$16)))),(AN20+AO20+(LOOKUP(AP20,'Tabla de puntos'!$C$21:$C$31,'Tabla de puntos'!$D$21:$D$31)+LOOKUP(AQ20,'Tabla de puntos'!$C$21:$C$31,'Tabla de puntos'!$D$21:$D$31)+(LOOKUP(AR20,'Tabla de puntos'!$C$21:$C$31,'Tabla de puntos'!$E$21:$E$31))+(LOOKUP(AS20,'Tabla de puntos'!$C$21:$C$31,'Tabla de puntos'!$F$21:$F$31)))))</f>
        <v>0</v>
      </c>
      <c r="AU20" s="16">
        <v>1</v>
      </c>
      <c r="AV20" s="15">
        <v>5</v>
      </c>
      <c r="AW20" s="15">
        <v>6</v>
      </c>
      <c r="AX20" s="15"/>
      <c r="AY20" s="15"/>
      <c r="AZ20" s="7">
        <v>6</v>
      </c>
      <c r="BA20" s="7">
        <f>IF($AZ$11=1,(AU20+AV20+(LOOKUP(AW20,'Tabla de puntos'!$C$6:$C$16,'Tabla de puntos'!$D$6:$D$16)+LOOKUP(AX20,'Tabla de puntos'!$C$6:$C$16,'Tabla de puntos'!$D$6:$D$16)+(LOOKUP(AY20,'Tabla de puntos'!$C$6:$C$16,'Tabla de puntos'!$E$6:$E$16))+(LOOKUP(AZ20,'Tabla de puntos'!$C$6:$C$16,'Tabla de puntos'!$F$6:$F$16)))),(AU20+AV20+(LOOKUP(AW20,'Tabla de puntos'!$C$21:$C$31,'Tabla de puntos'!$D$21:$D$31)+LOOKUP(AX20,'Tabla de puntos'!$C$21:$C$31,'Tabla de puntos'!$D$21:$D$31)+(LOOKUP(AY20,'Tabla de puntos'!$C$21:$C$31,'Tabla de puntos'!$E$21:$E$31))+(LOOKUP(AZ20,'Tabla de puntos'!$C$21:$C$31,'Tabla de puntos'!$F$21:$F$31)))))</f>
        <v>18</v>
      </c>
      <c r="BB20" s="16"/>
      <c r="BC20" s="15"/>
      <c r="BD20" s="15"/>
      <c r="BE20" s="15"/>
      <c r="BF20" s="15"/>
      <c r="BG20" s="7"/>
      <c r="BH20" s="7">
        <f>IF($BG$11=1,(BB20+BC20+(LOOKUP(BD20,'Tabla de puntos'!$C$6:$C$16,'Tabla de puntos'!$D$6:$D$16)+LOOKUP(BE20,'Tabla de puntos'!$C$6:$C$16,'Tabla de puntos'!$D$6:$D$16)+(LOOKUP(BF20,'Tabla de puntos'!$C$6:$C$16,'Tabla de puntos'!$E$6:$E$16))+(LOOKUP(BG20,'Tabla de puntos'!$C$6:$C$16,'Tabla de puntos'!$F$6:$F$16)))),(BB20+BC20+(LOOKUP(BD20,'Tabla de puntos'!$C$21:$C$31,'Tabla de puntos'!$D$21:$D$31)+LOOKUP(BE20,'Tabla de puntos'!$C$21:$C$31,'Tabla de puntos'!$D$21:$D$31)+(LOOKUP(BF20,'Tabla de puntos'!$C$21:$C$31,'Tabla de puntos'!$E$21:$E$31))+(LOOKUP(BG20,'Tabla de puntos'!$C$21:$C$31,'Tabla de puntos'!$F$21:$F$31)))))</f>
        <v>0</v>
      </c>
      <c r="BI20" s="24">
        <f t="shared" si="0"/>
        <v>73</v>
      </c>
      <c r="BM20" s="9">
        <v>508</v>
      </c>
      <c r="BN20" s="9" t="s">
        <v>110</v>
      </c>
    </row>
    <row r="21" spans="1:66" x14ac:dyDescent="0.25">
      <c r="A21" s="7"/>
      <c r="B21" s="9">
        <v>9</v>
      </c>
      <c r="C21" s="9">
        <v>503</v>
      </c>
      <c r="D21" s="9" t="s">
        <v>107</v>
      </c>
      <c r="E21" s="13">
        <v>1</v>
      </c>
      <c r="F21" s="15">
        <v>5</v>
      </c>
      <c r="G21" s="16">
        <v>6</v>
      </c>
      <c r="H21" s="15">
        <v>6</v>
      </c>
      <c r="I21" s="15"/>
      <c r="J21" s="7">
        <v>5</v>
      </c>
      <c r="K21" s="2">
        <f>IF($J$11=1,(E21+F21+(LOOKUP(G21,'Tabla de puntos'!$C$6:$C$16,'Tabla de puntos'!$D$6:$D$16)+LOOKUP(H21,'Tabla de puntos'!$C$6:$C$16,'Tabla de puntos'!$D$6:$D$16)+(LOOKUP(I21,'Tabla de puntos'!$C$6:$C$16,'Tabla de puntos'!$E$6:$E$16))+(LOOKUP(J21,'Tabla de puntos'!$C$6:$C$16,'Tabla de puntos'!$F$6:$F$16)))),(E21+F21+(LOOKUP(G21,'Tabla de puntos'!$C$21:$C$31,'Tabla de puntos'!$D$21:$D$31)+LOOKUP(H21,'Tabla de puntos'!$C$21:$C$31,'Tabla de puntos'!$D$21:$D$31)+(LOOKUP(I21,'Tabla de puntos'!$C$21:$C$31,'Tabla de puntos'!$E$21:$E$31))+(LOOKUP(J21,'Tabla de puntos'!$C$21:$C$31,'Tabla de puntos'!$F$21:$F$31)))))</f>
        <v>24</v>
      </c>
      <c r="L21" s="13"/>
      <c r="M21" s="15"/>
      <c r="N21" s="15"/>
      <c r="O21" s="15"/>
      <c r="P21" s="15"/>
      <c r="Q21" s="7"/>
      <c r="R21" s="9">
        <f>IF($Q$11=1,(L21+M21+(LOOKUP(N21,'Tabla de puntos'!$C$6:$C$16,'Tabla de puntos'!$D$6:$D$16)+LOOKUP(O21,'Tabla de puntos'!$C$6:$C$16,'Tabla de puntos'!$D$6:$D$16)+(LOOKUP(P21,'Tabla de puntos'!$C$6:$C$16,'Tabla de puntos'!$E$6:$E$16))+(LOOKUP(Q21,'Tabla de puntos'!$C$6:$C$16,'Tabla de puntos'!$F$6:$F$16)))),(L21+M21+(LOOKUP(N21,'Tabla de puntos'!$C$21:$C$31,'Tabla de puntos'!$D$21:$D$31)+LOOKUP(O21,'Tabla de puntos'!$C$21:$C$31,'Tabla de puntos'!$D$21:$D$31)+(LOOKUP(P21,'Tabla de puntos'!$C$21:$C$31,'Tabla de puntos'!$E$21:$E$31))+(LOOKUP(Q21,'Tabla de puntos'!$C$21:$C$31,'Tabla de puntos'!$F$21:$F$31)))))</f>
        <v>0</v>
      </c>
      <c r="S21" s="13">
        <v>1</v>
      </c>
      <c r="T21" s="15">
        <v>5</v>
      </c>
      <c r="U21" s="15">
        <v>5</v>
      </c>
      <c r="V21" s="15">
        <v>1</v>
      </c>
      <c r="W21" s="15">
        <v>1</v>
      </c>
      <c r="X21" s="7">
        <v>2</v>
      </c>
      <c r="Y21" s="9">
        <f>IF($X$11=1,(S21+T21+(LOOKUP(U21,'Tabla de puntos'!$C$6:$C$16,'Tabla de puntos'!$D$6:$D$16)+LOOKUP(V21,'Tabla de puntos'!$C$6:$C$16,'Tabla de puntos'!$D$6:$D$16)+(LOOKUP(W21,'Tabla de puntos'!$C$6:$C$16,'Tabla de puntos'!$E$6:$E$16))+(LOOKUP(X21,'Tabla de puntos'!$C$6:$C$16,'Tabla de puntos'!$F$6:$F$16)))),(S21+T21+(LOOKUP(U21,'Tabla de puntos'!$C$21:$C$31,'Tabla de puntos'!$D$21:$D$31)+LOOKUP(V21,'Tabla de puntos'!$C$21:$C$31,'Tabla de puntos'!$D$21:$D$31)+(LOOKUP(W21,'Tabla de puntos'!$C$21:$C$31,'Tabla de puntos'!$E$21:$E$31))+(LOOKUP(X21,'Tabla de puntos'!$C$21:$C$31,'Tabla de puntos'!$F$21:$F$31)))))</f>
        <v>44</v>
      </c>
      <c r="Z21" s="16"/>
      <c r="AA21" s="15"/>
      <c r="AB21" s="15"/>
      <c r="AC21" s="15"/>
      <c r="AD21" s="15"/>
      <c r="AE21" s="7"/>
      <c r="AF21" s="9">
        <f>IF($AE$11=1,(Z21+AA21+(LOOKUP(AB21,'Tabla de puntos'!$C$6:$C$16,'Tabla de puntos'!$D$6:$D$16)+LOOKUP(AC21,'Tabla de puntos'!$C$6:$C$16,'Tabla de puntos'!$D$6:$D$16)+(LOOKUP(AD21,'Tabla de puntos'!$C$6:$C$16,'Tabla de puntos'!$E$6:$E$16))+(LOOKUP(AE21,'Tabla de puntos'!$C$6:$C$16,'Tabla de puntos'!$F$6:$F$16)))),(Z21+AA21+(LOOKUP(AB21,'Tabla de puntos'!$C$21:$C$31,'Tabla de puntos'!$D$21:$D$31)+LOOKUP(AC21,'Tabla de puntos'!$C$21:$C$31,'Tabla de puntos'!$D$21:$D$31)+(LOOKUP(AD21,'Tabla de puntos'!$C$21:$C$31,'Tabla de puntos'!$E$21:$E$31))+(LOOKUP(AE21,'Tabla de puntos'!$C$21:$C$31,'Tabla de puntos'!$F$21:$F$31)))))</f>
        <v>0</v>
      </c>
      <c r="AG21" s="16"/>
      <c r="AH21" s="15"/>
      <c r="AI21" s="15"/>
      <c r="AJ21" s="15"/>
      <c r="AK21" s="15"/>
      <c r="AL21" s="7"/>
      <c r="AM21" s="9">
        <f>IF($AL$11=1,(AG21+AH21+(LOOKUP(AI21,'Tabla de puntos'!$C$6:$C$16,'Tabla de puntos'!$D$6:$D$16)+LOOKUP(AJ21,'Tabla de puntos'!$C$6:$C$16,'Tabla de puntos'!$D$6:$D$16)+(LOOKUP(AK21,'Tabla de puntos'!$C$6:$C$16,'Tabla de puntos'!$E$6:$E$16))+(LOOKUP(AL21,'Tabla de puntos'!$C$6:$C$16,'Tabla de puntos'!$F$6:$F$16)))),(AG21+AH21+(LOOKUP(AI21,'Tabla de puntos'!$C$21:$C$31,'Tabla de puntos'!$D$21:$D$31)+LOOKUP(AJ21,'Tabla de puntos'!$C$21:$C$31,'Tabla de puntos'!$D$21:$D$31)+(LOOKUP(AK21,'Tabla de puntos'!$C$21:$C$31,'Tabla de puntos'!$E$21:$E$31))+(LOOKUP(AL21,'Tabla de puntos'!$C$21:$C$31,'Tabla de puntos'!$F$21:$F$31)))))</f>
        <v>0</v>
      </c>
      <c r="AN21" s="16"/>
      <c r="AO21" s="15"/>
      <c r="AP21" s="15"/>
      <c r="AQ21" s="15"/>
      <c r="AR21" s="15"/>
      <c r="AS21" s="7"/>
      <c r="AT21" s="9">
        <f>IF($AS$11=1,(AN21+AO21+(LOOKUP(AP21,'Tabla de puntos'!$C$6:$C$16,'Tabla de puntos'!$D$6:$D$16)+LOOKUP(AQ21,'Tabla de puntos'!$C$6:$C$16,'Tabla de puntos'!$D$6:$D$16)+(LOOKUP(AR21,'Tabla de puntos'!$C$6:$C$16,'Tabla de puntos'!$E$6:$E$16))+(LOOKUP(AS21,'Tabla de puntos'!$C$6:$C$16,'Tabla de puntos'!$F$6:$F$16)))),(AN21+AO21+(LOOKUP(AP21,'Tabla de puntos'!$C$21:$C$31,'Tabla de puntos'!$D$21:$D$31)+LOOKUP(AQ21,'Tabla de puntos'!$C$21:$C$31,'Tabla de puntos'!$D$21:$D$31)+(LOOKUP(AR21,'Tabla de puntos'!$C$21:$C$31,'Tabla de puntos'!$E$21:$E$31))+(LOOKUP(AS21,'Tabla de puntos'!$C$21:$C$31,'Tabla de puntos'!$F$21:$F$31)))))</f>
        <v>0</v>
      </c>
      <c r="AU21" s="16"/>
      <c r="AV21" s="15"/>
      <c r="AW21" s="15"/>
      <c r="AX21" s="15"/>
      <c r="AY21" s="15"/>
      <c r="AZ21" s="7"/>
      <c r="BA21" s="7">
        <f>IF($AZ$11=1,(AU21+AV21+(LOOKUP(AW21,'Tabla de puntos'!$C$6:$C$16,'Tabla de puntos'!$D$6:$D$16)+LOOKUP(AX21,'Tabla de puntos'!$C$6:$C$16,'Tabla de puntos'!$D$6:$D$16)+(LOOKUP(AY21,'Tabla de puntos'!$C$6:$C$16,'Tabla de puntos'!$E$6:$E$16))+(LOOKUP(AZ21,'Tabla de puntos'!$C$6:$C$16,'Tabla de puntos'!$F$6:$F$16)))),(AU21+AV21+(LOOKUP(AW21,'Tabla de puntos'!$C$21:$C$31,'Tabla de puntos'!$D$21:$D$31)+LOOKUP(AX21,'Tabla de puntos'!$C$21:$C$31,'Tabla de puntos'!$D$21:$D$31)+(LOOKUP(AY21,'Tabla de puntos'!$C$21:$C$31,'Tabla de puntos'!$E$21:$E$31))+(LOOKUP(AZ21,'Tabla de puntos'!$C$21:$C$31,'Tabla de puntos'!$F$21:$F$31)))))</f>
        <v>0</v>
      </c>
      <c r="BB21" s="16"/>
      <c r="BC21" s="15"/>
      <c r="BD21" s="15"/>
      <c r="BE21" s="15"/>
      <c r="BF21" s="15"/>
      <c r="BG21" s="7"/>
      <c r="BH21" s="7">
        <f>IF($BG$11=1,(BB21+BC21+(LOOKUP(BD21,'Tabla de puntos'!$C$6:$C$16,'Tabla de puntos'!$D$6:$D$16)+LOOKUP(BE21,'Tabla de puntos'!$C$6:$C$16,'Tabla de puntos'!$D$6:$D$16)+(LOOKUP(BF21,'Tabla de puntos'!$C$6:$C$16,'Tabla de puntos'!$E$6:$E$16))+(LOOKUP(BG21,'Tabla de puntos'!$C$6:$C$16,'Tabla de puntos'!$F$6:$F$16)))),(BB21+BC21+(LOOKUP(BD21,'Tabla de puntos'!$C$21:$C$31,'Tabla de puntos'!$D$21:$D$31)+LOOKUP(BE21,'Tabla de puntos'!$C$21:$C$31,'Tabla de puntos'!$D$21:$D$31)+(LOOKUP(BF21,'Tabla de puntos'!$C$21:$C$31,'Tabla de puntos'!$E$21:$E$31))+(LOOKUP(BG21,'Tabla de puntos'!$C$21:$C$31,'Tabla de puntos'!$F$21:$F$31)))))</f>
        <v>0</v>
      </c>
      <c r="BI21" s="36">
        <f t="shared" si="0"/>
        <v>68</v>
      </c>
      <c r="BM21" s="9">
        <v>509</v>
      </c>
      <c r="BN21" s="9" t="s">
        <v>107</v>
      </c>
    </row>
    <row r="22" spans="1:66" x14ac:dyDescent="0.25">
      <c r="A22" s="7"/>
      <c r="B22" s="9">
        <v>10</v>
      </c>
      <c r="C22" s="9">
        <v>530</v>
      </c>
      <c r="D22" s="9" t="s">
        <v>115</v>
      </c>
      <c r="E22" s="13">
        <v>1</v>
      </c>
      <c r="F22" s="15"/>
      <c r="G22" s="16">
        <v>7</v>
      </c>
      <c r="H22" s="15">
        <v>7</v>
      </c>
      <c r="I22" s="15"/>
      <c r="J22" s="7">
        <v>7</v>
      </c>
      <c r="K22" s="2">
        <f>IF($J$11=1,(E22+F22+(LOOKUP(G22,'Tabla de puntos'!$C$6:$C$16,'Tabla de puntos'!$D$6:$D$16)+LOOKUP(H22,'Tabla de puntos'!$C$6:$C$16,'Tabla de puntos'!$D$6:$D$16)+(LOOKUP(I22,'Tabla de puntos'!$C$6:$C$16,'Tabla de puntos'!$E$6:$E$16))+(LOOKUP(J22,'Tabla de puntos'!$C$6:$C$16,'Tabla de puntos'!$F$6:$F$16)))),(E22+F22+(LOOKUP(G22,'Tabla de puntos'!$C$21:$C$31,'Tabla de puntos'!$D$21:$D$31)+LOOKUP(H22,'Tabla de puntos'!$C$21:$C$31,'Tabla de puntos'!$D$21:$D$31)+(LOOKUP(I22,'Tabla de puntos'!$C$21:$C$31,'Tabla de puntos'!$E$21:$E$31))+(LOOKUP(J22,'Tabla de puntos'!$C$21:$C$31,'Tabla de puntos'!$F$21:$F$31)))))</f>
        <v>13</v>
      </c>
      <c r="L22" s="13">
        <v>1</v>
      </c>
      <c r="M22" s="15">
        <v>5</v>
      </c>
      <c r="N22" s="15">
        <v>6</v>
      </c>
      <c r="O22" s="15">
        <v>6</v>
      </c>
      <c r="P22" s="15"/>
      <c r="Q22" s="7">
        <v>6</v>
      </c>
      <c r="R22" s="9">
        <f>IF($Q$11=1,(L22+M22+(LOOKUP(N22,'Tabla de puntos'!$C$6:$C$16,'Tabla de puntos'!$D$6:$D$16)+LOOKUP(O22,'Tabla de puntos'!$C$6:$C$16,'Tabla de puntos'!$D$6:$D$16)+(LOOKUP(P22,'Tabla de puntos'!$C$6:$C$16,'Tabla de puntos'!$E$6:$E$16))+(LOOKUP(Q22,'Tabla de puntos'!$C$6:$C$16,'Tabla de puntos'!$F$6:$F$16)))),(L22+M22+(LOOKUP(N22,'Tabla de puntos'!$C$21:$C$31,'Tabla de puntos'!$D$21:$D$31)+LOOKUP(O22,'Tabla de puntos'!$C$21:$C$31,'Tabla de puntos'!$D$21:$D$31)+(LOOKUP(P22,'Tabla de puntos'!$C$21:$C$31,'Tabla de puntos'!$E$21:$E$31))+(LOOKUP(Q22,'Tabla de puntos'!$C$21:$C$31,'Tabla de puntos'!$F$21:$F$31)))))</f>
        <v>30</v>
      </c>
      <c r="S22" s="13"/>
      <c r="T22" s="15"/>
      <c r="U22" s="15"/>
      <c r="V22" s="15"/>
      <c r="W22" s="15"/>
      <c r="X22" s="7"/>
      <c r="Y22" s="9">
        <f>IF($X$11=1,(S22+T22+(LOOKUP(U22,'Tabla de puntos'!$C$6:$C$16,'Tabla de puntos'!$D$6:$D$16)+LOOKUP(V22,'Tabla de puntos'!$C$6:$C$16,'Tabla de puntos'!$D$6:$D$16)+(LOOKUP(W22,'Tabla de puntos'!$C$6:$C$16,'Tabla de puntos'!$E$6:$E$16))+(LOOKUP(X22,'Tabla de puntos'!$C$6:$C$16,'Tabla de puntos'!$F$6:$F$16)))),(S22+T22+(LOOKUP(U22,'Tabla de puntos'!$C$21:$C$31,'Tabla de puntos'!$D$21:$D$31)+LOOKUP(V22,'Tabla de puntos'!$C$21:$C$31,'Tabla de puntos'!$D$21:$D$31)+(LOOKUP(W22,'Tabla de puntos'!$C$21:$C$31,'Tabla de puntos'!$E$21:$E$31))+(LOOKUP(X22,'Tabla de puntos'!$C$21:$C$31,'Tabla de puntos'!$F$21:$F$31)))))</f>
        <v>0</v>
      </c>
      <c r="Z22" s="16"/>
      <c r="AA22" s="15"/>
      <c r="AB22" s="15"/>
      <c r="AC22" s="15"/>
      <c r="AD22" s="15"/>
      <c r="AE22" s="7"/>
      <c r="AF22" s="9">
        <f>IF($AE$11=1,(Z22+AA22+(LOOKUP(AB22,'Tabla de puntos'!$C$6:$C$16,'Tabla de puntos'!$D$6:$D$16)+LOOKUP(AC22,'Tabla de puntos'!$C$6:$C$16,'Tabla de puntos'!$D$6:$D$16)+(LOOKUP(AD22,'Tabla de puntos'!$C$6:$C$16,'Tabla de puntos'!$E$6:$E$16))+(LOOKUP(AE22,'Tabla de puntos'!$C$6:$C$16,'Tabla de puntos'!$F$6:$F$16)))),(Z22+AA22+(LOOKUP(AB22,'Tabla de puntos'!$C$21:$C$31,'Tabla de puntos'!$D$21:$D$31)+LOOKUP(AC22,'Tabla de puntos'!$C$21:$C$31,'Tabla de puntos'!$D$21:$D$31)+(LOOKUP(AD22,'Tabla de puntos'!$C$21:$C$31,'Tabla de puntos'!$E$21:$E$31))+(LOOKUP(AE22,'Tabla de puntos'!$C$21:$C$31,'Tabla de puntos'!$F$21:$F$31)))))</f>
        <v>0</v>
      </c>
      <c r="AG22" s="16"/>
      <c r="AH22" s="15"/>
      <c r="AI22" s="15"/>
      <c r="AJ22" s="15"/>
      <c r="AK22" s="15"/>
      <c r="AL22" s="7"/>
      <c r="AM22" s="9">
        <f>IF($AL$11=1,(AG22+AH22+(LOOKUP(AI22,'Tabla de puntos'!$C$6:$C$16,'Tabla de puntos'!$D$6:$D$16)+LOOKUP(AJ22,'Tabla de puntos'!$C$6:$C$16,'Tabla de puntos'!$D$6:$D$16)+(LOOKUP(AK22,'Tabla de puntos'!$C$6:$C$16,'Tabla de puntos'!$E$6:$E$16))+(LOOKUP(AL22,'Tabla de puntos'!$C$6:$C$16,'Tabla de puntos'!$F$6:$F$16)))),(AG22+AH22+(LOOKUP(AI22,'Tabla de puntos'!$C$21:$C$31,'Tabla de puntos'!$D$21:$D$31)+LOOKUP(AJ22,'Tabla de puntos'!$C$21:$C$31,'Tabla de puntos'!$D$21:$D$31)+(LOOKUP(AK22,'Tabla de puntos'!$C$21:$C$31,'Tabla de puntos'!$E$21:$E$31))+(LOOKUP(AL22,'Tabla de puntos'!$C$21:$C$31,'Tabla de puntos'!$F$21:$F$31)))))</f>
        <v>0</v>
      </c>
      <c r="AN22" s="16"/>
      <c r="AO22" s="15"/>
      <c r="AP22" s="15"/>
      <c r="AQ22" s="15"/>
      <c r="AR22" s="15"/>
      <c r="AS22" s="7"/>
      <c r="AT22" s="9">
        <f>IF($AS$11=1,(AN22+AO22+(LOOKUP(AP22,'Tabla de puntos'!$C$6:$C$16,'Tabla de puntos'!$D$6:$D$16)+LOOKUP(AQ22,'Tabla de puntos'!$C$6:$C$16,'Tabla de puntos'!$D$6:$D$16)+(LOOKUP(AR22,'Tabla de puntos'!$C$6:$C$16,'Tabla de puntos'!$E$6:$E$16))+(LOOKUP(AS22,'Tabla de puntos'!$C$6:$C$16,'Tabla de puntos'!$F$6:$F$16)))),(AN22+AO22+(LOOKUP(AP22,'Tabla de puntos'!$C$21:$C$31,'Tabla de puntos'!$D$21:$D$31)+LOOKUP(AQ22,'Tabla de puntos'!$C$21:$C$31,'Tabla de puntos'!$D$21:$D$31)+(LOOKUP(AR22,'Tabla de puntos'!$C$21:$C$31,'Tabla de puntos'!$E$21:$E$31))+(LOOKUP(AS22,'Tabla de puntos'!$C$21:$C$31,'Tabla de puntos'!$F$21:$F$31)))))</f>
        <v>0</v>
      </c>
      <c r="AU22" s="16"/>
      <c r="AV22" s="15"/>
      <c r="AW22" s="15"/>
      <c r="AX22" s="15"/>
      <c r="AY22" s="15"/>
      <c r="AZ22" s="7"/>
      <c r="BA22" s="7">
        <f>IF($AZ$11=1,(AU22+AV22+(LOOKUP(AW22,'Tabla de puntos'!$C$6:$C$16,'Tabla de puntos'!$D$6:$D$16)+LOOKUP(AX22,'Tabla de puntos'!$C$6:$C$16,'Tabla de puntos'!$D$6:$D$16)+(LOOKUP(AY22,'Tabla de puntos'!$C$6:$C$16,'Tabla de puntos'!$E$6:$E$16))+(LOOKUP(AZ22,'Tabla de puntos'!$C$6:$C$16,'Tabla de puntos'!$F$6:$F$16)))),(AU22+AV22+(LOOKUP(AW22,'Tabla de puntos'!$C$21:$C$31,'Tabla de puntos'!$D$21:$D$31)+LOOKUP(AX22,'Tabla de puntos'!$C$21:$C$31,'Tabla de puntos'!$D$21:$D$31)+(LOOKUP(AY22,'Tabla de puntos'!$C$21:$C$31,'Tabla de puntos'!$E$21:$E$31))+(LOOKUP(AZ22,'Tabla de puntos'!$C$21:$C$31,'Tabla de puntos'!$F$21:$F$31)))))</f>
        <v>0</v>
      </c>
      <c r="BB22" s="16">
        <v>1</v>
      </c>
      <c r="BC22" s="15">
        <v>5</v>
      </c>
      <c r="BD22" s="15">
        <v>5</v>
      </c>
      <c r="BE22" s="15"/>
      <c r="BF22" s="15"/>
      <c r="BG22" s="7"/>
      <c r="BH22" s="7">
        <f>IF($BG$11=1,(BB22+BC22+(LOOKUP(BD22,'Tabla de puntos'!$C$6:$C$16,'Tabla de puntos'!$D$6:$D$16)+LOOKUP(BE22,'Tabla de puntos'!$C$6:$C$16,'Tabla de puntos'!$D$6:$D$16)+(LOOKUP(BF22,'Tabla de puntos'!$C$6:$C$16,'Tabla de puntos'!$E$6:$E$16))+(LOOKUP(BG22,'Tabla de puntos'!$C$6:$C$16,'Tabla de puntos'!$F$6:$F$16)))),(BB22+BC22+(LOOKUP(BD22,'Tabla de puntos'!$C$21:$C$31,'Tabla de puntos'!$D$21:$D$31)+LOOKUP(BE22,'Tabla de puntos'!$C$21:$C$31,'Tabla de puntos'!$D$21:$D$31)+(LOOKUP(BF22,'Tabla de puntos'!$C$21:$C$31,'Tabla de puntos'!$E$21:$E$31))+(LOOKUP(BG22,'Tabla de puntos'!$C$21:$C$31,'Tabla de puntos'!$F$21:$F$31)))))</f>
        <v>13.5</v>
      </c>
      <c r="BI22" s="40">
        <f t="shared" si="0"/>
        <v>56.5</v>
      </c>
      <c r="BM22" s="9">
        <v>510</v>
      </c>
      <c r="BN22" s="9" t="s">
        <v>115</v>
      </c>
    </row>
    <row r="23" spans="1:66" x14ac:dyDescent="0.25">
      <c r="A23" s="7"/>
      <c r="B23" s="9">
        <v>11</v>
      </c>
      <c r="C23" s="9">
        <v>532</v>
      </c>
      <c r="D23" s="9" t="s">
        <v>111</v>
      </c>
      <c r="E23" s="13"/>
      <c r="F23" s="15"/>
      <c r="G23" s="16"/>
      <c r="H23" s="15"/>
      <c r="I23" s="15"/>
      <c r="J23" s="7"/>
      <c r="K23" s="2">
        <f>IF($J$11=1,(E23+F23+(LOOKUP(G23,'Tabla de puntos'!$C$6:$C$16,'Tabla de puntos'!$D$6:$D$16)+LOOKUP(H23,'Tabla de puntos'!$C$6:$C$16,'Tabla de puntos'!$D$6:$D$16)+(LOOKUP(I23,'Tabla de puntos'!$C$6:$C$16,'Tabla de puntos'!$E$6:$E$16))+(LOOKUP(J23,'Tabla de puntos'!$C$6:$C$16,'Tabla de puntos'!$F$6:$F$16)))),(E23+F23+(LOOKUP(G23,'Tabla de puntos'!$C$21:$C$31,'Tabla de puntos'!$D$21:$D$31)+LOOKUP(H23,'Tabla de puntos'!$C$21:$C$31,'Tabla de puntos'!$D$21:$D$31)+(LOOKUP(I23,'Tabla de puntos'!$C$21:$C$31,'Tabla de puntos'!$E$21:$E$31))+(LOOKUP(J23,'Tabla de puntos'!$C$21:$C$31,'Tabla de puntos'!$F$21:$F$31)))))</f>
        <v>0</v>
      </c>
      <c r="L23" s="13">
        <v>1</v>
      </c>
      <c r="M23" s="15">
        <v>5</v>
      </c>
      <c r="N23" s="15"/>
      <c r="O23" s="15"/>
      <c r="P23" s="15"/>
      <c r="Q23" s="7"/>
      <c r="R23" s="9">
        <f>IF($Q$11=1,(L23+M23+(LOOKUP(N23,'Tabla de puntos'!$C$6:$C$16,'Tabla de puntos'!$D$6:$D$16)+LOOKUP(O23,'Tabla de puntos'!$C$6:$C$16,'Tabla de puntos'!$D$6:$D$16)+(LOOKUP(P23,'Tabla de puntos'!$C$6:$C$16,'Tabla de puntos'!$E$6:$E$16))+(LOOKUP(Q23,'Tabla de puntos'!$C$6:$C$16,'Tabla de puntos'!$F$6:$F$16)))),(L23+M23+(LOOKUP(N23,'Tabla de puntos'!$C$21:$C$31,'Tabla de puntos'!$D$21:$D$31)+LOOKUP(O23,'Tabla de puntos'!$C$21:$C$31,'Tabla de puntos'!$D$21:$D$31)+(LOOKUP(P23,'Tabla de puntos'!$C$21:$C$31,'Tabla de puntos'!$E$21:$E$31))+(LOOKUP(Q23,'Tabla de puntos'!$C$21:$C$31,'Tabla de puntos'!$F$21:$F$31)))))</f>
        <v>6</v>
      </c>
      <c r="S23" s="13">
        <v>1</v>
      </c>
      <c r="T23" s="15">
        <v>5</v>
      </c>
      <c r="U23" s="15"/>
      <c r="V23" s="15"/>
      <c r="W23" s="15"/>
      <c r="X23" s="7"/>
      <c r="Y23" s="9">
        <f>IF($X$11=1,(S23+T23+(LOOKUP(U23,'Tabla de puntos'!$C$6:$C$16,'Tabla de puntos'!$D$6:$D$16)+LOOKUP(V23,'Tabla de puntos'!$C$6:$C$16,'Tabla de puntos'!$D$6:$D$16)+(LOOKUP(W23,'Tabla de puntos'!$C$6:$C$16,'Tabla de puntos'!$E$6:$E$16))+(LOOKUP(X23,'Tabla de puntos'!$C$6:$C$16,'Tabla de puntos'!$F$6:$F$16)))),(S23+T23+(LOOKUP(U23,'Tabla de puntos'!$C$21:$C$31,'Tabla de puntos'!$D$21:$D$31)+LOOKUP(V23,'Tabla de puntos'!$C$21:$C$31,'Tabla de puntos'!$D$21:$D$31)+(LOOKUP(W23,'Tabla de puntos'!$C$21:$C$31,'Tabla de puntos'!$E$21:$E$31))+(LOOKUP(X23,'Tabla de puntos'!$C$21:$C$31,'Tabla de puntos'!$F$21:$F$31)))))</f>
        <v>6</v>
      </c>
      <c r="Z23" s="16">
        <v>1</v>
      </c>
      <c r="AA23" s="15">
        <v>5</v>
      </c>
      <c r="AB23" s="15">
        <v>4</v>
      </c>
      <c r="AC23" s="15">
        <v>4</v>
      </c>
      <c r="AD23" s="15"/>
      <c r="AE23" s="7">
        <v>4</v>
      </c>
      <c r="AF23" s="9">
        <f>IF($AE$11=1,(Z23+AA23+(LOOKUP(AB23,'Tabla de puntos'!$C$6:$C$16,'Tabla de puntos'!$D$6:$D$16)+LOOKUP(AC23,'Tabla de puntos'!$C$6:$C$16,'Tabla de puntos'!$D$6:$D$16)+(LOOKUP(AD23,'Tabla de puntos'!$C$6:$C$16,'Tabla de puntos'!$E$6:$E$16))+(LOOKUP(AE23,'Tabla de puntos'!$C$6:$C$16,'Tabla de puntos'!$F$6:$F$16)))),(Z23+AA23+(LOOKUP(AB23,'Tabla de puntos'!$C$21:$C$31,'Tabla de puntos'!$D$21:$D$31)+LOOKUP(AC23,'Tabla de puntos'!$C$21:$C$31,'Tabla de puntos'!$D$21:$D$31)+(LOOKUP(AD23,'Tabla de puntos'!$C$21:$C$31,'Tabla de puntos'!$E$21:$E$31))+(LOOKUP(AE23,'Tabla de puntos'!$C$21:$C$31,'Tabla de puntos'!$F$21:$F$31)))))</f>
        <v>30</v>
      </c>
      <c r="AG23" s="16"/>
      <c r="AH23" s="15"/>
      <c r="AI23" s="15"/>
      <c r="AJ23" s="15"/>
      <c r="AK23" s="15"/>
      <c r="AL23" s="7"/>
      <c r="AM23" s="9">
        <f>IF($AL$11=1,(AG23+AH23+(LOOKUP(AI23,'Tabla de puntos'!$C$6:$C$16,'Tabla de puntos'!$D$6:$D$16)+LOOKUP(AJ23,'Tabla de puntos'!$C$6:$C$16,'Tabla de puntos'!$D$6:$D$16)+(LOOKUP(AK23,'Tabla de puntos'!$C$6:$C$16,'Tabla de puntos'!$E$6:$E$16))+(LOOKUP(AL23,'Tabla de puntos'!$C$6:$C$16,'Tabla de puntos'!$F$6:$F$16)))),(AG23+AH23+(LOOKUP(AI23,'Tabla de puntos'!$C$21:$C$31,'Tabla de puntos'!$D$21:$D$31)+LOOKUP(AJ23,'Tabla de puntos'!$C$21:$C$31,'Tabla de puntos'!$D$21:$D$31)+(LOOKUP(AK23,'Tabla de puntos'!$C$21:$C$31,'Tabla de puntos'!$E$21:$E$31))+(LOOKUP(AL23,'Tabla de puntos'!$C$21:$C$31,'Tabla de puntos'!$F$21:$F$31)))))</f>
        <v>0</v>
      </c>
      <c r="AN23" s="16">
        <v>1</v>
      </c>
      <c r="AO23" s="15">
        <v>5</v>
      </c>
      <c r="AP23" s="15"/>
      <c r="AQ23" s="15"/>
      <c r="AR23" s="15"/>
      <c r="AS23" s="7"/>
      <c r="AT23" s="9">
        <f>IF($AS$11=1,(AN23+AO23+(LOOKUP(AP23,'Tabla de puntos'!$C$6:$C$16,'Tabla de puntos'!$D$6:$D$16)+LOOKUP(AQ23,'Tabla de puntos'!$C$6:$C$16,'Tabla de puntos'!$D$6:$D$16)+(LOOKUP(AR23,'Tabla de puntos'!$C$6:$C$16,'Tabla de puntos'!$E$6:$E$16))+(LOOKUP(AS23,'Tabla de puntos'!$C$6:$C$16,'Tabla de puntos'!$F$6:$F$16)))),(AN23+AO23+(LOOKUP(AP23,'Tabla de puntos'!$C$21:$C$31,'Tabla de puntos'!$D$21:$D$31)+LOOKUP(AQ23,'Tabla de puntos'!$C$21:$C$31,'Tabla de puntos'!$D$21:$D$31)+(LOOKUP(AR23,'Tabla de puntos'!$C$21:$C$31,'Tabla de puntos'!$E$21:$E$31))+(LOOKUP(AS23,'Tabla de puntos'!$C$21:$C$31,'Tabla de puntos'!$F$21:$F$31)))))</f>
        <v>6</v>
      </c>
      <c r="AU23" s="16"/>
      <c r="AV23" s="15"/>
      <c r="AW23" s="15"/>
      <c r="AX23" s="15"/>
      <c r="AY23" s="15"/>
      <c r="AZ23" s="7"/>
      <c r="BA23" s="7">
        <f>IF($AZ$11=1,(AU23+AV23+(LOOKUP(AW23,'Tabla de puntos'!$C$6:$C$16,'Tabla de puntos'!$D$6:$D$16)+LOOKUP(AX23,'Tabla de puntos'!$C$6:$C$16,'Tabla de puntos'!$D$6:$D$16)+(LOOKUP(AY23,'Tabla de puntos'!$C$6:$C$16,'Tabla de puntos'!$E$6:$E$16))+(LOOKUP(AZ23,'Tabla de puntos'!$C$6:$C$16,'Tabla de puntos'!$F$6:$F$16)))),(AU23+AV23+(LOOKUP(AW23,'Tabla de puntos'!$C$21:$C$31,'Tabla de puntos'!$D$21:$D$31)+LOOKUP(AX23,'Tabla de puntos'!$C$21:$C$31,'Tabla de puntos'!$D$21:$D$31)+(LOOKUP(AY23,'Tabla de puntos'!$C$21:$C$31,'Tabla de puntos'!$E$21:$E$31))+(LOOKUP(AZ23,'Tabla de puntos'!$C$21:$C$31,'Tabla de puntos'!$F$21:$F$31)))))</f>
        <v>0</v>
      </c>
      <c r="BB23" s="16">
        <v>1</v>
      </c>
      <c r="BC23" s="15">
        <v>5</v>
      </c>
      <c r="BD23" s="15"/>
      <c r="BE23" s="15"/>
      <c r="BF23" s="15"/>
      <c r="BG23" s="7"/>
      <c r="BH23" s="7">
        <f>IF($BG$11=1,(BB23+BC23+(LOOKUP(BD23,'Tabla de puntos'!$C$6:$C$16,'Tabla de puntos'!$D$6:$D$16)+LOOKUP(BE23,'Tabla de puntos'!$C$6:$C$16,'Tabla de puntos'!$D$6:$D$16)+(LOOKUP(BF23,'Tabla de puntos'!$C$6:$C$16,'Tabla de puntos'!$E$6:$E$16))+(LOOKUP(BG23,'Tabla de puntos'!$C$6:$C$16,'Tabla de puntos'!$F$6:$F$16)))),(BB23+BC23+(LOOKUP(BD23,'Tabla de puntos'!$C$21:$C$31,'Tabla de puntos'!$D$21:$D$31)+LOOKUP(BE23,'Tabla de puntos'!$C$21:$C$31,'Tabla de puntos'!$D$21:$D$31)+(LOOKUP(BF23,'Tabla de puntos'!$C$21:$C$31,'Tabla de puntos'!$E$21:$E$31))+(LOOKUP(BG23,'Tabla de puntos'!$C$21:$C$31,'Tabla de puntos'!$F$21:$F$31)))))</f>
        <v>6</v>
      </c>
      <c r="BI23" s="36">
        <f t="shared" si="0"/>
        <v>54</v>
      </c>
      <c r="BM23" s="9">
        <v>511</v>
      </c>
      <c r="BN23" s="9" t="s">
        <v>111</v>
      </c>
    </row>
    <row r="24" spans="1:66" x14ac:dyDescent="0.25">
      <c r="A24" s="7"/>
      <c r="B24" s="9">
        <v>12</v>
      </c>
      <c r="C24" s="9">
        <v>524</v>
      </c>
      <c r="D24" s="9" t="s">
        <v>308</v>
      </c>
      <c r="E24" s="13"/>
      <c r="F24" s="15"/>
      <c r="G24" s="16"/>
      <c r="H24" s="15"/>
      <c r="I24" s="15"/>
      <c r="J24" s="7"/>
      <c r="K24" s="2">
        <f>IF($J$11=1,(E24+F24+(LOOKUP(G24,'Tabla de puntos'!$C$6:$C$16,'Tabla de puntos'!$D$6:$D$16)+LOOKUP(H24,'Tabla de puntos'!$C$6:$C$16,'Tabla de puntos'!$D$6:$D$16)+(LOOKUP(I24,'Tabla de puntos'!$C$6:$C$16,'Tabla de puntos'!$E$6:$E$16))+(LOOKUP(J24,'Tabla de puntos'!$C$6:$C$16,'Tabla de puntos'!$F$6:$F$16)))),(E24+F24+(LOOKUP(G24,'Tabla de puntos'!$C$21:$C$31,'Tabla de puntos'!$D$21:$D$31)+LOOKUP(H24,'Tabla de puntos'!$C$21:$C$31,'Tabla de puntos'!$D$21:$D$31)+(LOOKUP(I24,'Tabla de puntos'!$C$21:$C$31,'Tabla de puntos'!$E$21:$E$31))+(LOOKUP(J24,'Tabla de puntos'!$C$21:$C$31,'Tabla de puntos'!$F$21:$F$31)))))</f>
        <v>0</v>
      </c>
      <c r="L24" s="13"/>
      <c r="M24" s="15"/>
      <c r="N24" s="15"/>
      <c r="O24" s="15"/>
      <c r="P24" s="15"/>
      <c r="Q24" s="7"/>
      <c r="R24" s="9">
        <f>IF($Q$11=1,(L24+M24+(LOOKUP(N24,'Tabla de puntos'!$C$6:$C$16,'Tabla de puntos'!$D$6:$D$16)+LOOKUP(O24,'Tabla de puntos'!$C$6:$C$16,'Tabla de puntos'!$D$6:$D$16)+(LOOKUP(P24,'Tabla de puntos'!$C$6:$C$16,'Tabla de puntos'!$E$6:$E$16))+(LOOKUP(Q24,'Tabla de puntos'!$C$6:$C$16,'Tabla de puntos'!$F$6:$F$16)))),(L24+M24+(LOOKUP(N24,'Tabla de puntos'!$C$21:$C$31,'Tabla de puntos'!$D$21:$D$31)+LOOKUP(O24,'Tabla de puntos'!$C$21:$C$31,'Tabla de puntos'!$D$21:$D$31)+(LOOKUP(P24,'Tabla de puntos'!$C$21:$C$31,'Tabla de puntos'!$E$21:$E$31))+(LOOKUP(Q24,'Tabla de puntos'!$C$21:$C$31,'Tabla de puntos'!$F$21:$F$31)))))</f>
        <v>0</v>
      </c>
      <c r="S24" s="13"/>
      <c r="T24" s="15"/>
      <c r="U24" s="15"/>
      <c r="V24" s="15"/>
      <c r="W24" s="15"/>
      <c r="X24" s="7"/>
      <c r="Y24" s="9">
        <f>IF($X$11=1,(S24+T24+(LOOKUP(U24,'Tabla de puntos'!$C$6:$C$16,'Tabla de puntos'!$D$6:$D$16)+LOOKUP(V24,'Tabla de puntos'!$C$6:$C$16,'Tabla de puntos'!$D$6:$D$16)+(LOOKUP(W24,'Tabla de puntos'!$C$6:$C$16,'Tabla de puntos'!$E$6:$E$16))+(LOOKUP(X24,'Tabla de puntos'!$C$6:$C$16,'Tabla de puntos'!$F$6:$F$16)))),(S24+T24+(LOOKUP(U24,'Tabla de puntos'!$C$21:$C$31,'Tabla de puntos'!$D$21:$D$31)+LOOKUP(V24,'Tabla de puntos'!$C$21:$C$31,'Tabla de puntos'!$D$21:$D$31)+(LOOKUP(W24,'Tabla de puntos'!$C$21:$C$31,'Tabla de puntos'!$E$21:$E$31))+(LOOKUP(X24,'Tabla de puntos'!$C$21:$C$31,'Tabla de puntos'!$F$21:$F$31)))))</f>
        <v>0</v>
      </c>
      <c r="Z24" s="16">
        <v>1</v>
      </c>
      <c r="AA24" s="15">
        <v>5</v>
      </c>
      <c r="AB24" s="15">
        <v>7</v>
      </c>
      <c r="AC24" s="15">
        <v>7</v>
      </c>
      <c r="AD24" s="15"/>
      <c r="AE24" s="7">
        <v>7</v>
      </c>
      <c r="AF24" s="9">
        <f>IF($AE$11=1,(Z24+AA24+(LOOKUP(AB24,'Tabla de puntos'!$C$6:$C$16,'Tabla de puntos'!$D$6:$D$16)+LOOKUP(AC24,'Tabla de puntos'!$C$6:$C$16,'Tabla de puntos'!$D$6:$D$16)+(LOOKUP(AD24,'Tabla de puntos'!$C$6:$C$16,'Tabla de puntos'!$E$6:$E$16))+(LOOKUP(AE24,'Tabla de puntos'!$C$6:$C$16,'Tabla de puntos'!$F$6:$F$16)))),(Z24+AA24+(LOOKUP(AB24,'Tabla de puntos'!$C$21:$C$31,'Tabla de puntos'!$D$21:$D$31)+LOOKUP(AC24,'Tabla de puntos'!$C$21:$C$31,'Tabla de puntos'!$D$21:$D$31)+(LOOKUP(AD24,'Tabla de puntos'!$C$21:$C$31,'Tabla de puntos'!$E$21:$E$31))+(LOOKUP(AE24,'Tabla de puntos'!$C$21:$C$31,'Tabla de puntos'!$F$21:$F$31)))))</f>
        <v>18</v>
      </c>
      <c r="AG24" s="16"/>
      <c r="AH24" s="15"/>
      <c r="AI24" s="15"/>
      <c r="AJ24" s="15"/>
      <c r="AK24" s="15"/>
      <c r="AL24" s="7"/>
      <c r="AM24" s="9">
        <f>IF($AL$11=1,(AG24+AH24+(LOOKUP(AI24,'Tabla de puntos'!$C$6:$C$16,'Tabla de puntos'!$D$6:$D$16)+LOOKUP(AJ24,'Tabla de puntos'!$C$6:$C$16,'Tabla de puntos'!$D$6:$D$16)+(LOOKUP(AK24,'Tabla de puntos'!$C$6:$C$16,'Tabla de puntos'!$E$6:$E$16))+(LOOKUP(AL24,'Tabla de puntos'!$C$6:$C$16,'Tabla de puntos'!$F$6:$F$16)))),(AG24+AH24+(LOOKUP(AI24,'Tabla de puntos'!$C$21:$C$31,'Tabla de puntos'!$D$21:$D$31)+LOOKUP(AJ24,'Tabla de puntos'!$C$21:$C$31,'Tabla de puntos'!$D$21:$D$31)+(LOOKUP(AK24,'Tabla de puntos'!$C$21:$C$31,'Tabla de puntos'!$E$21:$E$31))+(LOOKUP(AL24,'Tabla de puntos'!$C$21:$C$31,'Tabla de puntos'!$F$21:$F$31)))))</f>
        <v>0</v>
      </c>
      <c r="AN24" s="16">
        <v>1</v>
      </c>
      <c r="AO24" s="15">
        <v>5</v>
      </c>
      <c r="AP24" s="15">
        <v>6</v>
      </c>
      <c r="AQ24" s="15">
        <v>5</v>
      </c>
      <c r="AR24" s="15"/>
      <c r="AS24" s="7">
        <v>5</v>
      </c>
      <c r="AT24" s="9">
        <f>IF($AS$11=1,(AN24+AO24+(LOOKUP(AP24,'Tabla de puntos'!$C$6:$C$16,'Tabla de puntos'!$D$6:$D$16)+LOOKUP(AQ24,'Tabla de puntos'!$C$6:$C$16,'Tabla de puntos'!$D$6:$D$16)+(LOOKUP(AR24,'Tabla de puntos'!$C$6:$C$16,'Tabla de puntos'!$E$6:$E$16))+(LOOKUP(AS24,'Tabla de puntos'!$C$6:$C$16,'Tabla de puntos'!$F$6:$F$16)))),(AN24+AO24+(LOOKUP(AP24,'Tabla de puntos'!$C$21:$C$31,'Tabla de puntos'!$D$21:$D$31)+LOOKUP(AQ24,'Tabla de puntos'!$C$21:$C$31,'Tabla de puntos'!$D$21:$D$31)+(LOOKUP(AR24,'Tabla de puntos'!$C$21:$C$31,'Tabla de puntos'!$E$21:$E$31))+(LOOKUP(AS24,'Tabla de puntos'!$C$21:$C$31,'Tabla de puntos'!$F$21:$F$31)))))</f>
        <v>25</v>
      </c>
      <c r="AU24" s="16">
        <v>1</v>
      </c>
      <c r="AV24" s="15">
        <v>5</v>
      </c>
      <c r="AW24" s="15"/>
      <c r="AX24" s="15"/>
      <c r="AY24" s="15"/>
      <c r="AZ24" s="7"/>
      <c r="BA24" s="7">
        <f>IF($AZ$11=1,(AU24+AV24+(LOOKUP(AW24,'Tabla de puntos'!$C$6:$C$16,'Tabla de puntos'!$D$6:$D$16)+LOOKUP(AX24,'Tabla de puntos'!$C$6:$C$16,'Tabla de puntos'!$D$6:$D$16)+(LOOKUP(AY24,'Tabla de puntos'!$C$6:$C$16,'Tabla de puntos'!$E$6:$E$16))+(LOOKUP(AZ24,'Tabla de puntos'!$C$6:$C$16,'Tabla de puntos'!$F$6:$F$16)))),(AU24+AV24+(LOOKUP(AW24,'Tabla de puntos'!$C$21:$C$31,'Tabla de puntos'!$D$21:$D$31)+LOOKUP(AX24,'Tabla de puntos'!$C$21:$C$31,'Tabla de puntos'!$D$21:$D$31)+(LOOKUP(AY24,'Tabla de puntos'!$C$21:$C$31,'Tabla de puntos'!$E$21:$E$31))+(LOOKUP(AZ24,'Tabla de puntos'!$C$21:$C$31,'Tabla de puntos'!$F$21:$F$31)))))</f>
        <v>6</v>
      </c>
      <c r="BB24" s="16"/>
      <c r="BC24" s="15"/>
      <c r="BD24" s="15"/>
      <c r="BE24" s="15"/>
      <c r="BF24" s="15"/>
      <c r="BG24" s="7"/>
      <c r="BH24" s="7">
        <f>IF($BG$11=1,(BB24+BC24+(LOOKUP(BD24,'Tabla de puntos'!$C$6:$C$16,'Tabla de puntos'!$D$6:$D$16)+LOOKUP(BE24,'Tabla de puntos'!$C$6:$C$16,'Tabla de puntos'!$D$6:$D$16)+(LOOKUP(BF24,'Tabla de puntos'!$C$6:$C$16,'Tabla de puntos'!$E$6:$E$16))+(LOOKUP(BG24,'Tabla de puntos'!$C$6:$C$16,'Tabla de puntos'!$F$6:$F$16)))),(BB24+BC24+(LOOKUP(BD24,'Tabla de puntos'!$C$21:$C$31,'Tabla de puntos'!$D$21:$D$31)+LOOKUP(BE24,'Tabla de puntos'!$C$21:$C$31,'Tabla de puntos'!$D$21:$D$31)+(LOOKUP(BF24,'Tabla de puntos'!$C$21:$C$31,'Tabla de puntos'!$E$21:$E$31))+(LOOKUP(BG24,'Tabla de puntos'!$C$21:$C$31,'Tabla de puntos'!$F$21:$F$31)))))</f>
        <v>0</v>
      </c>
      <c r="BI24" s="24">
        <f t="shared" si="0"/>
        <v>49</v>
      </c>
      <c r="BM24" s="9">
        <v>512</v>
      </c>
      <c r="BN24" s="9" t="s">
        <v>308</v>
      </c>
    </row>
    <row r="25" spans="1:66" x14ac:dyDescent="0.25">
      <c r="A25" s="29"/>
      <c r="B25" s="9">
        <v>13</v>
      </c>
      <c r="C25" s="9">
        <v>541</v>
      </c>
      <c r="D25" s="9" t="s">
        <v>265</v>
      </c>
      <c r="E25" s="13"/>
      <c r="F25" s="15"/>
      <c r="G25" s="16"/>
      <c r="H25" s="15"/>
      <c r="I25" s="15"/>
      <c r="J25" s="7"/>
      <c r="K25" s="2">
        <f>IF($J$11=1,(E25+F25+(LOOKUP(G25,'Tabla de puntos'!$C$6:$C$16,'Tabla de puntos'!$D$6:$D$16)+LOOKUP(H25,'Tabla de puntos'!$C$6:$C$16,'Tabla de puntos'!$D$6:$D$16)+(LOOKUP(I25,'Tabla de puntos'!$C$6:$C$16,'Tabla de puntos'!$E$6:$E$16))+(LOOKUP(J25,'Tabla de puntos'!$C$6:$C$16,'Tabla de puntos'!$F$6:$F$16)))),(E25+F25+(LOOKUP(G25,'Tabla de puntos'!$C$21:$C$31,'Tabla de puntos'!$D$21:$D$31)+LOOKUP(H25,'Tabla de puntos'!$C$21:$C$31,'Tabla de puntos'!$D$21:$D$31)+(LOOKUP(I25,'Tabla de puntos'!$C$21:$C$31,'Tabla de puntos'!$E$21:$E$31))+(LOOKUP(J25,'Tabla de puntos'!$C$21:$C$31,'Tabla de puntos'!$F$21:$F$31)))))</f>
        <v>0</v>
      </c>
      <c r="L25" s="13"/>
      <c r="M25" s="15"/>
      <c r="N25" s="15"/>
      <c r="O25" s="15"/>
      <c r="P25" s="15"/>
      <c r="Q25" s="7"/>
      <c r="R25" s="9">
        <f>IF($Q$11=1,(L25+M25+(LOOKUP(N25,'Tabla de puntos'!$C$6:$C$16,'Tabla de puntos'!$D$6:$D$16)+LOOKUP(O25,'Tabla de puntos'!$C$6:$C$16,'Tabla de puntos'!$D$6:$D$16)+(LOOKUP(P25,'Tabla de puntos'!$C$6:$C$16,'Tabla de puntos'!$E$6:$E$16))+(LOOKUP(Q25,'Tabla de puntos'!$C$6:$C$16,'Tabla de puntos'!$F$6:$F$16)))),(L25+M25+(LOOKUP(N25,'Tabla de puntos'!$C$21:$C$31,'Tabla de puntos'!$D$21:$D$31)+LOOKUP(O25,'Tabla de puntos'!$C$21:$C$31,'Tabla de puntos'!$D$21:$D$31)+(LOOKUP(P25,'Tabla de puntos'!$C$21:$C$31,'Tabla de puntos'!$E$21:$E$31))+(LOOKUP(Q25,'Tabla de puntos'!$C$21:$C$31,'Tabla de puntos'!$F$21:$F$31)))))</f>
        <v>0</v>
      </c>
      <c r="S25" s="13">
        <v>1</v>
      </c>
      <c r="T25" s="15">
        <v>5</v>
      </c>
      <c r="U25" s="15">
        <v>8</v>
      </c>
      <c r="V25" s="15">
        <v>5</v>
      </c>
      <c r="W25" s="15"/>
      <c r="X25" s="7">
        <v>6</v>
      </c>
      <c r="Y25" s="9">
        <f>IF($X$11=1,(S25+T25+(LOOKUP(U25,'Tabla de puntos'!$C$6:$C$16,'Tabla de puntos'!$D$6:$D$16)+LOOKUP(V25,'Tabla de puntos'!$C$6:$C$16,'Tabla de puntos'!$D$6:$D$16)+(LOOKUP(W25,'Tabla de puntos'!$C$6:$C$16,'Tabla de puntos'!$E$6:$E$16))+(LOOKUP(X25,'Tabla de puntos'!$C$6:$C$16,'Tabla de puntos'!$F$6:$F$16)))),(S25+T25+(LOOKUP(U25,'Tabla de puntos'!$C$21:$C$31,'Tabla de puntos'!$D$21:$D$31)+LOOKUP(V25,'Tabla de puntos'!$C$21:$C$31,'Tabla de puntos'!$D$21:$D$31)+(LOOKUP(W25,'Tabla de puntos'!$C$21:$C$31,'Tabla de puntos'!$E$21:$E$31))+(LOOKUP(X25,'Tabla de puntos'!$C$21:$C$31,'Tabla de puntos'!$F$21:$F$31)))))</f>
        <v>21</v>
      </c>
      <c r="Z25" s="16"/>
      <c r="AA25" s="15"/>
      <c r="AB25" s="15"/>
      <c r="AC25" s="15"/>
      <c r="AD25" s="15"/>
      <c r="AE25" s="7"/>
      <c r="AF25" s="9">
        <f>IF($AE$11=1,(Z25+AA25+(LOOKUP(AB25,'Tabla de puntos'!$C$6:$C$16,'Tabla de puntos'!$D$6:$D$16)+LOOKUP(AC25,'Tabla de puntos'!$C$6:$C$16,'Tabla de puntos'!$D$6:$D$16)+(LOOKUP(AD25,'Tabla de puntos'!$C$6:$C$16,'Tabla de puntos'!$E$6:$E$16))+(LOOKUP(AE25,'Tabla de puntos'!$C$6:$C$16,'Tabla de puntos'!$F$6:$F$16)))),(Z25+AA25+(LOOKUP(AB25,'Tabla de puntos'!$C$21:$C$31,'Tabla de puntos'!$D$21:$D$31)+LOOKUP(AC25,'Tabla de puntos'!$C$21:$C$31,'Tabla de puntos'!$D$21:$D$31)+(LOOKUP(AD25,'Tabla de puntos'!$C$21:$C$31,'Tabla de puntos'!$E$21:$E$31))+(LOOKUP(AE25,'Tabla de puntos'!$C$21:$C$31,'Tabla de puntos'!$F$21:$F$31)))))</f>
        <v>0</v>
      </c>
      <c r="AG25" s="16">
        <v>1</v>
      </c>
      <c r="AH25" s="15">
        <v>5</v>
      </c>
      <c r="AI25" s="15">
        <v>5</v>
      </c>
      <c r="AJ25" s="15">
        <v>5</v>
      </c>
      <c r="AK25" s="15"/>
      <c r="AL25" s="7">
        <v>5</v>
      </c>
      <c r="AM25" s="9">
        <f>IF($AL$11=1,(AG25+AH25+(LOOKUP(AI25,'Tabla de puntos'!$C$6:$C$16,'Tabla de puntos'!$D$6:$D$16)+LOOKUP(AJ25,'Tabla de puntos'!$C$6:$C$16,'Tabla de puntos'!$D$6:$D$16)+(LOOKUP(AK25,'Tabla de puntos'!$C$6:$C$16,'Tabla de puntos'!$E$6:$E$16))+(LOOKUP(AL25,'Tabla de puntos'!$C$6:$C$16,'Tabla de puntos'!$F$6:$F$16)))),(AG25+AH25+(LOOKUP(AI25,'Tabla de puntos'!$C$21:$C$31,'Tabla de puntos'!$D$21:$D$31)+LOOKUP(AJ25,'Tabla de puntos'!$C$21:$C$31,'Tabla de puntos'!$D$21:$D$31)+(LOOKUP(AK25,'Tabla de puntos'!$C$21:$C$31,'Tabla de puntos'!$E$21:$E$31))+(LOOKUP(AL25,'Tabla de puntos'!$C$21:$C$31,'Tabla de puntos'!$F$21:$F$31)))))</f>
        <v>26</v>
      </c>
      <c r="AN25" s="16"/>
      <c r="AO25" s="15"/>
      <c r="AP25" s="15"/>
      <c r="AQ25" s="15"/>
      <c r="AR25" s="15"/>
      <c r="AS25" s="7"/>
      <c r="AT25" s="9">
        <f>IF($AS$11=1,(AN25+AO25+(LOOKUP(AP25,'Tabla de puntos'!$C$6:$C$16,'Tabla de puntos'!$D$6:$D$16)+LOOKUP(AQ25,'Tabla de puntos'!$C$6:$C$16,'Tabla de puntos'!$D$6:$D$16)+(LOOKUP(AR25,'Tabla de puntos'!$C$6:$C$16,'Tabla de puntos'!$E$6:$E$16))+(LOOKUP(AS25,'Tabla de puntos'!$C$6:$C$16,'Tabla de puntos'!$F$6:$F$16)))),(AN25+AO25+(LOOKUP(AP25,'Tabla de puntos'!$C$21:$C$31,'Tabla de puntos'!$D$21:$D$31)+LOOKUP(AQ25,'Tabla de puntos'!$C$21:$C$31,'Tabla de puntos'!$D$21:$D$31)+(LOOKUP(AR25,'Tabla de puntos'!$C$21:$C$31,'Tabla de puntos'!$E$21:$E$31))+(LOOKUP(AS25,'Tabla de puntos'!$C$21:$C$31,'Tabla de puntos'!$F$21:$F$31)))))</f>
        <v>0</v>
      </c>
      <c r="AU25" s="16"/>
      <c r="AV25" s="15"/>
      <c r="AW25" s="15"/>
      <c r="AX25" s="15"/>
      <c r="AY25" s="15"/>
      <c r="AZ25" s="7"/>
      <c r="BA25" s="7">
        <f>IF($AZ$11=1,(AU25+AV25+(LOOKUP(AW25,'Tabla de puntos'!$C$6:$C$16,'Tabla de puntos'!$D$6:$D$16)+LOOKUP(AX25,'Tabla de puntos'!$C$6:$C$16,'Tabla de puntos'!$D$6:$D$16)+(LOOKUP(AY25,'Tabla de puntos'!$C$6:$C$16,'Tabla de puntos'!$E$6:$E$16))+(LOOKUP(AZ25,'Tabla de puntos'!$C$6:$C$16,'Tabla de puntos'!$F$6:$F$16)))),(AU25+AV25+(LOOKUP(AW25,'Tabla de puntos'!$C$21:$C$31,'Tabla de puntos'!$D$21:$D$31)+LOOKUP(AX25,'Tabla de puntos'!$C$21:$C$31,'Tabla de puntos'!$D$21:$D$31)+(LOOKUP(AY25,'Tabla de puntos'!$C$21:$C$31,'Tabla de puntos'!$E$21:$E$31))+(LOOKUP(AZ25,'Tabla de puntos'!$C$21:$C$31,'Tabla de puntos'!$F$21:$F$31)))))</f>
        <v>0</v>
      </c>
      <c r="BB25" s="16"/>
      <c r="BC25" s="15"/>
      <c r="BD25" s="15"/>
      <c r="BE25" s="15"/>
      <c r="BF25" s="15"/>
      <c r="BG25" s="7"/>
      <c r="BH25" s="7">
        <f>IF($BG$11=1,(BB25+BC25+(LOOKUP(BD25,'Tabla de puntos'!$C$6:$C$16,'Tabla de puntos'!$D$6:$D$16)+LOOKUP(BE25,'Tabla de puntos'!$C$6:$C$16,'Tabla de puntos'!$D$6:$D$16)+(LOOKUP(BF25,'Tabla de puntos'!$C$6:$C$16,'Tabla de puntos'!$E$6:$E$16))+(LOOKUP(BG25,'Tabla de puntos'!$C$6:$C$16,'Tabla de puntos'!$F$6:$F$16)))),(BB25+BC25+(LOOKUP(BD25,'Tabla de puntos'!$C$21:$C$31,'Tabla de puntos'!$D$21:$D$31)+LOOKUP(BE25,'Tabla de puntos'!$C$21:$C$31,'Tabla de puntos'!$D$21:$D$31)+(LOOKUP(BF25,'Tabla de puntos'!$C$21:$C$31,'Tabla de puntos'!$E$21:$E$31))+(LOOKUP(BG25,'Tabla de puntos'!$C$21:$C$31,'Tabla de puntos'!$F$21:$F$31)))))</f>
        <v>0</v>
      </c>
      <c r="BI25" s="44">
        <f t="shared" si="0"/>
        <v>47</v>
      </c>
      <c r="BM25" s="9">
        <v>513</v>
      </c>
      <c r="BN25" s="9" t="s">
        <v>265</v>
      </c>
    </row>
    <row r="26" spans="1:66" x14ac:dyDescent="0.25">
      <c r="A26" s="29"/>
      <c r="B26" s="9">
        <v>14</v>
      </c>
      <c r="C26" s="9">
        <v>547</v>
      </c>
      <c r="D26" s="9" t="s">
        <v>267</v>
      </c>
      <c r="E26" s="13"/>
      <c r="F26" s="15"/>
      <c r="G26" s="16"/>
      <c r="H26" s="15"/>
      <c r="I26" s="15"/>
      <c r="J26" s="7"/>
      <c r="K26" s="2">
        <f>IF($J$11=1,(E26+F26+(LOOKUP(G26,'Tabla de puntos'!$C$6:$C$16,'Tabla de puntos'!$D$6:$D$16)+LOOKUP(H26,'Tabla de puntos'!$C$6:$C$16,'Tabla de puntos'!$D$6:$D$16)+(LOOKUP(I26,'Tabla de puntos'!$C$6:$C$16,'Tabla de puntos'!$E$6:$E$16))+(LOOKUP(J26,'Tabla de puntos'!$C$6:$C$16,'Tabla de puntos'!$F$6:$F$16)))),(E26+F26+(LOOKUP(G26,'Tabla de puntos'!$C$21:$C$31,'Tabla de puntos'!$D$21:$D$31)+LOOKUP(H26,'Tabla de puntos'!$C$21:$C$31,'Tabla de puntos'!$D$21:$D$31)+(LOOKUP(I26,'Tabla de puntos'!$C$21:$C$31,'Tabla de puntos'!$E$21:$E$31))+(LOOKUP(J26,'Tabla de puntos'!$C$21:$C$31,'Tabla de puntos'!$F$21:$F$31)))))</f>
        <v>0</v>
      </c>
      <c r="L26" s="13"/>
      <c r="M26" s="15"/>
      <c r="N26" s="15"/>
      <c r="O26" s="15"/>
      <c r="P26" s="15"/>
      <c r="Q26" s="7"/>
      <c r="R26" s="9">
        <f>IF($Q$11=1,(L26+M26+(LOOKUP(N26,'Tabla de puntos'!$C$6:$C$16,'Tabla de puntos'!$D$6:$D$16)+LOOKUP(O26,'Tabla de puntos'!$C$6:$C$16,'Tabla de puntos'!$D$6:$D$16)+(LOOKUP(P26,'Tabla de puntos'!$C$6:$C$16,'Tabla de puntos'!$E$6:$E$16))+(LOOKUP(Q26,'Tabla de puntos'!$C$6:$C$16,'Tabla de puntos'!$F$6:$F$16)))),(L26+M26+(LOOKUP(N26,'Tabla de puntos'!$C$21:$C$31,'Tabla de puntos'!$D$21:$D$31)+LOOKUP(O26,'Tabla de puntos'!$C$21:$C$31,'Tabla de puntos'!$D$21:$D$31)+(LOOKUP(P26,'Tabla de puntos'!$C$21:$C$31,'Tabla de puntos'!$E$21:$E$31))+(LOOKUP(Q26,'Tabla de puntos'!$C$21:$C$31,'Tabla de puntos'!$F$21:$F$31)))))</f>
        <v>0</v>
      </c>
      <c r="S26" s="13">
        <v>1</v>
      </c>
      <c r="T26" s="15">
        <v>5</v>
      </c>
      <c r="U26" s="15">
        <v>7</v>
      </c>
      <c r="V26" s="15">
        <v>4</v>
      </c>
      <c r="W26" s="15"/>
      <c r="X26" s="7">
        <v>5</v>
      </c>
      <c r="Y26" s="9">
        <f>IF($X$11=1,(S26+T26+(LOOKUP(U26,'Tabla de puntos'!$C$6:$C$16,'Tabla de puntos'!$D$6:$D$16)+LOOKUP(V26,'Tabla de puntos'!$C$6:$C$16,'Tabla de puntos'!$D$6:$D$16)+(LOOKUP(W26,'Tabla de puntos'!$C$6:$C$16,'Tabla de puntos'!$E$6:$E$16))+(LOOKUP(X26,'Tabla de puntos'!$C$6:$C$16,'Tabla de puntos'!$F$6:$F$16)))),(S26+T26+(LOOKUP(U26,'Tabla de puntos'!$C$21:$C$31,'Tabla de puntos'!$D$21:$D$31)+LOOKUP(V26,'Tabla de puntos'!$C$21:$C$31,'Tabla de puntos'!$D$21:$D$31)+(LOOKUP(W26,'Tabla de puntos'!$C$21:$C$31,'Tabla de puntos'!$E$21:$E$31))+(LOOKUP(X26,'Tabla de puntos'!$C$21:$C$31,'Tabla de puntos'!$F$21:$F$31)))))</f>
        <v>25</v>
      </c>
      <c r="Z26" s="16"/>
      <c r="AA26" s="15"/>
      <c r="AB26" s="15"/>
      <c r="AC26" s="15"/>
      <c r="AD26" s="15"/>
      <c r="AE26" s="7"/>
      <c r="AF26" s="9">
        <f>IF($AE$11=1,(Z26+AA26+(LOOKUP(AB26,'Tabla de puntos'!$C$6:$C$16,'Tabla de puntos'!$D$6:$D$16)+LOOKUP(AC26,'Tabla de puntos'!$C$6:$C$16,'Tabla de puntos'!$D$6:$D$16)+(LOOKUP(AD26,'Tabla de puntos'!$C$6:$C$16,'Tabla de puntos'!$E$6:$E$16))+(LOOKUP(AE26,'Tabla de puntos'!$C$6:$C$16,'Tabla de puntos'!$F$6:$F$16)))),(Z26+AA26+(LOOKUP(AB26,'Tabla de puntos'!$C$21:$C$31,'Tabla de puntos'!$D$21:$D$31)+LOOKUP(AC26,'Tabla de puntos'!$C$21:$C$31,'Tabla de puntos'!$D$21:$D$31)+(LOOKUP(AD26,'Tabla de puntos'!$C$21:$C$31,'Tabla de puntos'!$E$21:$E$31))+(LOOKUP(AE26,'Tabla de puntos'!$C$21:$C$31,'Tabla de puntos'!$F$21:$F$31)))))</f>
        <v>0</v>
      </c>
      <c r="AG26" s="16"/>
      <c r="AH26" s="15"/>
      <c r="AI26" s="15"/>
      <c r="AJ26" s="15"/>
      <c r="AK26" s="15"/>
      <c r="AL26" s="7"/>
      <c r="AM26" s="9">
        <f>IF($AL$11=1,(AG26+AH26+(LOOKUP(AI26,'Tabla de puntos'!$C$6:$C$16,'Tabla de puntos'!$D$6:$D$16)+LOOKUP(AJ26,'Tabla de puntos'!$C$6:$C$16,'Tabla de puntos'!$D$6:$D$16)+(LOOKUP(AK26,'Tabla de puntos'!$C$6:$C$16,'Tabla de puntos'!$E$6:$E$16))+(LOOKUP(AL26,'Tabla de puntos'!$C$6:$C$16,'Tabla de puntos'!$F$6:$F$16)))),(AG26+AH26+(LOOKUP(AI26,'Tabla de puntos'!$C$21:$C$31,'Tabla de puntos'!$D$21:$D$31)+LOOKUP(AJ26,'Tabla de puntos'!$C$21:$C$31,'Tabla de puntos'!$D$21:$D$31)+(LOOKUP(AK26,'Tabla de puntos'!$C$21:$C$31,'Tabla de puntos'!$E$21:$E$31))+(LOOKUP(AL26,'Tabla de puntos'!$C$21:$C$31,'Tabla de puntos'!$F$21:$F$31)))))</f>
        <v>0</v>
      </c>
      <c r="AN26" s="16">
        <v>1</v>
      </c>
      <c r="AO26" s="15">
        <v>5</v>
      </c>
      <c r="AP26" s="15">
        <v>4</v>
      </c>
      <c r="AQ26" s="15"/>
      <c r="AR26" s="15"/>
      <c r="AS26" s="7">
        <v>9</v>
      </c>
      <c r="AT26" s="9">
        <f>IF($AS$11=1,(AN26+AO26+(LOOKUP(AP26,'Tabla de puntos'!$C$6:$C$16,'Tabla de puntos'!$D$6:$D$16)+LOOKUP(AQ26,'Tabla de puntos'!$C$6:$C$16,'Tabla de puntos'!$D$6:$D$16)+(LOOKUP(AR26,'Tabla de puntos'!$C$6:$C$16,'Tabla de puntos'!$E$6:$E$16))+(LOOKUP(AS26,'Tabla de puntos'!$C$6:$C$16,'Tabla de puntos'!$F$6:$F$16)))),(AN26+AO26+(LOOKUP(AP26,'Tabla de puntos'!$C$21:$C$31,'Tabla de puntos'!$D$21:$D$31)+LOOKUP(AQ26,'Tabla de puntos'!$C$21:$C$31,'Tabla de puntos'!$D$21:$D$31)+(LOOKUP(AR26,'Tabla de puntos'!$C$21:$C$31,'Tabla de puntos'!$E$21:$E$31))+(LOOKUP(AS26,'Tabla de puntos'!$C$21:$C$31,'Tabla de puntos'!$F$21:$F$31)))))</f>
        <v>14</v>
      </c>
      <c r="AU26" s="16"/>
      <c r="AV26" s="15"/>
      <c r="AW26" s="15"/>
      <c r="AX26" s="15"/>
      <c r="AY26" s="15"/>
      <c r="AZ26" s="7"/>
      <c r="BA26" s="7">
        <f>IF($AZ$11=1,(AU26+AV26+(LOOKUP(AW26,'Tabla de puntos'!$C$6:$C$16,'Tabla de puntos'!$D$6:$D$16)+LOOKUP(AX26,'Tabla de puntos'!$C$6:$C$16,'Tabla de puntos'!$D$6:$D$16)+(LOOKUP(AY26,'Tabla de puntos'!$C$6:$C$16,'Tabla de puntos'!$E$6:$E$16))+(LOOKUP(AZ26,'Tabla de puntos'!$C$6:$C$16,'Tabla de puntos'!$F$6:$F$16)))),(AU26+AV26+(LOOKUP(AW26,'Tabla de puntos'!$C$21:$C$31,'Tabla de puntos'!$D$21:$D$31)+LOOKUP(AX26,'Tabla de puntos'!$C$21:$C$31,'Tabla de puntos'!$D$21:$D$31)+(LOOKUP(AY26,'Tabla de puntos'!$C$21:$C$31,'Tabla de puntos'!$E$21:$E$31))+(LOOKUP(AZ26,'Tabla de puntos'!$C$21:$C$31,'Tabla de puntos'!$F$21:$F$31)))))</f>
        <v>0</v>
      </c>
      <c r="BB26" s="16">
        <v>1</v>
      </c>
      <c r="BC26" s="15">
        <v>5</v>
      </c>
      <c r="BD26" s="15"/>
      <c r="BE26" s="15"/>
      <c r="BF26" s="15"/>
      <c r="BG26" s="7"/>
      <c r="BH26" s="7">
        <f>IF($BG$11=1,(BB26+BC26+(LOOKUP(BD26,'Tabla de puntos'!$C$6:$C$16,'Tabla de puntos'!$D$6:$D$16)+LOOKUP(BE26,'Tabla de puntos'!$C$6:$C$16,'Tabla de puntos'!$D$6:$D$16)+(LOOKUP(BF26,'Tabla de puntos'!$C$6:$C$16,'Tabla de puntos'!$E$6:$E$16))+(LOOKUP(BG26,'Tabla de puntos'!$C$6:$C$16,'Tabla de puntos'!$F$6:$F$16)))),(BB26+BC26+(LOOKUP(BD26,'Tabla de puntos'!$C$21:$C$31,'Tabla de puntos'!$D$21:$D$31)+LOOKUP(BE26,'Tabla de puntos'!$C$21:$C$31,'Tabla de puntos'!$D$21:$D$31)+(LOOKUP(BF26,'Tabla de puntos'!$C$21:$C$31,'Tabla de puntos'!$E$21:$E$31))+(LOOKUP(BG26,'Tabla de puntos'!$C$21:$C$31,'Tabla de puntos'!$F$21:$F$31)))))</f>
        <v>6</v>
      </c>
      <c r="BI26" s="44">
        <f t="shared" si="0"/>
        <v>45</v>
      </c>
      <c r="BM26" s="9">
        <v>514</v>
      </c>
      <c r="BN26" s="9" t="s">
        <v>267</v>
      </c>
    </row>
    <row r="27" spans="1:66" x14ac:dyDescent="0.25">
      <c r="B27" s="9">
        <v>15</v>
      </c>
      <c r="C27" s="9">
        <v>506</v>
      </c>
      <c r="D27" s="9" t="s">
        <v>468</v>
      </c>
      <c r="E27" s="13"/>
      <c r="F27" s="15"/>
      <c r="G27" s="16"/>
      <c r="H27" s="15"/>
      <c r="I27" s="15"/>
      <c r="J27" s="7"/>
      <c r="L27" s="13"/>
      <c r="M27" s="15"/>
      <c r="N27" s="15"/>
      <c r="O27" s="15"/>
      <c r="P27" s="15"/>
      <c r="Q27" s="7"/>
      <c r="R27" s="9"/>
      <c r="S27" s="13"/>
      <c r="T27" s="15"/>
      <c r="U27" s="15"/>
      <c r="V27" s="15"/>
      <c r="W27" s="15"/>
      <c r="X27" s="7"/>
      <c r="Y27" s="9"/>
      <c r="Z27" s="16"/>
      <c r="AA27" s="15"/>
      <c r="AB27" s="15"/>
      <c r="AC27" s="15"/>
      <c r="AD27" s="15"/>
      <c r="AE27" s="7"/>
      <c r="AF27" s="9"/>
      <c r="AG27" s="16"/>
      <c r="AH27" s="15"/>
      <c r="AI27" s="15"/>
      <c r="AJ27" s="15"/>
      <c r="AK27" s="15"/>
      <c r="AL27" s="7"/>
      <c r="AM27" s="9"/>
      <c r="AN27" s="16"/>
      <c r="AO27" s="15"/>
      <c r="AP27" s="15"/>
      <c r="AQ27" s="15"/>
      <c r="AR27" s="15"/>
      <c r="AS27" s="7"/>
      <c r="AT27" s="9"/>
      <c r="AU27" s="16">
        <v>1</v>
      </c>
      <c r="AV27" s="15">
        <v>5</v>
      </c>
      <c r="AW27" s="15">
        <v>1</v>
      </c>
      <c r="AX27" s="15"/>
      <c r="AY27" s="15"/>
      <c r="AZ27" s="7">
        <v>1</v>
      </c>
      <c r="BA27" s="7">
        <f>IF($AZ$11=1,(AU27+AV27+(LOOKUP(AW27,'Tabla de puntos'!$C$6:$C$16,'Tabla de puntos'!$D$6:$D$16)+LOOKUP(AX27,'Tabla de puntos'!$C$6:$C$16,'Tabla de puntos'!$D$6:$D$16)+(LOOKUP(AY27,'Tabla de puntos'!$C$6:$C$16,'Tabla de puntos'!$E$6:$E$16))+(LOOKUP(AZ27,'Tabla de puntos'!$C$6:$C$16,'Tabla de puntos'!$F$6:$F$16)))),(AU27+AV27+(LOOKUP(AW27,'Tabla de puntos'!$C$21:$C$31,'Tabla de puntos'!$D$21:$D$31)+LOOKUP(AX27,'Tabla de puntos'!$C$21:$C$31,'Tabla de puntos'!$D$21:$D$31)+(LOOKUP(AY27,'Tabla de puntos'!$C$21:$C$31,'Tabla de puntos'!$E$21:$E$31))+(LOOKUP(AZ27,'Tabla de puntos'!$C$21:$C$31,'Tabla de puntos'!$F$21:$F$31)))))</f>
        <v>43</v>
      </c>
      <c r="BB27" s="16"/>
      <c r="BC27" s="15"/>
      <c r="BD27" s="15"/>
      <c r="BE27" s="15"/>
      <c r="BF27" s="15"/>
      <c r="BG27" s="7"/>
      <c r="BH27" s="7">
        <f>IF($BG$11=1,(BB27+BC27+(LOOKUP(BD27,'Tabla de puntos'!$C$6:$C$16,'Tabla de puntos'!$D$6:$D$16)+LOOKUP(BE27,'Tabla de puntos'!$C$6:$C$16,'Tabla de puntos'!$D$6:$D$16)+(LOOKUP(BF27,'Tabla de puntos'!$C$6:$C$16,'Tabla de puntos'!$E$6:$E$16))+(LOOKUP(BG27,'Tabla de puntos'!$C$6:$C$16,'Tabla de puntos'!$F$6:$F$16)))),(BB27+BC27+(LOOKUP(BD27,'Tabla de puntos'!$C$21:$C$31,'Tabla de puntos'!$D$21:$D$31)+LOOKUP(BE27,'Tabla de puntos'!$C$21:$C$31,'Tabla de puntos'!$D$21:$D$31)+(LOOKUP(BF27,'Tabla de puntos'!$C$21:$C$31,'Tabla de puntos'!$E$21:$E$31))+(LOOKUP(BG27,'Tabla de puntos'!$C$21:$C$31,'Tabla de puntos'!$F$21:$F$31)))))</f>
        <v>0</v>
      </c>
      <c r="BI27" s="24">
        <f t="shared" si="0"/>
        <v>43</v>
      </c>
      <c r="BM27" s="9">
        <v>515</v>
      </c>
      <c r="BN27" s="9" t="s">
        <v>468</v>
      </c>
    </row>
    <row r="28" spans="1:66" x14ac:dyDescent="0.25">
      <c r="B28" s="9">
        <v>16</v>
      </c>
      <c r="C28" s="9">
        <v>545</v>
      </c>
      <c r="D28" s="9" t="s">
        <v>322</v>
      </c>
      <c r="E28" s="13"/>
      <c r="F28" s="15"/>
      <c r="G28" s="16"/>
      <c r="H28" s="15"/>
      <c r="I28" s="15"/>
      <c r="J28" s="53"/>
      <c r="L28" s="13"/>
      <c r="M28" s="15"/>
      <c r="N28" s="15"/>
      <c r="O28" s="15"/>
      <c r="P28" s="15"/>
      <c r="Q28" s="53"/>
      <c r="R28" s="9"/>
      <c r="S28" s="13"/>
      <c r="T28" s="15"/>
      <c r="U28" s="15"/>
      <c r="V28" s="15"/>
      <c r="W28" s="15"/>
      <c r="X28" s="53"/>
      <c r="Y28" s="9"/>
      <c r="Z28" s="16"/>
      <c r="AA28" s="15"/>
      <c r="AB28" s="15"/>
      <c r="AC28" s="15"/>
      <c r="AD28" s="15"/>
      <c r="AE28" s="53"/>
      <c r="AF28" s="9"/>
      <c r="AG28" s="16">
        <v>1</v>
      </c>
      <c r="AH28" s="15">
        <v>5</v>
      </c>
      <c r="AI28" s="15">
        <v>7</v>
      </c>
      <c r="AJ28" s="15">
        <v>7</v>
      </c>
      <c r="AK28" s="15"/>
      <c r="AL28" s="53">
        <v>7</v>
      </c>
      <c r="AM28" s="9">
        <f>IF($AL$11=1,(AG28+AH28+(LOOKUP(AI28,'Tabla de puntos'!$C$6:$C$16,'Tabla de puntos'!$D$6:$D$16)+LOOKUP(AJ28,'Tabla de puntos'!$C$6:$C$16,'Tabla de puntos'!$D$6:$D$16)+(LOOKUP(AK28,'Tabla de puntos'!$C$6:$C$16,'Tabla de puntos'!$E$6:$E$16))+(LOOKUP(AL28,'Tabla de puntos'!$C$6:$C$16,'Tabla de puntos'!$F$6:$F$16)))),(AG28+AH28+(LOOKUP(AI28,'Tabla de puntos'!$C$21:$C$31,'Tabla de puntos'!$D$21:$D$31)+LOOKUP(AJ28,'Tabla de puntos'!$C$21:$C$31,'Tabla de puntos'!$D$21:$D$31)+(LOOKUP(AK28,'Tabla de puntos'!$C$21:$C$31,'Tabla de puntos'!$E$21:$E$31))+(LOOKUP(AL28,'Tabla de puntos'!$C$21:$C$31,'Tabla de puntos'!$F$21:$F$31)))))</f>
        <v>18</v>
      </c>
      <c r="AN28" s="16"/>
      <c r="AO28" s="15"/>
      <c r="AP28" s="15"/>
      <c r="AQ28" s="15"/>
      <c r="AR28" s="15"/>
      <c r="AS28" s="53"/>
      <c r="AT28" s="9">
        <f>IF($AS$11=1,(AN28+AO28+(LOOKUP(AP28,'Tabla de puntos'!$C$6:$C$16,'Tabla de puntos'!$D$6:$D$16)+LOOKUP(AQ28,'Tabla de puntos'!$C$6:$C$16,'Tabla de puntos'!$D$6:$D$16)+(LOOKUP(AR28,'Tabla de puntos'!$C$6:$C$16,'Tabla de puntos'!$E$6:$E$16))+(LOOKUP(AS28,'Tabla de puntos'!$C$6:$C$16,'Tabla de puntos'!$F$6:$F$16)))),(AN28+AO28+(LOOKUP(AP28,'Tabla de puntos'!$C$21:$C$31,'Tabla de puntos'!$D$21:$D$31)+LOOKUP(AQ28,'Tabla de puntos'!$C$21:$C$31,'Tabla de puntos'!$D$21:$D$31)+(LOOKUP(AR28,'Tabla de puntos'!$C$21:$C$31,'Tabla de puntos'!$E$21:$E$31))+(LOOKUP(AS28,'Tabla de puntos'!$C$21:$C$31,'Tabla de puntos'!$F$21:$F$31)))))</f>
        <v>0</v>
      </c>
      <c r="AU28" s="16">
        <v>1</v>
      </c>
      <c r="AV28" s="15">
        <v>5</v>
      </c>
      <c r="AW28" s="15">
        <v>5</v>
      </c>
      <c r="AX28" s="15"/>
      <c r="AY28" s="15"/>
      <c r="AZ28" s="53">
        <v>5</v>
      </c>
      <c r="BA28" s="53">
        <f>IF($AZ$11=1,(AU28+AV28+(LOOKUP(AW28,'Tabla de puntos'!$C$6:$C$16,'Tabla de puntos'!$D$6:$D$16)+LOOKUP(AX28,'Tabla de puntos'!$C$6:$C$16,'Tabla de puntos'!$D$6:$D$16)+(LOOKUP(AY28,'Tabla de puntos'!$C$6:$C$16,'Tabla de puntos'!$E$6:$E$16))+(LOOKUP(AZ28,'Tabla de puntos'!$C$6:$C$16,'Tabla de puntos'!$F$6:$F$16)))),(AU28+AV28+(LOOKUP(AW28,'Tabla de puntos'!$C$21:$C$31,'Tabla de puntos'!$D$21:$D$31)+LOOKUP(AX28,'Tabla de puntos'!$C$21:$C$31,'Tabla de puntos'!$D$21:$D$31)+(LOOKUP(AY28,'Tabla de puntos'!$C$21:$C$31,'Tabla de puntos'!$E$21:$E$31))+(LOOKUP(AZ28,'Tabla de puntos'!$C$21:$C$31,'Tabla de puntos'!$F$21:$F$31)))))</f>
        <v>21</v>
      </c>
      <c r="BB28" s="16"/>
      <c r="BC28" s="15"/>
      <c r="BD28" s="15"/>
      <c r="BE28" s="15"/>
      <c r="BF28" s="15"/>
      <c r="BG28" s="53"/>
      <c r="BH28" s="53">
        <f>IF($BG$11=1,(BB28+BC28+(LOOKUP(BD28,'Tabla de puntos'!$C$6:$C$16,'Tabla de puntos'!$D$6:$D$16)+LOOKUP(BE28,'Tabla de puntos'!$C$6:$C$16,'Tabla de puntos'!$D$6:$D$16)+(LOOKUP(BF28,'Tabla de puntos'!$C$6:$C$16,'Tabla de puntos'!$E$6:$E$16))+(LOOKUP(BG28,'Tabla de puntos'!$C$6:$C$16,'Tabla de puntos'!$F$6:$F$16)))),(BB28+BC28+(LOOKUP(BD28,'Tabla de puntos'!$C$21:$C$31,'Tabla de puntos'!$D$21:$D$31)+LOOKUP(BE28,'Tabla de puntos'!$C$21:$C$31,'Tabla de puntos'!$D$21:$D$31)+(LOOKUP(BF28,'Tabla de puntos'!$C$21:$C$31,'Tabla de puntos'!$E$21:$E$31))+(LOOKUP(BG28,'Tabla de puntos'!$C$21:$C$31,'Tabla de puntos'!$F$21:$F$31)))))</f>
        <v>0</v>
      </c>
      <c r="BI28" s="52">
        <f t="shared" si="0"/>
        <v>39</v>
      </c>
      <c r="BM28" s="9">
        <v>516</v>
      </c>
      <c r="BN28" s="9" t="s">
        <v>322</v>
      </c>
    </row>
    <row r="29" spans="1:66" x14ac:dyDescent="0.25">
      <c r="B29" s="9">
        <v>17</v>
      </c>
      <c r="C29" s="9">
        <v>536</v>
      </c>
      <c r="D29" s="9" t="s">
        <v>113</v>
      </c>
      <c r="E29" s="13">
        <v>1</v>
      </c>
      <c r="F29" s="15">
        <v>5</v>
      </c>
      <c r="G29" s="16">
        <v>3</v>
      </c>
      <c r="H29" s="15">
        <v>3</v>
      </c>
      <c r="I29" s="15">
        <v>2</v>
      </c>
      <c r="J29" s="53">
        <v>3</v>
      </c>
      <c r="K29" s="2">
        <f>IF($J$11=1,(E29+F29+(LOOKUP(G29,'Tabla de puntos'!$C$6:$C$16,'Tabla de puntos'!$D$6:$D$16)+LOOKUP(H29,'Tabla de puntos'!$C$6:$C$16,'Tabla de puntos'!$D$6:$D$16)+(LOOKUP(I29,'Tabla de puntos'!$C$6:$C$16,'Tabla de puntos'!$E$6:$E$16))+(LOOKUP(J29,'Tabla de puntos'!$C$6:$C$16,'Tabla de puntos'!$F$6:$F$16)))),(E29+F29+(LOOKUP(G29,'Tabla de puntos'!$C$21:$C$31,'Tabla de puntos'!$D$21:$D$31)+LOOKUP(H29,'Tabla de puntos'!$C$21:$C$31,'Tabla de puntos'!$D$21:$D$31)+(LOOKUP(I29,'Tabla de puntos'!$C$21:$C$31,'Tabla de puntos'!$E$21:$E$31))+(LOOKUP(J29,'Tabla de puntos'!$C$21:$C$31,'Tabla de puntos'!$F$21:$F$31)))))</f>
        <v>37</v>
      </c>
      <c r="L29" s="13"/>
      <c r="M29" s="15"/>
      <c r="N29" s="15"/>
      <c r="O29" s="15"/>
      <c r="P29" s="15"/>
      <c r="Q29" s="53"/>
      <c r="R29" s="9">
        <f>IF($Q$11=1,(L29+M29+(LOOKUP(N29,'Tabla de puntos'!$C$6:$C$16,'Tabla de puntos'!$D$6:$D$16)+LOOKUP(O29,'Tabla de puntos'!$C$6:$C$16,'Tabla de puntos'!$D$6:$D$16)+(LOOKUP(P29,'Tabla de puntos'!$C$6:$C$16,'Tabla de puntos'!$E$6:$E$16))+(LOOKUP(Q29,'Tabla de puntos'!$C$6:$C$16,'Tabla de puntos'!$F$6:$F$16)))),(L29+M29+(LOOKUP(N29,'Tabla de puntos'!$C$21:$C$31,'Tabla de puntos'!$D$21:$D$31)+LOOKUP(O29,'Tabla de puntos'!$C$21:$C$31,'Tabla de puntos'!$D$21:$D$31)+(LOOKUP(P29,'Tabla de puntos'!$C$21:$C$31,'Tabla de puntos'!$E$21:$E$31))+(LOOKUP(Q29,'Tabla de puntos'!$C$21:$C$31,'Tabla de puntos'!$F$21:$F$31)))))</f>
        <v>0</v>
      </c>
      <c r="S29" s="13"/>
      <c r="T29" s="15"/>
      <c r="U29" s="15"/>
      <c r="V29" s="15"/>
      <c r="W29" s="15"/>
      <c r="X29" s="53"/>
      <c r="Y29" s="9">
        <f>IF($X$11=1,(S29+T29+(LOOKUP(U29,'Tabla de puntos'!$C$6:$C$16,'Tabla de puntos'!$D$6:$D$16)+LOOKUP(V29,'Tabla de puntos'!$C$6:$C$16,'Tabla de puntos'!$D$6:$D$16)+(LOOKUP(W29,'Tabla de puntos'!$C$6:$C$16,'Tabla de puntos'!$E$6:$E$16))+(LOOKUP(X29,'Tabla de puntos'!$C$6:$C$16,'Tabla de puntos'!$F$6:$F$16)))),(S29+T29+(LOOKUP(U29,'Tabla de puntos'!$C$21:$C$31,'Tabla de puntos'!$D$21:$D$31)+LOOKUP(V29,'Tabla de puntos'!$C$21:$C$31,'Tabla de puntos'!$D$21:$D$31)+(LOOKUP(W29,'Tabla de puntos'!$C$21:$C$31,'Tabla de puntos'!$E$21:$E$31))+(LOOKUP(X29,'Tabla de puntos'!$C$21:$C$31,'Tabla de puntos'!$F$21:$F$31)))))</f>
        <v>0</v>
      </c>
      <c r="Z29" s="16"/>
      <c r="AA29" s="15"/>
      <c r="AB29" s="15"/>
      <c r="AC29" s="15"/>
      <c r="AD29" s="15"/>
      <c r="AE29" s="53"/>
      <c r="AF29" s="9">
        <f>IF($AE$11=1,(Z29+AA29+(LOOKUP(AB29,'Tabla de puntos'!$C$6:$C$16,'Tabla de puntos'!$D$6:$D$16)+LOOKUP(AC29,'Tabla de puntos'!$C$6:$C$16,'Tabla de puntos'!$D$6:$D$16)+(LOOKUP(AD29,'Tabla de puntos'!$C$6:$C$16,'Tabla de puntos'!$E$6:$E$16))+(LOOKUP(AE29,'Tabla de puntos'!$C$6:$C$16,'Tabla de puntos'!$F$6:$F$16)))),(Z29+AA29+(LOOKUP(AB29,'Tabla de puntos'!$C$21:$C$31,'Tabla de puntos'!$D$21:$D$31)+LOOKUP(AC29,'Tabla de puntos'!$C$21:$C$31,'Tabla de puntos'!$D$21:$D$31)+(LOOKUP(AD29,'Tabla de puntos'!$C$21:$C$31,'Tabla de puntos'!$E$21:$E$31))+(LOOKUP(AE29,'Tabla de puntos'!$C$21:$C$31,'Tabla de puntos'!$F$21:$F$31)))))</f>
        <v>0</v>
      </c>
      <c r="AG29" s="16"/>
      <c r="AH29" s="15"/>
      <c r="AI29" s="15"/>
      <c r="AJ29" s="15"/>
      <c r="AK29" s="15"/>
      <c r="AL29" s="53"/>
      <c r="AM29" s="9">
        <f>IF($AL$11=1,(AG29+AH29+(LOOKUP(AI29,'Tabla de puntos'!$C$6:$C$16,'Tabla de puntos'!$D$6:$D$16)+LOOKUP(AJ29,'Tabla de puntos'!$C$6:$C$16,'Tabla de puntos'!$D$6:$D$16)+(LOOKUP(AK29,'Tabla de puntos'!$C$6:$C$16,'Tabla de puntos'!$E$6:$E$16))+(LOOKUP(AL29,'Tabla de puntos'!$C$6:$C$16,'Tabla de puntos'!$F$6:$F$16)))),(AG29+AH29+(LOOKUP(AI29,'Tabla de puntos'!$C$21:$C$31,'Tabla de puntos'!$D$21:$D$31)+LOOKUP(AJ29,'Tabla de puntos'!$C$21:$C$31,'Tabla de puntos'!$D$21:$D$31)+(LOOKUP(AK29,'Tabla de puntos'!$C$21:$C$31,'Tabla de puntos'!$E$21:$E$31))+(LOOKUP(AL29,'Tabla de puntos'!$C$21:$C$31,'Tabla de puntos'!$F$21:$F$31)))))</f>
        <v>0</v>
      </c>
      <c r="AN29" s="16"/>
      <c r="AO29" s="15"/>
      <c r="AP29" s="15"/>
      <c r="AQ29" s="15"/>
      <c r="AR29" s="15"/>
      <c r="AS29" s="53"/>
      <c r="AT29" s="9">
        <f>IF($AS$11=1,(AN29+AO29+(LOOKUP(AP29,'Tabla de puntos'!$C$6:$C$16,'Tabla de puntos'!$D$6:$D$16)+LOOKUP(AQ29,'Tabla de puntos'!$C$6:$C$16,'Tabla de puntos'!$D$6:$D$16)+(LOOKUP(AR29,'Tabla de puntos'!$C$6:$C$16,'Tabla de puntos'!$E$6:$E$16))+(LOOKUP(AS29,'Tabla de puntos'!$C$6:$C$16,'Tabla de puntos'!$F$6:$F$16)))),(AN29+AO29+(LOOKUP(AP29,'Tabla de puntos'!$C$21:$C$31,'Tabla de puntos'!$D$21:$D$31)+LOOKUP(AQ29,'Tabla de puntos'!$C$21:$C$31,'Tabla de puntos'!$D$21:$D$31)+(LOOKUP(AR29,'Tabla de puntos'!$C$21:$C$31,'Tabla de puntos'!$E$21:$E$31))+(LOOKUP(AS29,'Tabla de puntos'!$C$21:$C$31,'Tabla de puntos'!$F$21:$F$31)))))</f>
        <v>0</v>
      </c>
      <c r="AU29" s="16"/>
      <c r="AV29" s="15"/>
      <c r="AW29" s="15"/>
      <c r="AX29" s="15"/>
      <c r="AY29" s="15"/>
      <c r="AZ29" s="53"/>
      <c r="BA29" s="53">
        <f>IF($AZ$11=1,(AU29+AV29+(LOOKUP(AW29,'Tabla de puntos'!$C$6:$C$16,'Tabla de puntos'!$D$6:$D$16)+LOOKUP(AX29,'Tabla de puntos'!$C$6:$C$16,'Tabla de puntos'!$D$6:$D$16)+(LOOKUP(AY29,'Tabla de puntos'!$C$6:$C$16,'Tabla de puntos'!$E$6:$E$16))+(LOOKUP(AZ29,'Tabla de puntos'!$C$6:$C$16,'Tabla de puntos'!$F$6:$F$16)))),(AU29+AV29+(LOOKUP(AW29,'Tabla de puntos'!$C$21:$C$31,'Tabla de puntos'!$D$21:$D$31)+LOOKUP(AX29,'Tabla de puntos'!$C$21:$C$31,'Tabla de puntos'!$D$21:$D$31)+(LOOKUP(AY29,'Tabla de puntos'!$C$21:$C$31,'Tabla de puntos'!$E$21:$E$31))+(LOOKUP(AZ29,'Tabla de puntos'!$C$21:$C$31,'Tabla de puntos'!$F$21:$F$31)))))</f>
        <v>0</v>
      </c>
      <c r="BB29" s="16"/>
      <c r="BC29" s="15"/>
      <c r="BD29" s="15"/>
      <c r="BE29" s="15"/>
      <c r="BF29" s="15"/>
      <c r="BG29" s="53"/>
      <c r="BH29" s="53">
        <f>IF($BG$11=1,(BB29+BC29+(LOOKUP(BD29,'Tabla de puntos'!$C$6:$C$16,'Tabla de puntos'!$D$6:$D$16)+LOOKUP(BE29,'Tabla de puntos'!$C$6:$C$16,'Tabla de puntos'!$D$6:$D$16)+(LOOKUP(BF29,'Tabla de puntos'!$C$6:$C$16,'Tabla de puntos'!$E$6:$E$16))+(LOOKUP(BG29,'Tabla de puntos'!$C$6:$C$16,'Tabla de puntos'!$F$6:$F$16)))),(BB29+BC29+(LOOKUP(BD29,'Tabla de puntos'!$C$21:$C$31,'Tabla de puntos'!$D$21:$D$31)+LOOKUP(BE29,'Tabla de puntos'!$C$21:$C$31,'Tabla de puntos'!$D$21:$D$31)+(LOOKUP(BF29,'Tabla de puntos'!$C$21:$C$31,'Tabla de puntos'!$E$21:$E$31))+(LOOKUP(BG29,'Tabla de puntos'!$C$21:$C$31,'Tabla de puntos'!$F$21:$F$31)))))</f>
        <v>0</v>
      </c>
      <c r="BI29" s="52">
        <f t="shared" si="0"/>
        <v>37</v>
      </c>
      <c r="BM29" s="9">
        <v>517</v>
      </c>
      <c r="BN29" s="9" t="s">
        <v>113</v>
      </c>
    </row>
    <row r="30" spans="1:66" x14ac:dyDescent="0.25">
      <c r="B30" s="9">
        <v>18</v>
      </c>
      <c r="C30" s="9">
        <v>504</v>
      </c>
      <c r="D30" s="9" t="s">
        <v>307</v>
      </c>
      <c r="E30" s="13"/>
      <c r="F30" s="15"/>
      <c r="G30" s="16"/>
      <c r="H30" s="15"/>
      <c r="I30" s="15"/>
      <c r="J30" s="53"/>
      <c r="K30" s="2">
        <f>IF($J$11=1,(E30+F30+(LOOKUP(G30,'Tabla de puntos'!$C$6:$C$16,'Tabla de puntos'!$D$6:$D$16)+LOOKUP(H30,'Tabla de puntos'!$C$6:$C$16,'Tabla de puntos'!$D$6:$D$16)+(LOOKUP(I30,'Tabla de puntos'!$C$6:$C$16,'Tabla de puntos'!$E$6:$E$16))+(LOOKUP(J30,'Tabla de puntos'!$C$6:$C$16,'Tabla de puntos'!$F$6:$F$16)))),(E30+F30+(LOOKUP(G30,'Tabla de puntos'!$C$21:$C$31,'Tabla de puntos'!$D$21:$D$31)+LOOKUP(H30,'Tabla de puntos'!$C$21:$C$31,'Tabla de puntos'!$D$21:$D$31)+(LOOKUP(I30,'Tabla de puntos'!$C$21:$C$31,'Tabla de puntos'!$E$21:$E$31))+(LOOKUP(J30,'Tabla de puntos'!$C$21:$C$31,'Tabla de puntos'!$F$21:$F$31)))))</f>
        <v>0</v>
      </c>
      <c r="L30" s="13"/>
      <c r="M30" s="15"/>
      <c r="N30" s="15"/>
      <c r="O30" s="15"/>
      <c r="P30" s="15"/>
      <c r="Q30" s="53"/>
      <c r="R30" s="9">
        <f>IF($Q$11=1,(L30+M30+(LOOKUP(N30,'Tabla de puntos'!$C$6:$C$16,'Tabla de puntos'!$D$6:$D$16)+LOOKUP(O30,'Tabla de puntos'!$C$6:$C$16,'Tabla de puntos'!$D$6:$D$16)+(LOOKUP(P30,'Tabla de puntos'!$C$6:$C$16,'Tabla de puntos'!$E$6:$E$16))+(LOOKUP(Q30,'Tabla de puntos'!$C$6:$C$16,'Tabla de puntos'!$F$6:$F$16)))),(L30+M30+(LOOKUP(N30,'Tabla de puntos'!$C$21:$C$31,'Tabla de puntos'!$D$21:$D$31)+LOOKUP(O30,'Tabla de puntos'!$C$21:$C$31,'Tabla de puntos'!$D$21:$D$31)+(LOOKUP(P30,'Tabla de puntos'!$C$21:$C$31,'Tabla de puntos'!$E$21:$E$31))+(LOOKUP(Q30,'Tabla de puntos'!$C$21:$C$31,'Tabla de puntos'!$F$21:$F$31)))))</f>
        <v>0</v>
      </c>
      <c r="S30" s="13"/>
      <c r="T30" s="15"/>
      <c r="U30" s="15"/>
      <c r="V30" s="15"/>
      <c r="W30" s="15"/>
      <c r="X30" s="53"/>
      <c r="Y30" s="9">
        <f>IF($X$11=1,(S30+T30+(LOOKUP(U30,'Tabla de puntos'!$C$6:$C$16,'Tabla de puntos'!$D$6:$D$16)+LOOKUP(V30,'Tabla de puntos'!$C$6:$C$16,'Tabla de puntos'!$D$6:$D$16)+(LOOKUP(W30,'Tabla de puntos'!$C$6:$C$16,'Tabla de puntos'!$E$6:$E$16))+(LOOKUP(X30,'Tabla de puntos'!$C$6:$C$16,'Tabla de puntos'!$F$6:$F$16)))),(S30+T30+(LOOKUP(U30,'Tabla de puntos'!$C$21:$C$31,'Tabla de puntos'!$D$21:$D$31)+LOOKUP(V30,'Tabla de puntos'!$C$21:$C$31,'Tabla de puntos'!$D$21:$D$31)+(LOOKUP(W30,'Tabla de puntos'!$C$21:$C$31,'Tabla de puntos'!$E$21:$E$31))+(LOOKUP(X30,'Tabla de puntos'!$C$21:$C$31,'Tabla de puntos'!$F$21:$F$31)))))</f>
        <v>0</v>
      </c>
      <c r="Z30" s="16">
        <v>1</v>
      </c>
      <c r="AA30" s="15">
        <v>5</v>
      </c>
      <c r="AB30" s="15"/>
      <c r="AC30" s="15"/>
      <c r="AD30" s="15"/>
      <c r="AE30" s="53"/>
      <c r="AF30" s="9">
        <f>IF($AE$11=1,(Z30+AA30+(LOOKUP(AB30,'Tabla de puntos'!$C$6:$C$16,'Tabla de puntos'!$D$6:$D$16)+LOOKUP(AC30,'Tabla de puntos'!$C$6:$C$16,'Tabla de puntos'!$D$6:$D$16)+(LOOKUP(AD30,'Tabla de puntos'!$C$6:$C$16,'Tabla de puntos'!$E$6:$E$16))+(LOOKUP(AE30,'Tabla de puntos'!$C$6:$C$16,'Tabla de puntos'!$F$6:$F$16)))),(Z30+AA30+(LOOKUP(AB30,'Tabla de puntos'!$C$21:$C$31,'Tabla de puntos'!$D$21:$D$31)+LOOKUP(AC30,'Tabla de puntos'!$C$21:$C$31,'Tabla de puntos'!$D$21:$D$31)+(LOOKUP(AD30,'Tabla de puntos'!$C$21:$C$31,'Tabla de puntos'!$E$21:$E$31))+(LOOKUP(AE30,'Tabla de puntos'!$C$21:$C$31,'Tabla de puntos'!$F$21:$F$31)))))</f>
        <v>6</v>
      </c>
      <c r="AG30" s="16">
        <v>1</v>
      </c>
      <c r="AH30" s="15">
        <v>5</v>
      </c>
      <c r="AI30" s="15">
        <v>8</v>
      </c>
      <c r="AJ30" s="15">
        <v>8</v>
      </c>
      <c r="AK30" s="15"/>
      <c r="AL30" s="53">
        <v>8</v>
      </c>
      <c r="AM30" s="9">
        <f>IF($AL$11=1,(AG30+AH30+(LOOKUP(AI30,'Tabla de puntos'!$C$6:$C$16,'Tabla de puntos'!$D$6:$D$16)+LOOKUP(AJ30,'Tabla de puntos'!$C$6:$C$16,'Tabla de puntos'!$D$6:$D$16)+(LOOKUP(AK30,'Tabla de puntos'!$C$6:$C$16,'Tabla de puntos'!$E$6:$E$16))+(LOOKUP(AL30,'Tabla de puntos'!$C$6:$C$16,'Tabla de puntos'!$F$6:$F$16)))),(AG30+AH30+(LOOKUP(AI30,'Tabla de puntos'!$C$21:$C$31,'Tabla de puntos'!$D$21:$D$31)+LOOKUP(AJ30,'Tabla de puntos'!$C$21:$C$31,'Tabla de puntos'!$D$21:$D$31)+(LOOKUP(AK30,'Tabla de puntos'!$C$21:$C$31,'Tabla de puntos'!$E$21:$E$31))+(LOOKUP(AL30,'Tabla de puntos'!$C$21:$C$31,'Tabla de puntos'!$F$21:$F$31)))))</f>
        <v>14</v>
      </c>
      <c r="AN30" s="16">
        <v>1</v>
      </c>
      <c r="AO30" s="15">
        <v>5</v>
      </c>
      <c r="AP30" s="15"/>
      <c r="AQ30" s="15"/>
      <c r="AR30" s="15"/>
      <c r="AS30" s="53">
        <v>10</v>
      </c>
      <c r="AT30" s="9">
        <f>IF($AS$11=1,(AN30+AO30+(LOOKUP(AP30,'Tabla de puntos'!$C$6:$C$16,'Tabla de puntos'!$D$6:$D$16)+LOOKUP(AQ30,'Tabla de puntos'!$C$6:$C$16,'Tabla de puntos'!$D$6:$D$16)+(LOOKUP(AR30,'Tabla de puntos'!$C$6:$C$16,'Tabla de puntos'!$E$6:$E$16))+(LOOKUP(AS30,'Tabla de puntos'!$C$6:$C$16,'Tabla de puntos'!$F$6:$F$16)))),(AN30+AO30+(LOOKUP(AP30,'Tabla de puntos'!$C$21:$C$31,'Tabla de puntos'!$D$21:$D$31)+LOOKUP(AQ30,'Tabla de puntos'!$C$21:$C$31,'Tabla de puntos'!$D$21:$D$31)+(LOOKUP(AR30,'Tabla de puntos'!$C$21:$C$31,'Tabla de puntos'!$E$21:$E$31))+(LOOKUP(AS30,'Tabla de puntos'!$C$21:$C$31,'Tabla de puntos'!$F$21:$F$31)))))</f>
        <v>7</v>
      </c>
      <c r="AU30" s="16">
        <v>1</v>
      </c>
      <c r="AV30" s="15">
        <v>5</v>
      </c>
      <c r="AW30" s="15"/>
      <c r="AX30" s="15"/>
      <c r="AY30" s="15"/>
      <c r="AZ30" s="53">
        <v>10</v>
      </c>
      <c r="BA30" s="53">
        <f>IF($AZ$11=1,(AU30+AV30+(LOOKUP(AW30,'Tabla de puntos'!$C$6:$C$16,'Tabla de puntos'!$D$6:$D$16)+LOOKUP(AX30,'Tabla de puntos'!$C$6:$C$16,'Tabla de puntos'!$D$6:$D$16)+(LOOKUP(AY30,'Tabla de puntos'!$C$6:$C$16,'Tabla de puntos'!$E$6:$E$16))+(LOOKUP(AZ30,'Tabla de puntos'!$C$6:$C$16,'Tabla de puntos'!$F$6:$F$16)))),(AU30+AV30+(LOOKUP(AW30,'Tabla de puntos'!$C$21:$C$31,'Tabla de puntos'!$D$21:$D$31)+LOOKUP(AX30,'Tabla de puntos'!$C$21:$C$31,'Tabla de puntos'!$D$21:$D$31)+(LOOKUP(AY30,'Tabla de puntos'!$C$21:$C$31,'Tabla de puntos'!$E$21:$E$31))+(LOOKUP(AZ30,'Tabla de puntos'!$C$21:$C$31,'Tabla de puntos'!$F$21:$F$31)))))</f>
        <v>7</v>
      </c>
      <c r="BB30" s="16"/>
      <c r="BC30" s="15"/>
      <c r="BD30" s="15"/>
      <c r="BE30" s="15"/>
      <c r="BF30" s="15"/>
      <c r="BG30" s="53"/>
      <c r="BH30" s="53">
        <f>IF($BG$11=1,(BB30+BC30+(LOOKUP(BD30,'Tabla de puntos'!$C$6:$C$16,'Tabla de puntos'!$D$6:$D$16)+LOOKUP(BE30,'Tabla de puntos'!$C$6:$C$16,'Tabla de puntos'!$D$6:$D$16)+(LOOKUP(BF30,'Tabla de puntos'!$C$6:$C$16,'Tabla de puntos'!$E$6:$E$16))+(LOOKUP(BG30,'Tabla de puntos'!$C$6:$C$16,'Tabla de puntos'!$F$6:$F$16)))),(BB30+BC30+(LOOKUP(BD30,'Tabla de puntos'!$C$21:$C$31,'Tabla de puntos'!$D$21:$D$31)+LOOKUP(BE30,'Tabla de puntos'!$C$21:$C$31,'Tabla de puntos'!$D$21:$D$31)+(LOOKUP(BF30,'Tabla de puntos'!$C$21:$C$31,'Tabla de puntos'!$E$21:$E$31))+(LOOKUP(BG30,'Tabla de puntos'!$C$21:$C$31,'Tabla de puntos'!$F$21:$F$31)))))</f>
        <v>0</v>
      </c>
      <c r="BI30" s="52">
        <f t="shared" si="0"/>
        <v>34</v>
      </c>
      <c r="BM30" s="9">
        <v>518</v>
      </c>
      <c r="BN30" s="9" t="s">
        <v>307</v>
      </c>
    </row>
    <row r="31" spans="1:66" x14ac:dyDescent="0.25">
      <c r="B31" s="9">
        <v>19</v>
      </c>
      <c r="C31" s="9">
        <v>522</v>
      </c>
      <c r="D31" s="9" t="s">
        <v>395</v>
      </c>
      <c r="E31" s="13"/>
      <c r="F31" s="15"/>
      <c r="G31" s="16"/>
      <c r="H31" s="15"/>
      <c r="I31" s="15"/>
      <c r="J31" s="53"/>
      <c r="K31" s="2">
        <f>IF($J$11=1,(E31+F31+(LOOKUP(G31,'Tabla de puntos'!$C$6:$C$16,'Tabla de puntos'!$D$6:$D$16)+LOOKUP(H31,'Tabla de puntos'!$C$6:$C$16,'Tabla de puntos'!$D$6:$D$16)+(LOOKUP(I31,'Tabla de puntos'!$C$6:$C$16,'Tabla de puntos'!$E$6:$E$16))+(LOOKUP(J31,'Tabla de puntos'!$C$6:$C$16,'Tabla de puntos'!$F$6:$F$16)))),(E31+F31+(LOOKUP(G31,'Tabla de puntos'!$C$21:$C$31,'Tabla de puntos'!$D$21:$D$31)+LOOKUP(H31,'Tabla de puntos'!$C$21:$C$31,'Tabla de puntos'!$D$21:$D$31)+(LOOKUP(I31,'Tabla de puntos'!$C$21:$C$31,'Tabla de puntos'!$E$21:$E$31))+(LOOKUP(J31,'Tabla de puntos'!$C$21:$C$31,'Tabla de puntos'!$F$21:$F$31)))))</f>
        <v>0</v>
      </c>
      <c r="L31" s="13"/>
      <c r="M31" s="15"/>
      <c r="N31" s="15"/>
      <c r="O31" s="15"/>
      <c r="P31" s="15"/>
      <c r="Q31" s="53"/>
      <c r="R31" s="9">
        <f>IF($Q$11=1,(L31+M31+(LOOKUP(N31,'Tabla de puntos'!$C$6:$C$16,'Tabla de puntos'!$D$6:$D$16)+LOOKUP(O31,'Tabla de puntos'!$C$6:$C$16,'Tabla de puntos'!$D$6:$D$16)+(LOOKUP(P31,'Tabla de puntos'!$C$6:$C$16,'Tabla de puntos'!$E$6:$E$16))+(LOOKUP(Q31,'Tabla de puntos'!$C$6:$C$16,'Tabla de puntos'!$F$6:$F$16)))),(L31+M31+(LOOKUP(N31,'Tabla de puntos'!$C$21:$C$31,'Tabla de puntos'!$D$21:$D$31)+LOOKUP(O31,'Tabla de puntos'!$C$21:$C$31,'Tabla de puntos'!$D$21:$D$31)+(LOOKUP(P31,'Tabla de puntos'!$C$21:$C$31,'Tabla de puntos'!$E$21:$E$31))+(LOOKUP(Q31,'Tabla de puntos'!$C$21:$C$31,'Tabla de puntos'!$F$21:$F$31)))))</f>
        <v>0</v>
      </c>
      <c r="S31" s="13"/>
      <c r="T31" s="15"/>
      <c r="U31" s="15"/>
      <c r="V31" s="15"/>
      <c r="W31" s="15"/>
      <c r="X31" s="53"/>
      <c r="Y31" s="9">
        <f>IF($X$11=1,(S31+T31+(LOOKUP(U31,'Tabla de puntos'!$C$6:$C$16,'Tabla de puntos'!$D$6:$D$16)+LOOKUP(V31,'Tabla de puntos'!$C$6:$C$16,'Tabla de puntos'!$D$6:$D$16)+(LOOKUP(W31,'Tabla de puntos'!$C$6:$C$16,'Tabla de puntos'!$E$6:$E$16))+(LOOKUP(X31,'Tabla de puntos'!$C$6:$C$16,'Tabla de puntos'!$F$6:$F$16)))),(S31+T31+(LOOKUP(U31,'Tabla de puntos'!$C$21:$C$31,'Tabla de puntos'!$D$21:$D$31)+LOOKUP(V31,'Tabla de puntos'!$C$21:$C$31,'Tabla de puntos'!$D$21:$D$31)+(LOOKUP(W31,'Tabla de puntos'!$C$21:$C$31,'Tabla de puntos'!$E$21:$E$31))+(LOOKUP(X31,'Tabla de puntos'!$C$21:$C$31,'Tabla de puntos'!$F$21:$F$31)))))</f>
        <v>0</v>
      </c>
      <c r="Z31" s="16"/>
      <c r="AA31" s="15"/>
      <c r="AB31" s="15"/>
      <c r="AC31" s="15"/>
      <c r="AD31" s="15"/>
      <c r="AE31" s="53"/>
      <c r="AF31" s="9">
        <f>IF($AE$11=1,(Z31+AA31+(LOOKUP(AB31,'Tabla de puntos'!$C$6:$C$16,'Tabla de puntos'!$D$6:$D$16)+LOOKUP(AC31,'Tabla de puntos'!$C$6:$C$16,'Tabla de puntos'!$D$6:$D$16)+(LOOKUP(AD31,'Tabla de puntos'!$C$6:$C$16,'Tabla de puntos'!$E$6:$E$16))+(LOOKUP(AE31,'Tabla de puntos'!$C$6:$C$16,'Tabla de puntos'!$F$6:$F$16)))),(Z31+AA31+(LOOKUP(AB31,'Tabla de puntos'!$C$21:$C$31,'Tabla de puntos'!$D$21:$D$31)+LOOKUP(AC31,'Tabla de puntos'!$C$21:$C$31,'Tabla de puntos'!$D$21:$D$31)+(LOOKUP(AD31,'Tabla de puntos'!$C$21:$C$31,'Tabla de puntos'!$E$21:$E$31))+(LOOKUP(AE31,'Tabla de puntos'!$C$21:$C$31,'Tabla de puntos'!$F$21:$F$31)))))</f>
        <v>0</v>
      </c>
      <c r="AG31" s="16"/>
      <c r="AH31" s="15"/>
      <c r="AI31" s="15"/>
      <c r="AJ31" s="15"/>
      <c r="AK31" s="15"/>
      <c r="AL31" s="53"/>
      <c r="AM31" s="9">
        <f>IF($AL$11=1,(AG31+AH31+(LOOKUP(AI31,'Tabla de puntos'!$C$6:$C$16,'Tabla de puntos'!$D$6:$D$16)+LOOKUP(AJ31,'Tabla de puntos'!$C$6:$C$16,'Tabla de puntos'!$D$6:$D$16)+(LOOKUP(AK31,'Tabla de puntos'!$C$6:$C$16,'Tabla de puntos'!$E$6:$E$16))+(LOOKUP(AL31,'Tabla de puntos'!$C$6:$C$16,'Tabla de puntos'!$F$6:$F$16)))),(AG31+AH31+(LOOKUP(AI31,'Tabla de puntos'!$C$21:$C$31,'Tabla de puntos'!$D$21:$D$31)+LOOKUP(AJ31,'Tabla de puntos'!$C$21:$C$31,'Tabla de puntos'!$D$21:$D$31)+(LOOKUP(AK31,'Tabla de puntos'!$C$21:$C$31,'Tabla de puntos'!$E$21:$E$31))+(LOOKUP(AL31,'Tabla de puntos'!$C$21:$C$31,'Tabla de puntos'!$F$21:$F$31)))))</f>
        <v>0</v>
      </c>
      <c r="AN31" s="16">
        <v>1</v>
      </c>
      <c r="AO31" s="15">
        <v>5</v>
      </c>
      <c r="AP31" s="15">
        <v>5</v>
      </c>
      <c r="AQ31" s="15">
        <v>4</v>
      </c>
      <c r="AR31" s="15"/>
      <c r="AS31" s="53">
        <v>4</v>
      </c>
      <c r="AT31" s="9">
        <f>IF($AS$11=1,(AN31+AO31+(LOOKUP(AP31,'Tabla de puntos'!$C$6:$C$16,'Tabla de puntos'!$D$6:$D$16)+LOOKUP(AQ31,'Tabla de puntos'!$C$6:$C$16,'Tabla de puntos'!$D$6:$D$16)+(LOOKUP(AR31,'Tabla de puntos'!$C$6:$C$16,'Tabla de puntos'!$E$6:$E$16))+(LOOKUP(AS31,'Tabla de puntos'!$C$6:$C$16,'Tabla de puntos'!$F$6:$F$16)))),(AN31+AO31+(LOOKUP(AP31,'Tabla de puntos'!$C$21:$C$31,'Tabla de puntos'!$D$21:$D$31)+LOOKUP(AQ31,'Tabla de puntos'!$C$21:$C$31,'Tabla de puntos'!$D$21:$D$31)+(LOOKUP(AR31,'Tabla de puntos'!$C$21:$C$31,'Tabla de puntos'!$E$21:$E$31))+(LOOKUP(AS31,'Tabla de puntos'!$C$21:$C$31,'Tabla de puntos'!$F$21:$F$31)))))</f>
        <v>29</v>
      </c>
      <c r="AU31" s="16"/>
      <c r="AV31" s="15"/>
      <c r="AW31" s="15"/>
      <c r="AX31" s="15"/>
      <c r="AY31" s="15"/>
      <c r="AZ31" s="53"/>
      <c r="BA31" s="53">
        <f>IF($AZ$11=1,(AU31+AV31+(LOOKUP(AW31,'Tabla de puntos'!$C$6:$C$16,'Tabla de puntos'!$D$6:$D$16)+LOOKUP(AX31,'Tabla de puntos'!$C$6:$C$16,'Tabla de puntos'!$D$6:$D$16)+(LOOKUP(AY31,'Tabla de puntos'!$C$6:$C$16,'Tabla de puntos'!$E$6:$E$16))+(LOOKUP(AZ31,'Tabla de puntos'!$C$6:$C$16,'Tabla de puntos'!$F$6:$F$16)))),(AU31+AV31+(LOOKUP(AW31,'Tabla de puntos'!$C$21:$C$31,'Tabla de puntos'!$D$21:$D$31)+LOOKUP(AX31,'Tabla de puntos'!$C$21:$C$31,'Tabla de puntos'!$D$21:$D$31)+(LOOKUP(AY31,'Tabla de puntos'!$C$21:$C$31,'Tabla de puntos'!$E$21:$E$31))+(LOOKUP(AZ31,'Tabla de puntos'!$C$21:$C$31,'Tabla de puntos'!$F$21:$F$31)))))</f>
        <v>0</v>
      </c>
      <c r="BB31" s="16"/>
      <c r="BC31" s="15"/>
      <c r="BD31" s="15"/>
      <c r="BE31" s="15"/>
      <c r="BF31" s="15"/>
      <c r="BG31" s="53"/>
      <c r="BH31" s="53">
        <f>IF($BG$11=1,(BB31+BC31+(LOOKUP(BD31,'Tabla de puntos'!$C$6:$C$16,'Tabla de puntos'!$D$6:$D$16)+LOOKUP(BE31,'Tabla de puntos'!$C$6:$C$16,'Tabla de puntos'!$D$6:$D$16)+(LOOKUP(BF31,'Tabla de puntos'!$C$6:$C$16,'Tabla de puntos'!$E$6:$E$16))+(LOOKUP(BG31,'Tabla de puntos'!$C$6:$C$16,'Tabla de puntos'!$F$6:$F$16)))),(BB31+BC31+(LOOKUP(BD31,'Tabla de puntos'!$C$21:$C$31,'Tabla de puntos'!$D$21:$D$31)+LOOKUP(BE31,'Tabla de puntos'!$C$21:$C$31,'Tabla de puntos'!$D$21:$D$31)+(LOOKUP(BF31,'Tabla de puntos'!$C$21:$C$31,'Tabla de puntos'!$E$21:$E$31))+(LOOKUP(BG31,'Tabla de puntos'!$C$21:$C$31,'Tabla de puntos'!$F$21:$F$31)))))</f>
        <v>0</v>
      </c>
      <c r="BI31" s="52">
        <f t="shared" si="0"/>
        <v>29</v>
      </c>
      <c r="BM31" s="9">
        <v>519</v>
      </c>
      <c r="BN31" s="9" t="s">
        <v>395</v>
      </c>
    </row>
    <row r="32" spans="1:66" x14ac:dyDescent="0.25">
      <c r="B32" s="9">
        <v>20</v>
      </c>
      <c r="C32" s="9">
        <v>519</v>
      </c>
      <c r="D32" s="9" t="s">
        <v>264</v>
      </c>
      <c r="E32" s="13"/>
      <c r="F32" s="15"/>
      <c r="G32" s="16"/>
      <c r="H32" s="15"/>
      <c r="I32" s="15"/>
      <c r="J32" s="61"/>
      <c r="K32" s="2">
        <f>IF($J$11=1,(E32+F32+(LOOKUP(G32,'Tabla de puntos'!$C$6:$C$16,'Tabla de puntos'!$D$6:$D$16)+LOOKUP(H32,'Tabla de puntos'!$C$6:$C$16,'Tabla de puntos'!$D$6:$D$16)+(LOOKUP(I32,'Tabla de puntos'!$C$6:$C$16,'Tabla de puntos'!$E$6:$E$16))+(LOOKUP(J32,'Tabla de puntos'!$C$6:$C$16,'Tabla de puntos'!$F$6:$F$16)))),(E32+F32+(LOOKUP(G32,'Tabla de puntos'!$C$21:$C$31,'Tabla de puntos'!$D$21:$D$31)+LOOKUP(H32,'Tabla de puntos'!$C$21:$C$31,'Tabla de puntos'!$D$21:$D$31)+(LOOKUP(I32,'Tabla de puntos'!$C$21:$C$31,'Tabla de puntos'!$E$21:$E$31))+(LOOKUP(J32,'Tabla de puntos'!$C$21:$C$31,'Tabla de puntos'!$F$21:$F$31)))))</f>
        <v>0</v>
      </c>
      <c r="L32" s="13"/>
      <c r="M32" s="15"/>
      <c r="N32" s="15"/>
      <c r="O32" s="15"/>
      <c r="P32" s="15"/>
      <c r="Q32" s="61"/>
      <c r="R32" s="9">
        <f>IF($Q$11=1,(L32+M32+(LOOKUP(N32,'Tabla de puntos'!$C$6:$C$16,'Tabla de puntos'!$D$6:$D$16)+LOOKUP(O32,'Tabla de puntos'!$C$6:$C$16,'Tabla de puntos'!$D$6:$D$16)+(LOOKUP(P32,'Tabla de puntos'!$C$6:$C$16,'Tabla de puntos'!$E$6:$E$16))+(LOOKUP(Q32,'Tabla de puntos'!$C$6:$C$16,'Tabla de puntos'!$F$6:$F$16)))),(L32+M32+(LOOKUP(N32,'Tabla de puntos'!$C$21:$C$31,'Tabla de puntos'!$D$21:$D$31)+LOOKUP(O32,'Tabla de puntos'!$C$21:$C$31,'Tabla de puntos'!$D$21:$D$31)+(LOOKUP(P32,'Tabla de puntos'!$C$21:$C$31,'Tabla de puntos'!$E$21:$E$31))+(LOOKUP(Q32,'Tabla de puntos'!$C$21:$C$31,'Tabla de puntos'!$F$21:$F$31)))))</f>
        <v>0</v>
      </c>
      <c r="S32" s="13">
        <v>1</v>
      </c>
      <c r="T32" s="15">
        <v>5</v>
      </c>
      <c r="U32" s="15">
        <v>6</v>
      </c>
      <c r="V32" s="15"/>
      <c r="W32" s="15"/>
      <c r="X32" s="61"/>
      <c r="Y32" s="9">
        <f>IF($X$11=1,(S32+T32+(LOOKUP(U32,'Tabla de puntos'!$C$6:$C$16,'Tabla de puntos'!$D$6:$D$16)+LOOKUP(V32,'Tabla de puntos'!$C$6:$C$16,'Tabla de puntos'!$D$6:$D$16)+(LOOKUP(W32,'Tabla de puntos'!$C$6:$C$16,'Tabla de puntos'!$E$6:$E$16))+(LOOKUP(X32,'Tabla de puntos'!$C$6:$C$16,'Tabla de puntos'!$F$6:$F$16)))),(S32+T32+(LOOKUP(U32,'Tabla de puntos'!$C$21:$C$31,'Tabla de puntos'!$D$21:$D$31)+LOOKUP(V32,'Tabla de puntos'!$C$21:$C$31,'Tabla de puntos'!$D$21:$D$31)+(LOOKUP(W32,'Tabla de puntos'!$C$21:$C$31,'Tabla de puntos'!$E$21:$E$31))+(LOOKUP(X32,'Tabla de puntos'!$C$21:$C$31,'Tabla de puntos'!$F$21:$F$31)))))</f>
        <v>10</v>
      </c>
      <c r="Z32" s="16"/>
      <c r="AA32" s="15"/>
      <c r="AB32" s="15"/>
      <c r="AC32" s="15"/>
      <c r="AD32" s="15"/>
      <c r="AE32" s="61"/>
      <c r="AF32" s="9">
        <f>IF($AE$11=1,(Z32+AA32+(LOOKUP(AB32,'Tabla de puntos'!$C$6:$C$16,'Tabla de puntos'!$D$6:$D$16)+LOOKUP(AC32,'Tabla de puntos'!$C$6:$C$16,'Tabla de puntos'!$D$6:$D$16)+(LOOKUP(AD32,'Tabla de puntos'!$C$6:$C$16,'Tabla de puntos'!$E$6:$E$16))+(LOOKUP(AE32,'Tabla de puntos'!$C$6:$C$16,'Tabla de puntos'!$F$6:$F$16)))),(Z32+AA32+(LOOKUP(AB32,'Tabla de puntos'!$C$21:$C$31,'Tabla de puntos'!$D$21:$D$31)+LOOKUP(AC32,'Tabla de puntos'!$C$21:$C$31,'Tabla de puntos'!$D$21:$D$31)+(LOOKUP(AD32,'Tabla de puntos'!$C$21:$C$31,'Tabla de puntos'!$E$21:$E$31))+(LOOKUP(AE32,'Tabla de puntos'!$C$21:$C$31,'Tabla de puntos'!$F$21:$F$31)))))</f>
        <v>0</v>
      </c>
      <c r="AG32" s="16"/>
      <c r="AH32" s="15"/>
      <c r="AI32" s="15"/>
      <c r="AJ32" s="15"/>
      <c r="AK32" s="15"/>
      <c r="AL32" s="61"/>
      <c r="AM32" s="9">
        <f>IF($AL$11=1,(AG32+AH32+(LOOKUP(AI32,'Tabla de puntos'!$C$6:$C$16,'Tabla de puntos'!$D$6:$D$16)+LOOKUP(AJ32,'Tabla de puntos'!$C$6:$C$16,'Tabla de puntos'!$D$6:$D$16)+(LOOKUP(AK32,'Tabla de puntos'!$C$6:$C$16,'Tabla de puntos'!$E$6:$E$16))+(LOOKUP(AL32,'Tabla de puntos'!$C$6:$C$16,'Tabla de puntos'!$F$6:$F$16)))),(AG32+AH32+(LOOKUP(AI32,'Tabla de puntos'!$C$21:$C$31,'Tabla de puntos'!$D$21:$D$31)+LOOKUP(AJ32,'Tabla de puntos'!$C$21:$C$31,'Tabla de puntos'!$D$21:$D$31)+(LOOKUP(AK32,'Tabla de puntos'!$C$21:$C$31,'Tabla de puntos'!$E$21:$E$31))+(LOOKUP(AL32,'Tabla de puntos'!$C$21:$C$31,'Tabla de puntos'!$F$21:$F$31)))))</f>
        <v>0</v>
      </c>
      <c r="AN32" s="16"/>
      <c r="AO32" s="15"/>
      <c r="AP32" s="15"/>
      <c r="AQ32" s="15"/>
      <c r="AR32" s="15"/>
      <c r="AS32" s="61"/>
      <c r="AT32" s="9">
        <f>IF($AS$11=1,(AN32+AO32+(LOOKUP(AP32,'Tabla de puntos'!$C$6:$C$16,'Tabla de puntos'!$D$6:$D$16)+LOOKUP(AQ32,'Tabla de puntos'!$C$6:$C$16,'Tabla de puntos'!$D$6:$D$16)+(LOOKUP(AR32,'Tabla de puntos'!$C$6:$C$16,'Tabla de puntos'!$E$6:$E$16))+(LOOKUP(AS32,'Tabla de puntos'!$C$6:$C$16,'Tabla de puntos'!$F$6:$F$16)))),(AN32+AO32+(LOOKUP(AP32,'Tabla de puntos'!$C$21:$C$31,'Tabla de puntos'!$D$21:$D$31)+LOOKUP(AQ32,'Tabla de puntos'!$C$21:$C$31,'Tabla de puntos'!$D$21:$D$31)+(LOOKUP(AR32,'Tabla de puntos'!$C$21:$C$31,'Tabla de puntos'!$E$21:$E$31))+(LOOKUP(AS32,'Tabla de puntos'!$C$21:$C$31,'Tabla de puntos'!$F$21:$F$31)))))</f>
        <v>0</v>
      </c>
      <c r="AU32" s="16">
        <v>1</v>
      </c>
      <c r="AV32" s="15">
        <v>5</v>
      </c>
      <c r="AW32" s="15"/>
      <c r="AX32" s="15"/>
      <c r="AY32" s="15"/>
      <c r="AZ32" s="61">
        <v>9</v>
      </c>
      <c r="BA32" s="61">
        <f>IF($AZ$11=1,(AU32+AV32+(LOOKUP(AW32,'Tabla de puntos'!$C$6:$C$16,'Tabla de puntos'!$D$6:$D$16)+LOOKUP(AX32,'Tabla de puntos'!$C$6:$C$16,'Tabla de puntos'!$D$6:$D$16)+(LOOKUP(AY32,'Tabla de puntos'!$C$6:$C$16,'Tabla de puntos'!$E$6:$E$16))+(LOOKUP(AZ32,'Tabla de puntos'!$C$6:$C$16,'Tabla de puntos'!$F$6:$F$16)))),(AU32+AV32+(LOOKUP(AW32,'Tabla de puntos'!$C$21:$C$31,'Tabla de puntos'!$D$21:$D$31)+LOOKUP(AX32,'Tabla de puntos'!$C$21:$C$31,'Tabla de puntos'!$D$21:$D$31)+(LOOKUP(AY32,'Tabla de puntos'!$C$21:$C$31,'Tabla de puntos'!$E$21:$E$31))+(LOOKUP(AZ32,'Tabla de puntos'!$C$21:$C$31,'Tabla de puntos'!$F$21:$F$31)))))</f>
        <v>8</v>
      </c>
      <c r="BB32" s="16"/>
      <c r="BC32" s="15"/>
      <c r="BD32" s="15"/>
      <c r="BE32" s="15"/>
      <c r="BF32" s="15"/>
      <c r="BG32" s="61"/>
      <c r="BH32" s="61">
        <f>IF($BG$11=1,(BB32+BC32+(LOOKUP(BD32,'Tabla de puntos'!$C$6:$C$16,'Tabla de puntos'!$D$6:$D$16)+LOOKUP(BE32,'Tabla de puntos'!$C$6:$C$16,'Tabla de puntos'!$D$6:$D$16)+(LOOKUP(BF32,'Tabla de puntos'!$C$6:$C$16,'Tabla de puntos'!$E$6:$E$16))+(LOOKUP(BG32,'Tabla de puntos'!$C$6:$C$16,'Tabla de puntos'!$F$6:$F$16)))),(BB32+BC32+(LOOKUP(BD32,'Tabla de puntos'!$C$21:$C$31,'Tabla de puntos'!$D$21:$D$31)+LOOKUP(BE32,'Tabla de puntos'!$C$21:$C$31,'Tabla de puntos'!$D$21:$D$31)+(LOOKUP(BF32,'Tabla de puntos'!$C$21:$C$31,'Tabla de puntos'!$E$21:$E$31))+(LOOKUP(BG32,'Tabla de puntos'!$C$21:$C$31,'Tabla de puntos'!$F$21:$F$31)))))</f>
        <v>0</v>
      </c>
      <c r="BI32" s="60">
        <f t="shared" si="0"/>
        <v>18</v>
      </c>
      <c r="BM32" s="9">
        <v>520</v>
      </c>
      <c r="BN32" s="9" t="s">
        <v>264</v>
      </c>
    </row>
    <row r="33" spans="2:66" x14ac:dyDescent="0.25">
      <c r="B33" s="9">
        <v>21</v>
      </c>
      <c r="C33" s="9">
        <v>514</v>
      </c>
      <c r="D33" s="9" t="s">
        <v>263</v>
      </c>
      <c r="E33" s="13"/>
      <c r="F33" s="15"/>
      <c r="G33" s="16"/>
      <c r="H33" s="15"/>
      <c r="I33" s="15"/>
      <c r="J33" s="61"/>
      <c r="K33" s="2">
        <f>IF($J$11=1,(E33+F33+(LOOKUP(G33,'Tabla de puntos'!$C$6:$C$16,'Tabla de puntos'!$D$6:$D$16)+LOOKUP(H33,'Tabla de puntos'!$C$6:$C$16,'Tabla de puntos'!$D$6:$D$16)+(LOOKUP(I33,'Tabla de puntos'!$C$6:$C$16,'Tabla de puntos'!$E$6:$E$16))+(LOOKUP(J33,'Tabla de puntos'!$C$6:$C$16,'Tabla de puntos'!$F$6:$F$16)))),(E33+F33+(LOOKUP(G33,'Tabla de puntos'!$C$21:$C$31,'Tabla de puntos'!$D$21:$D$31)+LOOKUP(H33,'Tabla de puntos'!$C$21:$C$31,'Tabla de puntos'!$D$21:$D$31)+(LOOKUP(I33,'Tabla de puntos'!$C$21:$C$31,'Tabla de puntos'!$E$21:$E$31))+(LOOKUP(J33,'Tabla de puntos'!$C$21:$C$31,'Tabla de puntos'!$F$21:$F$31)))))</f>
        <v>0</v>
      </c>
      <c r="L33" s="13"/>
      <c r="M33" s="15"/>
      <c r="N33" s="15"/>
      <c r="O33" s="15"/>
      <c r="P33" s="15"/>
      <c r="Q33" s="61"/>
      <c r="R33" s="9">
        <f>IF($Q$11=1,(L33+M33+(LOOKUP(N33,'Tabla de puntos'!$C$6:$C$16,'Tabla de puntos'!$D$6:$D$16)+LOOKUP(O33,'Tabla de puntos'!$C$6:$C$16,'Tabla de puntos'!$D$6:$D$16)+(LOOKUP(P33,'Tabla de puntos'!$C$6:$C$16,'Tabla de puntos'!$E$6:$E$16))+(LOOKUP(Q33,'Tabla de puntos'!$C$6:$C$16,'Tabla de puntos'!$F$6:$F$16)))),(L33+M33+(LOOKUP(N33,'Tabla de puntos'!$C$21:$C$31,'Tabla de puntos'!$D$21:$D$31)+LOOKUP(O33,'Tabla de puntos'!$C$21:$C$31,'Tabla de puntos'!$D$21:$D$31)+(LOOKUP(P33,'Tabla de puntos'!$C$21:$C$31,'Tabla de puntos'!$E$21:$E$31))+(LOOKUP(Q33,'Tabla de puntos'!$C$21:$C$31,'Tabla de puntos'!$F$21:$F$31)))))</f>
        <v>0</v>
      </c>
      <c r="S33" s="13">
        <v>1</v>
      </c>
      <c r="T33" s="15">
        <v>5</v>
      </c>
      <c r="U33" s="15"/>
      <c r="V33" s="15"/>
      <c r="W33" s="15"/>
      <c r="X33" s="61"/>
      <c r="Y33" s="9">
        <f>IF($X$11=1,(S33+T33+(LOOKUP(U33,'Tabla de puntos'!$C$6:$C$16,'Tabla de puntos'!$D$6:$D$16)+LOOKUP(V33,'Tabla de puntos'!$C$6:$C$16,'Tabla de puntos'!$D$6:$D$16)+(LOOKUP(W33,'Tabla de puntos'!$C$6:$C$16,'Tabla de puntos'!$E$6:$E$16))+(LOOKUP(X33,'Tabla de puntos'!$C$6:$C$16,'Tabla de puntos'!$F$6:$F$16)))),(S33+T33+(LOOKUP(U33,'Tabla de puntos'!$C$21:$C$31,'Tabla de puntos'!$D$21:$D$31)+LOOKUP(V33,'Tabla de puntos'!$C$21:$C$31,'Tabla de puntos'!$D$21:$D$31)+(LOOKUP(W33,'Tabla de puntos'!$C$21:$C$31,'Tabla de puntos'!$E$21:$E$31))+(LOOKUP(X33,'Tabla de puntos'!$C$21:$C$31,'Tabla de puntos'!$F$21:$F$31)))))</f>
        <v>6</v>
      </c>
      <c r="Z33" s="16"/>
      <c r="AA33" s="15"/>
      <c r="AB33" s="15"/>
      <c r="AC33" s="15"/>
      <c r="AD33" s="15"/>
      <c r="AE33" s="61"/>
      <c r="AF33" s="9">
        <f>IF($AE$11=1,(Z33+AA33+(LOOKUP(AB33,'Tabla de puntos'!$C$6:$C$16,'Tabla de puntos'!$D$6:$D$16)+LOOKUP(AC33,'Tabla de puntos'!$C$6:$C$16,'Tabla de puntos'!$D$6:$D$16)+(LOOKUP(AD33,'Tabla de puntos'!$C$6:$C$16,'Tabla de puntos'!$E$6:$E$16))+(LOOKUP(AE33,'Tabla de puntos'!$C$6:$C$16,'Tabla de puntos'!$F$6:$F$16)))),(Z33+AA33+(LOOKUP(AB33,'Tabla de puntos'!$C$21:$C$31,'Tabla de puntos'!$D$21:$D$31)+LOOKUP(AC33,'Tabla de puntos'!$C$21:$C$31,'Tabla de puntos'!$D$21:$D$31)+(LOOKUP(AD33,'Tabla de puntos'!$C$21:$C$31,'Tabla de puntos'!$E$21:$E$31))+(LOOKUP(AE33,'Tabla de puntos'!$C$21:$C$31,'Tabla de puntos'!$F$21:$F$31)))))</f>
        <v>0</v>
      </c>
      <c r="AG33" s="16"/>
      <c r="AH33" s="15"/>
      <c r="AI33" s="15"/>
      <c r="AJ33" s="15"/>
      <c r="AK33" s="15"/>
      <c r="AL33" s="61"/>
      <c r="AM33" s="9">
        <f>IF($AL$11=1,(AG33+AH33+(LOOKUP(AI33,'Tabla de puntos'!$C$6:$C$16,'Tabla de puntos'!$D$6:$D$16)+LOOKUP(AJ33,'Tabla de puntos'!$C$6:$C$16,'Tabla de puntos'!$D$6:$D$16)+(LOOKUP(AK33,'Tabla de puntos'!$C$6:$C$16,'Tabla de puntos'!$E$6:$E$16))+(LOOKUP(AL33,'Tabla de puntos'!$C$6:$C$16,'Tabla de puntos'!$F$6:$F$16)))),(AG33+AH33+(LOOKUP(AI33,'Tabla de puntos'!$C$21:$C$31,'Tabla de puntos'!$D$21:$D$31)+LOOKUP(AJ33,'Tabla de puntos'!$C$21:$C$31,'Tabla de puntos'!$D$21:$D$31)+(LOOKUP(AK33,'Tabla de puntos'!$C$21:$C$31,'Tabla de puntos'!$E$21:$E$31))+(LOOKUP(AL33,'Tabla de puntos'!$C$21:$C$31,'Tabla de puntos'!$F$21:$F$31)))))</f>
        <v>0</v>
      </c>
      <c r="AN33" s="16"/>
      <c r="AO33" s="15"/>
      <c r="AP33" s="15"/>
      <c r="AQ33" s="15"/>
      <c r="AR33" s="15"/>
      <c r="AS33" s="61"/>
      <c r="AT33" s="9">
        <f>IF($AS$11=1,(AN33+AO33+(LOOKUP(AP33,'Tabla de puntos'!$C$6:$C$16,'Tabla de puntos'!$D$6:$D$16)+LOOKUP(AQ33,'Tabla de puntos'!$C$6:$C$16,'Tabla de puntos'!$D$6:$D$16)+(LOOKUP(AR33,'Tabla de puntos'!$C$6:$C$16,'Tabla de puntos'!$E$6:$E$16))+(LOOKUP(AS33,'Tabla de puntos'!$C$6:$C$16,'Tabla de puntos'!$F$6:$F$16)))),(AN33+AO33+(LOOKUP(AP33,'Tabla de puntos'!$C$21:$C$31,'Tabla de puntos'!$D$21:$D$31)+LOOKUP(AQ33,'Tabla de puntos'!$C$21:$C$31,'Tabla de puntos'!$D$21:$D$31)+(LOOKUP(AR33,'Tabla de puntos'!$C$21:$C$31,'Tabla de puntos'!$E$21:$E$31))+(LOOKUP(AS33,'Tabla de puntos'!$C$21:$C$31,'Tabla de puntos'!$F$21:$F$31)))))</f>
        <v>0</v>
      </c>
      <c r="AU33" s="16">
        <v>1</v>
      </c>
      <c r="AV33" s="15">
        <v>5</v>
      </c>
      <c r="AW33" s="15">
        <v>8</v>
      </c>
      <c r="AX33" s="15"/>
      <c r="AY33" s="15"/>
      <c r="AZ33" s="61">
        <v>8</v>
      </c>
      <c r="BA33" s="61">
        <f>IF($AZ$11=1,(AU33+AV33+(LOOKUP(AW33,'Tabla de puntos'!$C$6:$C$16,'Tabla de puntos'!$D$6:$D$16)+LOOKUP(AX33,'Tabla de puntos'!$C$6:$C$16,'Tabla de puntos'!$D$6:$D$16)+(LOOKUP(AY33,'Tabla de puntos'!$C$6:$C$16,'Tabla de puntos'!$E$6:$E$16))+(LOOKUP(AZ33,'Tabla de puntos'!$C$6:$C$16,'Tabla de puntos'!$F$6:$F$16)))),(AU33+AV33+(LOOKUP(AW33,'Tabla de puntos'!$C$21:$C$31,'Tabla de puntos'!$D$21:$D$31)+LOOKUP(AX33,'Tabla de puntos'!$C$21:$C$31,'Tabla de puntos'!$D$21:$D$31)+(LOOKUP(AY33,'Tabla de puntos'!$C$21:$C$31,'Tabla de puntos'!$E$21:$E$31))+(LOOKUP(AZ33,'Tabla de puntos'!$C$21:$C$31,'Tabla de puntos'!$F$21:$F$31)))))</f>
        <v>12</v>
      </c>
      <c r="BB33" s="16"/>
      <c r="BC33" s="15"/>
      <c r="BD33" s="15"/>
      <c r="BE33" s="15"/>
      <c r="BF33" s="15"/>
      <c r="BG33" s="61"/>
      <c r="BH33" s="61">
        <f>IF($BG$11=1,(BB33+BC33+(LOOKUP(BD33,'Tabla de puntos'!$C$6:$C$16,'Tabla de puntos'!$D$6:$D$16)+LOOKUP(BE33,'Tabla de puntos'!$C$6:$C$16,'Tabla de puntos'!$D$6:$D$16)+(LOOKUP(BF33,'Tabla de puntos'!$C$6:$C$16,'Tabla de puntos'!$E$6:$E$16))+(LOOKUP(BG33,'Tabla de puntos'!$C$6:$C$16,'Tabla de puntos'!$F$6:$F$16)))),(BB33+BC33+(LOOKUP(BD33,'Tabla de puntos'!$C$21:$C$31,'Tabla de puntos'!$D$21:$D$31)+LOOKUP(BE33,'Tabla de puntos'!$C$21:$C$31,'Tabla de puntos'!$D$21:$D$31)+(LOOKUP(BF33,'Tabla de puntos'!$C$21:$C$31,'Tabla de puntos'!$E$21:$E$31))+(LOOKUP(BG33,'Tabla de puntos'!$C$21:$C$31,'Tabla de puntos'!$F$21:$F$31)))))</f>
        <v>0</v>
      </c>
      <c r="BI33" s="60">
        <f t="shared" si="0"/>
        <v>18</v>
      </c>
      <c r="BM33" s="9">
        <v>521</v>
      </c>
      <c r="BN33" s="9" t="s">
        <v>263</v>
      </c>
    </row>
    <row r="34" spans="2:66" x14ac:dyDescent="0.25">
      <c r="B34" s="9">
        <v>22</v>
      </c>
      <c r="C34" s="9">
        <v>535</v>
      </c>
      <c r="D34" s="9" t="s">
        <v>396</v>
      </c>
      <c r="E34" s="13"/>
      <c r="F34" s="15"/>
      <c r="G34" s="16"/>
      <c r="H34" s="15"/>
      <c r="I34" s="15"/>
      <c r="J34" s="64"/>
      <c r="K34" s="2">
        <f>IF($J$11=1,(E34+F34+(LOOKUP(G34,'Tabla de puntos'!$C$6:$C$16,'Tabla de puntos'!$D$6:$D$16)+LOOKUP(H34,'Tabla de puntos'!$C$6:$C$16,'Tabla de puntos'!$D$6:$D$16)+(LOOKUP(I34,'Tabla de puntos'!$C$6:$C$16,'Tabla de puntos'!$E$6:$E$16))+(LOOKUP(J34,'Tabla de puntos'!$C$6:$C$16,'Tabla de puntos'!$F$6:$F$16)))),(E34+F34+(LOOKUP(G34,'Tabla de puntos'!$C$21:$C$31,'Tabla de puntos'!$D$21:$D$31)+LOOKUP(H34,'Tabla de puntos'!$C$21:$C$31,'Tabla de puntos'!$D$21:$D$31)+(LOOKUP(I34,'Tabla de puntos'!$C$21:$C$31,'Tabla de puntos'!$E$21:$E$31))+(LOOKUP(J34,'Tabla de puntos'!$C$21:$C$31,'Tabla de puntos'!$F$21:$F$31)))))</f>
        <v>0</v>
      </c>
      <c r="L34" s="13"/>
      <c r="M34" s="15"/>
      <c r="N34" s="15"/>
      <c r="O34" s="15"/>
      <c r="P34" s="15"/>
      <c r="Q34" s="64"/>
      <c r="R34" s="9">
        <f>IF($Q$11=1,(L34+M34+(LOOKUP(N34,'Tabla de puntos'!$C$6:$C$16,'Tabla de puntos'!$D$6:$D$16)+LOOKUP(O34,'Tabla de puntos'!$C$6:$C$16,'Tabla de puntos'!$D$6:$D$16)+(LOOKUP(P34,'Tabla de puntos'!$C$6:$C$16,'Tabla de puntos'!$E$6:$E$16))+(LOOKUP(Q34,'Tabla de puntos'!$C$6:$C$16,'Tabla de puntos'!$F$6:$F$16)))),(L34+M34+(LOOKUP(N34,'Tabla de puntos'!$C$21:$C$31,'Tabla de puntos'!$D$21:$D$31)+LOOKUP(O34,'Tabla de puntos'!$C$21:$C$31,'Tabla de puntos'!$D$21:$D$31)+(LOOKUP(P34,'Tabla de puntos'!$C$21:$C$31,'Tabla de puntos'!$E$21:$E$31))+(LOOKUP(Q34,'Tabla de puntos'!$C$21:$C$31,'Tabla de puntos'!$F$21:$F$31)))))</f>
        <v>0</v>
      </c>
      <c r="S34" s="13"/>
      <c r="T34" s="15"/>
      <c r="U34" s="15"/>
      <c r="V34" s="15"/>
      <c r="W34" s="15"/>
      <c r="X34" s="64"/>
      <c r="Y34" s="9">
        <f>IF($X$11=1,(S34+T34+(LOOKUP(U34,'Tabla de puntos'!$C$6:$C$16,'Tabla de puntos'!$D$6:$D$16)+LOOKUP(V34,'Tabla de puntos'!$C$6:$C$16,'Tabla de puntos'!$D$6:$D$16)+(LOOKUP(W34,'Tabla de puntos'!$C$6:$C$16,'Tabla de puntos'!$E$6:$E$16))+(LOOKUP(X34,'Tabla de puntos'!$C$6:$C$16,'Tabla de puntos'!$F$6:$F$16)))),(S34+T34+(LOOKUP(U34,'Tabla de puntos'!$C$21:$C$31,'Tabla de puntos'!$D$21:$D$31)+LOOKUP(V34,'Tabla de puntos'!$C$21:$C$31,'Tabla de puntos'!$D$21:$D$31)+(LOOKUP(W34,'Tabla de puntos'!$C$21:$C$31,'Tabla de puntos'!$E$21:$E$31))+(LOOKUP(X34,'Tabla de puntos'!$C$21:$C$31,'Tabla de puntos'!$F$21:$F$31)))))</f>
        <v>0</v>
      </c>
      <c r="Z34" s="16"/>
      <c r="AA34" s="15"/>
      <c r="AB34" s="15"/>
      <c r="AC34" s="15"/>
      <c r="AD34" s="15"/>
      <c r="AE34" s="64"/>
      <c r="AF34" s="9">
        <f>IF($AE$11=1,(Z34+AA34+(LOOKUP(AB34,'Tabla de puntos'!$C$6:$C$16,'Tabla de puntos'!$D$6:$D$16)+LOOKUP(AC34,'Tabla de puntos'!$C$6:$C$16,'Tabla de puntos'!$D$6:$D$16)+(LOOKUP(AD34,'Tabla de puntos'!$C$6:$C$16,'Tabla de puntos'!$E$6:$E$16))+(LOOKUP(AE34,'Tabla de puntos'!$C$6:$C$16,'Tabla de puntos'!$F$6:$F$16)))),(Z34+AA34+(LOOKUP(AB34,'Tabla de puntos'!$C$21:$C$31,'Tabla de puntos'!$D$21:$D$31)+LOOKUP(AC34,'Tabla de puntos'!$C$21:$C$31,'Tabla de puntos'!$D$21:$D$31)+(LOOKUP(AD34,'Tabla de puntos'!$C$21:$C$31,'Tabla de puntos'!$E$21:$E$31))+(LOOKUP(AE34,'Tabla de puntos'!$C$21:$C$31,'Tabla de puntos'!$F$21:$F$31)))))</f>
        <v>0</v>
      </c>
      <c r="AG34" s="16"/>
      <c r="AH34" s="15"/>
      <c r="AI34" s="15"/>
      <c r="AJ34" s="15"/>
      <c r="AK34" s="15"/>
      <c r="AL34" s="64"/>
      <c r="AM34" s="9">
        <f>IF($AL$11=1,(AG34+AH34+(LOOKUP(AI34,'Tabla de puntos'!$C$6:$C$16,'Tabla de puntos'!$D$6:$D$16)+LOOKUP(AJ34,'Tabla de puntos'!$C$6:$C$16,'Tabla de puntos'!$D$6:$D$16)+(LOOKUP(AK34,'Tabla de puntos'!$C$6:$C$16,'Tabla de puntos'!$E$6:$E$16))+(LOOKUP(AL34,'Tabla de puntos'!$C$6:$C$16,'Tabla de puntos'!$F$6:$F$16)))),(AG34+AH34+(LOOKUP(AI34,'Tabla de puntos'!$C$21:$C$31,'Tabla de puntos'!$D$21:$D$31)+LOOKUP(AJ34,'Tabla de puntos'!$C$21:$C$31,'Tabla de puntos'!$D$21:$D$31)+(LOOKUP(AK34,'Tabla de puntos'!$C$21:$C$31,'Tabla de puntos'!$E$21:$E$31))+(LOOKUP(AL34,'Tabla de puntos'!$C$21:$C$31,'Tabla de puntos'!$F$21:$F$31)))))</f>
        <v>0</v>
      </c>
      <c r="AN34" s="16">
        <v>1</v>
      </c>
      <c r="AO34" s="15">
        <v>5</v>
      </c>
      <c r="AP34" s="15">
        <v>8</v>
      </c>
      <c r="AQ34" s="15">
        <v>8</v>
      </c>
      <c r="AR34" s="15"/>
      <c r="AS34" s="64">
        <v>7</v>
      </c>
      <c r="AT34" s="9">
        <f>IF($AS$11=1,(AN34+AO34+(LOOKUP(AP34,'Tabla de puntos'!$C$6:$C$16,'Tabla de puntos'!$D$6:$D$16)+LOOKUP(AQ34,'Tabla de puntos'!$C$6:$C$16,'Tabla de puntos'!$D$6:$D$16)+(LOOKUP(AR34,'Tabla de puntos'!$C$6:$C$16,'Tabla de puntos'!$E$6:$E$16))+(LOOKUP(AS34,'Tabla de puntos'!$C$6:$C$16,'Tabla de puntos'!$F$6:$F$16)))),(AN34+AO34+(LOOKUP(AP34,'Tabla de puntos'!$C$21:$C$31,'Tabla de puntos'!$D$21:$D$31)+LOOKUP(AQ34,'Tabla de puntos'!$C$21:$C$31,'Tabla de puntos'!$D$21:$D$31)+(LOOKUP(AR34,'Tabla de puntos'!$C$21:$C$31,'Tabla de puntos'!$E$21:$E$31))+(LOOKUP(AS34,'Tabla de puntos'!$C$21:$C$31,'Tabla de puntos'!$F$21:$F$31)))))</f>
        <v>16</v>
      </c>
      <c r="AU34" s="16"/>
      <c r="AV34" s="15"/>
      <c r="AW34" s="15"/>
      <c r="AX34" s="15"/>
      <c r="AY34" s="15"/>
      <c r="AZ34" s="64"/>
      <c r="BA34" s="64">
        <f>IF($AZ$11=1,(AU34+AV34+(LOOKUP(AW34,'Tabla de puntos'!$C$6:$C$16,'Tabla de puntos'!$D$6:$D$16)+LOOKUP(AX34,'Tabla de puntos'!$C$6:$C$16,'Tabla de puntos'!$D$6:$D$16)+(LOOKUP(AY34,'Tabla de puntos'!$C$6:$C$16,'Tabla de puntos'!$E$6:$E$16))+(LOOKUP(AZ34,'Tabla de puntos'!$C$6:$C$16,'Tabla de puntos'!$F$6:$F$16)))),(AU34+AV34+(LOOKUP(AW34,'Tabla de puntos'!$C$21:$C$31,'Tabla de puntos'!$D$21:$D$31)+LOOKUP(AX34,'Tabla de puntos'!$C$21:$C$31,'Tabla de puntos'!$D$21:$D$31)+(LOOKUP(AY34,'Tabla de puntos'!$C$21:$C$31,'Tabla de puntos'!$E$21:$E$31))+(LOOKUP(AZ34,'Tabla de puntos'!$C$21:$C$31,'Tabla de puntos'!$F$21:$F$31)))))</f>
        <v>0</v>
      </c>
      <c r="BB34" s="16"/>
      <c r="BC34" s="15"/>
      <c r="BD34" s="15"/>
      <c r="BE34" s="15"/>
      <c r="BF34" s="15"/>
      <c r="BG34" s="64"/>
      <c r="BH34" s="64">
        <f>IF($BG$11=1,(BB34+BC34+(LOOKUP(BD34,'Tabla de puntos'!$C$6:$C$16,'Tabla de puntos'!$D$6:$D$16)+LOOKUP(BE34,'Tabla de puntos'!$C$6:$C$16,'Tabla de puntos'!$D$6:$D$16)+(LOOKUP(BF34,'Tabla de puntos'!$C$6:$C$16,'Tabla de puntos'!$E$6:$E$16))+(LOOKUP(BG34,'Tabla de puntos'!$C$6:$C$16,'Tabla de puntos'!$F$6:$F$16)))),(BB34+BC34+(LOOKUP(BD34,'Tabla de puntos'!$C$21:$C$31,'Tabla de puntos'!$D$21:$D$31)+LOOKUP(BE34,'Tabla de puntos'!$C$21:$C$31,'Tabla de puntos'!$D$21:$D$31)+(LOOKUP(BF34,'Tabla de puntos'!$C$21:$C$31,'Tabla de puntos'!$E$21:$E$31))+(LOOKUP(BG34,'Tabla de puntos'!$C$21:$C$31,'Tabla de puntos'!$F$21:$F$31)))))</f>
        <v>0</v>
      </c>
      <c r="BI34" s="63">
        <f t="shared" si="0"/>
        <v>16</v>
      </c>
      <c r="BM34" s="9">
        <v>522</v>
      </c>
      <c r="BN34" s="9" t="s">
        <v>396</v>
      </c>
    </row>
    <row r="35" spans="2:66" x14ac:dyDescent="0.25">
      <c r="B35" s="9">
        <v>23</v>
      </c>
      <c r="C35" s="9">
        <v>546</v>
      </c>
      <c r="D35" s="9" t="s">
        <v>397</v>
      </c>
      <c r="E35" s="13"/>
      <c r="F35" s="15"/>
      <c r="G35" s="16"/>
      <c r="H35" s="15"/>
      <c r="I35" s="15"/>
      <c r="J35" s="71"/>
      <c r="K35" s="2">
        <f>IF($J$11=1,(E35+F35+(LOOKUP(G35,'Tabla de puntos'!$C$6:$C$16,'Tabla de puntos'!$D$6:$D$16)+LOOKUP(H35,'Tabla de puntos'!$C$6:$C$16,'Tabla de puntos'!$D$6:$D$16)+(LOOKUP(I35,'Tabla de puntos'!$C$6:$C$16,'Tabla de puntos'!$E$6:$E$16))+(LOOKUP(J35,'Tabla de puntos'!$C$6:$C$16,'Tabla de puntos'!$F$6:$F$16)))),(E35+F35+(LOOKUP(G35,'Tabla de puntos'!$C$21:$C$31,'Tabla de puntos'!$D$21:$D$31)+LOOKUP(H35,'Tabla de puntos'!$C$21:$C$31,'Tabla de puntos'!$D$21:$D$31)+(LOOKUP(I35,'Tabla de puntos'!$C$21:$C$31,'Tabla de puntos'!$E$21:$E$31))+(LOOKUP(J35,'Tabla de puntos'!$C$21:$C$31,'Tabla de puntos'!$F$21:$F$31)))))</f>
        <v>0</v>
      </c>
      <c r="L35" s="13"/>
      <c r="M35" s="15"/>
      <c r="N35" s="15"/>
      <c r="O35" s="15"/>
      <c r="P35" s="15"/>
      <c r="Q35" s="71"/>
      <c r="R35" s="9">
        <f>IF($Q$11=1,(L35+M35+(LOOKUP(N35,'Tabla de puntos'!$C$6:$C$16,'Tabla de puntos'!$D$6:$D$16)+LOOKUP(O35,'Tabla de puntos'!$C$6:$C$16,'Tabla de puntos'!$D$6:$D$16)+(LOOKUP(P35,'Tabla de puntos'!$C$6:$C$16,'Tabla de puntos'!$E$6:$E$16))+(LOOKUP(Q35,'Tabla de puntos'!$C$6:$C$16,'Tabla de puntos'!$F$6:$F$16)))),(L35+M35+(LOOKUP(N35,'Tabla de puntos'!$C$21:$C$31,'Tabla de puntos'!$D$21:$D$31)+LOOKUP(O35,'Tabla de puntos'!$C$21:$C$31,'Tabla de puntos'!$D$21:$D$31)+(LOOKUP(P35,'Tabla de puntos'!$C$21:$C$31,'Tabla de puntos'!$E$21:$E$31))+(LOOKUP(Q35,'Tabla de puntos'!$C$21:$C$31,'Tabla de puntos'!$F$21:$F$31)))))</f>
        <v>0</v>
      </c>
      <c r="S35" s="13"/>
      <c r="T35" s="15"/>
      <c r="U35" s="15"/>
      <c r="V35" s="15"/>
      <c r="W35" s="15"/>
      <c r="X35" s="71"/>
      <c r="Y35" s="9">
        <f>IF($X$11=1,(S35+T35+(LOOKUP(U35,'Tabla de puntos'!$C$6:$C$16,'Tabla de puntos'!$D$6:$D$16)+LOOKUP(V35,'Tabla de puntos'!$C$6:$C$16,'Tabla de puntos'!$D$6:$D$16)+(LOOKUP(W35,'Tabla de puntos'!$C$6:$C$16,'Tabla de puntos'!$E$6:$E$16))+(LOOKUP(X35,'Tabla de puntos'!$C$6:$C$16,'Tabla de puntos'!$F$6:$F$16)))),(S35+T35+(LOOKUP(U35,'Tabla de puntos'!$C$21:$C$31,'Tabla de puntos'!$D$21:$D$31)+LOOKUP(V35,'Tabla de puntos'!$C$21:$C$31,'Tabla de puntos'!$D$21:$D$31)+(LOOKUP(W35,'Tabla de puntos'!$C$21:$C$31,'Tabla de puntos'!$E$21:$E$31))+(LOOKUP(X35,'Tabla de puntos'!$C$21:$C$31,'Tabla de puntos'!$F$21:$F$31)))))</f>
        <v>0</v>
      </c>
      <c r="Z35" s="16"/>
      <c r="AA35" s="15"/>
      <c r="AB35" s="15"/>
      <c r="AC35" s="15"/>
      <c r="AD35" s="15"/>
      <c r="AE35" s="71"/>
      <c r="AF35" s="9">
        <f>IF($AE$11=1,(Z35+AA35+(LOOKUP(AB35,'Tabla de puntos'!$C$6:$C$16,'Tabla de puntos'!$D$6:$D$16)+LOOKUP(AC35,'Tabla de puntos'!$C$6:$C$16,'Tabla de puntos'!$D$6:$D$16)+(LOOKUP(AD35,'Tabla de puntos'!$C$6:$C$16,'Tabla de puntos'!$E$6:$E$16))+(LOOKUP(AE35,'Tabla de puntos'!$C$6:$C$16,'Tabla de puntos'!$F$6:$F$16)))),(Z35+AA35+(LOOKUP(AB35,'Tabla de puntos'!$C$21:$C$31,'Tabla de puntos'!$D$21:$D$31)+LOOKUP(AC35,'Tabla de puntos'!$C$21:$C$31,'Tabla de puntos'!$D$21:$D$31)+(LOOKUP(AD35,'Tabla de puntos'!$C$21:$C$31,'Tabla de puntos'!$E$21:$E$31))+(LOOKUP(AE35,'Tabla de puntos'!$C$21:$C$31,'Tabla de puntos'!$F$21:$F$31)))))</f>
        <v>0</v>
      </c>
      <c r="AG35" s="16"/>
      <c r="AH35" s="15"/>
      <c r="AI35" s="15"/>
      <c r="AJ35" s="15"/>
      <c r="AK35" s="15"/>
      <c r="AL35" s="71"/>
      <c r="AM35" s="9">
        <f>IF($AL$11=1,(AG35+AH35+(LOOKUP(AI35,'Tabla de puntos'!$C$6:$C$16,'Tabla de puntos'!$D$6:$D$16)+LOOKUP(AJ35,'Tabla de puntos'!$C$6:$C$16,'Tabla de puntos'!$D$6:$D$16)+(LOOKUP(AK35,'Tabla de puntos'!$C$6:$C$16,'Tabla de puntos'!$E$6:$E$16))+(LOOKUP(AL35,'Tabla de puntos'!$C$6:$C$16,'Tabla de puntos'!$F$6:$F$16)))),(AG35+AH35+(LOOKUP(AI35,'Tabla de puntos'!$C$21:$C$31,'Tabla de puntos'!$D$21:$D$31)+LOOKUP(AJ35,'Tabla de puntos'!$C$21:$C$31,'Tabla de puntos'!$D$21:$D$31)+(LOOKUP(AK35,'Tabla de puntos'!$C$21:$C$31,'Tabla de puntos'!$E$21:$E$31))+(LOOKUP(AL35,'Tabla de puntos'!$C$21:$C$31,'Tabla de puntos'!$F$21:$F$31)))))</f>
        <v>0</v>
      </c>
      <c r="AN35" s="16">
        <v>1</v>
      </c>
      <c r="AO35" s="15">
        <v>5</v>
      </c>
      <c r="AP35" s="15"/>
      <c r="AQ35" s="15">
        <v>7</v>
      </c>
      <c r="AR35" s="15"/>
      <c r="AS35" s="71">
        <v>8</v>
      </c>
      <c r="AT35" s="9">
        <f>IF($AS$11=1,(AN35+AO35+(LOOKUP(AP35,'Tabla de puntos'!$C$6:$C$16,'Tabla de puntos'!$D$6:$D$16)+LOOKUP(AQ35,'Tabla de puntos'!$C$6:$C$16,'Tabla de puntos'!$D$6:$D$16)+(LOOKUP(AR35,'Tabla de puntos'!$C$6:$C$16,'Tabla de puntos'!$E$6:$E$16))+(LOOKUP(AS35,'Tabla de puntos'!$C$6:$C$16,'Tabla de puntos'!$F$6:$F$16)))),(AN35+AO35+(LOOKUP(AP35,'Tabla de puntos'!$C$21:$C$31,'Tabla de puntos'!$D$21:$D$31)+LOOKUP(AQ35,'Tabla de puntos'!$C$21:$C$31,'Tabla de puntos'!$D$21:$D$31)+(LOOKUP(AR35,'Tabla de puntos'!$C$21:$C$31,'Tabla de puntos'!$E$21:$E$31))+(LOOKUP(AS35,'Tabla de puntos'!$C$21:$C$31,'Tabla de puntos'!$F$21:$F$31)))))</f>
        <v>13</v>
      </c>
      <c r="AU35" s="16"/>
      <c r="AV35" s="15"/>
      <c r="AW35" s="15"/>
      <c r="AX35" s="15"/>
      <c r="AY35" s="15"/>
      <c r="AZ35" s="71"/>
      <c r="BA35" s="71">
        <f>IF($AZ$11=1,(AU35+AV35+(LOOKUP(AW35,'Tabla de puntos'!$C$6:$C$16,'Tabla de puntos'!$D$6:$D$16)+LOOKUP(AX35,'Tabla de puntos'!$C$6:$C$16,'Tabla de puntos'!$D$6:$D$16)+(LOOKUP(AY35,'Tabla de puntos'!$C$6:$C$16,'Tabla de puntos'!$E$6:$E$16))+(LOOKUP(AZ35,'Tabla de puntos'!$C$6:$C$16,'Tabla de puntos'!$F$6:$F$16)))),(AU35+AV35+(LOOKUP(AW35,'Tabla de puntos'!$C$21:$C$31,'Tabla de puntos'!$D$21:$D$31)+LOOKUP(AX35,'Tabla de puntos'!$C$21:$C$31,'Tabla de puntos'!$D$21:$D$31)+(LOOKUP(AY35,'Tabla de puntos'!$C$21:$C$31,'Tabla de puntos'!$E$21:$E$31))+(LOOKUP(AZ35,'Tabla de puntos'!$C$21:$C$31,'Tabla de puntos'!$F$21:$F$31)))))</f>
        <v>0</v>
      </c>
      <c r="BB35" s="16"/>
      <c r="BC35" s="15"/>
      <c r="BD35" s="15"/>
      <c r="BE35" s="15"/>
      <c r="BF35" s="15"/>
      <c r="BG35" s="71"/>
      <c r="BH35" s="71">
        <f>IF($BG$11=1,(BB35+BC35+(LOOKUP(BD35,'Tabla de puntos'!$C$6:$C$16,'Tabla de puntos'!$D$6:$D$16)+LOOKUP(BE35,'Tabla de puntos'!$C$6:$C$16,'Tabla de puntos'!$D$6:$D$16)+(LOOKUP(BF35,'Tabla de puntos'!$C$6:$C$16,'Tabla de puntos'!$E$6:$E$16))+(LOOKUP(BG35,'Tabla de puntos'!$C$6:$C$16,'Tabla de puntos'!$F$6:$F$16)))),(BB35+BC35+(LOOKUP(BD35,'Tabla de puntos'!$C$21:$C$31,'Tabla de puntos'!$D$21:$D$31)+LOOKUP(BE35,'Tabla de puntos'!$C$21:$C$31,'Tabla de puntos'!$D$21:$D$31)+(LOOKUP(BF35,'Tabla de puntos'!$C$21:$C$31,'Tabla de puntos'!$E$21:$E$31))+(LOOKUP(BG35,'Tabla de puntos'!$C$21:$C$31,'Tabla de puntos'!$F$21:$F$31)))))</f>
        <v>0</v>
      </c>
      <c r="BI35" s="73">
        <f t="shared" si="0"/>
        <v>13</v>
      </c>
      <c r="BM35" s="9">
        <v>523</v>
      </c>
      <c r="BN35" s="9" t="s">
        <v>397</v>
      </c>
    </row>
    <row r="36" spans="2:66" x14ac:dyDescent="0.25">
      <c r="B36" s="9">
        <v>24</v>
      </c>
      <c r="C36" s="9">
        <v>538</v>
      </c>
      <c r="D36" s="9" t="s">
        <v>114</v>
      </c>
      <c r="E36" s="13">
        <v>1</v>
      </c>
      <c r="F36" s="15">
        <v>5</v>
      </c>
      <c r="G36" s="16">
        <v>4</v>
      </c>
      <c r="H36" s="15"/>
      <c r="I36" s="15"/>
      <c r="J36" s="71"/>
      <c r="K36" s="2">
        <f>IF($J$11=1,(E36+F36+(LOOKUP(G36,'Tabla de puntos'!$C$6:$C$16,'Tabla de puntos'!$D$6:$D$16)+LOOKUP(H36,'Tabla de puntos'!$C$6:$C$16,'Tabla de puntos'!$D$6:$D$16)+(LOOKUP(I36,'Tabla de puntos'!$C$6:$C$16,'Tabla de puntos'!$E$6:$E$16))+(LOOKUP(J36,'Tabla de puntos'!$C$6:$C$16,'Tabla de puntos'!$F$6:$F$16)))),(E36+F36+(LOOKUP(G36,'Tabla de puntos'!$C$21:$C$31,'Tabla de puntos'!$D$21:$D$31)+LOOKUP(H36,'Tabla de puntos'!$C$21:$C$31,'Tabla de puntos'!$D$21:$D$31)+(LOOKUP(I36,'Tabla de puntos'!$C$21:$C$31,'Tabla de puntos'!$E$21:$E$31))+(LOOKUP(J36,'Tabla de puntos'!$C$21:$C$31,'Tabla de puntos'!$F$21:$F$31)))))</f>
        <v>12</v>
      </c>
      <c r="L36" s="13"/>
      <c r="M36" s="15"/>
      <c r="N36" s="15"/>
      <c r="O36" s="15"/>
      <c r="P36" s="15"/>
      <c r="Q36" s="71"/>
      <c r="R36" s="9">
        <f>IF($Q$11=1,(L36+M36+(LOOKUP(N36,'Tabla de puntos'!$C$6:$C$16,'Tabla de puntos'!$D$6:$D$16)+LOOKUP(O36,'Tabla de puntos'!$C$6:$C$16,'Tabla de puntos'!$D$6:$D$16)+(LOOKUP(P36,'Tabla de puntos'!$C$6:$C$16,'Tabla de puntos'!$E$6:$E$16))+(LOOKUP(Q36,'Tabla de puntos'!$C$6:$C$16,'Tabla de puntos'!$F$6:$F$16)))),(L36+M36+(LOOKUP(N36,'Tabla de puntos'!$C$21:$C$31,'Tabla de puntos'!$D$21:$D$31)+LOOKUP(O36,'Tabla de puntos'!$C$21:$C$31,'Tabla de puntos'!$D$21:$D$31)+(LOOKUP(P36,'Tabla de puntos'!$C$21:$C$31,'Tabla de puntos'!$E$21:$E$31))+(LOOKUP(Q36,'Tabla de puntos'!$C$21:$C$31,'Tabla de puntos'!$F$21:$F$31)))))</f>
        <v>0</v>
      </c>
      <c r="S36" s="13"/>
      <c r="T36" s="15"/>
      <c r="U36" s="15"/>
      <c r="V36" s="15"/>
      <c r="W36" s="15"/>
      <c r="X36" s="71"/>
      <c r="Y36" s="9">
        <f>IF($X$11=1,(S36+T36+(LOOKUP(U36,'Tabla de puntos'!$C$6:$C$16,'Tabla de puntos'!$D$6:$D$16)+LOOKUP(V36,'Tabla de puntos'!$C$6:$C$16,'Tabla de puntos'!$D$6:$D$16)+(LOOKUP(W36,'Tabla de puntos'!$C$6:$C$16,'Tabla de puntos'!$E$6:$E$16))+(LOOKUP(X36,'Tabla de puntos'!$C$6:$C$16,'Tabla de puntos'!$F$6:$F$16)))),(S36+T36+(LOOKUP(U36,'Tabla de puntos'!$C$21:$C$31,'Tabla de puntos'!$D$21:$D$31)+LOOKUP(V36,'Tabla de puntos'!$C$21:$C$31,'Tabla de puntos'!$D$21:$D$31)+(LOOKUP(W36,'Tabla de puntos'!$C$21:$C$31,'Tabla de puntos'!$E$21:$E$31))+(LOOKUP(X36,'Tabla de puntos'!$C$21:$C$31,'Tabla de puntos'!$F$21:$F$31)))))</f>
        <v>0</v>
      </c>
      <c r="Z36" s="16"/>
      <c r="AA36" s="15"/>
      <c r="AB36" s="15"/>
      <c r="AC36" s="15"/>
      <c r="AD36" s="15"/>
      <c r="AE36" s="71"/>
      <c r="AF36" s="9">
        <f>IF($AE$11=1,(Z36+AA36+(LOOKUP(AB36,'Tabla de puntos'!$C$6:$C$16,'Tabla de puntos'!$D$6:$D$16)+LOOKUP(AC36,'Tabla de puntos'!$C$6:$C$16,'Tabla de puntos'!$D$6:$D$16)+(LOOKUP(AD36,'Tabla de puntos'!$C$6:$C$16,'Tabla de puntos'!$E$6:$E$16))+(LOOKUP(AE36,'Tabla de puntos'!$C$6:$C$16,'Tabla de puntos'!$F$6:$F$16)))),(Z36+AA36+(LOOKUP(AB36,'Tabla de puntos'!$C$21:$C$31,'Tabla de puntos'!$D$21:$D$31)+LOOKUP(AC36,'Tabla de puntos'!$C$21:$C$31,'Tabla de puntos'!$D$21:$D$31)+(LOOKUP(AD36,'Tabla de puntos'!$C$21:$C$31,'Tabla de puntos'!$E$21:$E$31))+(LOOKUP(AE36,'Tabla de puntos'!$C$21:$C$31,'Tabla de puntos'!$F$21:$F$31)))))</f>
        <v>0</v>
      </c>
      <c r="AG36" s="16"/>
      <c r="AH36" s="15"/>
      <c r="AI36" s="15"/>
      <c r="AJ36" s="15"/>
      <c r="AK36" s="15"/>
      <c r="AL36" s="71"/>
      <c r="AM36" s="9">
        <f>IF($AL$11=1,(AG36+AH36+(LOOKUP(AI36,'Tabla de puntos'!$C$6:$C$16,'Tabla de puntos'!$D$6:$D$16)+LOOKUP(AJ36,'Tabla de puntos'!$C$6:$C$16,'Tabla de puntos'!$D$6:$D$16)+(LOOKUP(AK36,'Tabla de puntos'!$C$6:$C$16,'Tabla de puntos'!$E$6:$E$16))+(LOOKUP(AL36,'Tabla de puntos'!$C$6:$C$16,'Tabla de puntos'!$F$6:$F$16)))),(AG36+AH36+(LOOKUP(AI36,'Tabla de puntos'!$C$21:$C$31,'Tabla de puntos'!$D$21:$D$31)+LOOKUP(AJ36,'Tabla de puntos'!$C$21:$C$31,'Tabla de puntos'!$D$21:$D$31)+(LOOKUP(AK36,'Tabla de puntos'!$C$21:$C$31,'Tabla de puntos'!$E$21:$E$31))+(LOOKUP(AL36,'Tabla de puntos'!$C$21:$C$31,'Tabla de puntos'!$F$21:$F$31)))))</f>
        <v>0</v>
      </c>
      <c r="AN36" s="16"/>
      <c r="AO36" s="15"/>
      <c r="AP36" s="15"/>
      <c r="AQ36" s="15"/>
      <c r="AR36" s="15"/>
      <c r="AS36" s="71"/>
      <c r="AT36" s="9">
        <f>IF($AS$11=1,(AN36+AO36+(LOOKUP(AP36,'Tabla de puntos'!$C$6:$C$16,'Tabla de puntos'!$D$6:$D$16)+LOOKUP(AQ36,'Tabla de puntos'!$C$6:$C$16,'Tabla de puntos'!$D$6:$D$16)+(LOOKUP(AR36,'Tabla de puntos'!$C$6:$C$16,'Tabla de puntos'!$E$6:$E$16))+(LOOKUP(AS36,'Tabla de puntos'!$C$6:$C$16,'Tabla de puntos'!$F$6:$F$16)))),(AN36+AO36+(LOOKUP(AP36,'Tabla de puntos'!$C$21:$C$31,'Tabla de puntos'!$D$21:$D$31)+LOOKUP(AQ36,'Tabla de puntos'!$C$21:$C$31,'Tabla de puntos'!$D$21:$D$31)+(LOOKUP(AR36,'Tabla de puntos'!$C$21:$C$31,'Tabla de puntos'!$E$21:$E$31))+(LOOKUP(AS36,'Tabla de puntos'!$C$21:$C$31,'Tabla de puntos'!$F$21:$F$31)))))</f>
        <v>0</v>
      </c>
      <c r="AU36" s="16"/>
      <c r="AV36" s="15"/>
      <c r="AW36" s="15"/>
      <c r="AX36" s="15"/>
      <c r="AY36" s="15"/>
      <c r="AZ36" s="71"/>
      <c r="BA36" s="71">
        <f>IF($AZ$11=1,(AU36+AV36+(LOOKUP(AW36,'Tabla de puntos'!$C$6:$C$16,'Tabla de puntos'!$D$6:$D$16)+LOOKUP(AX36,'Tabla de puntos'!$C$6:$C$16,'Tabla de puntos'!$D$6:$D$16)+(LOOKUP(AY36,'Tabla de puntos'!$C$6:$C$16,'Tabla de puntos'!$E$6:$E$16))+(LOOKUP(AZ36,'Tabla de puntos'!$C$6:$C$16,'Tabla de puntos'!$F$6:$F$16)))),(AU36+AV36+(LOOKUP(AW36,'Tabla de puntos'!$C$21:$C$31,'Tabla de puntos'!$D$21:$D$31)+LOOKUP(AX36,'Tabla de puntos'!$C$21:$C$31,'Tabla de puntos'!$D$21:$D$31)+(LOOKUP(AY36,'Tabla de puntos'!$C$21:$C$31,'Tabla de puntos'!$E$21:$E$31))+(LOOKUP(AZ36,'Tabla de puntos'!$C$21:$C$31,'Tabla de puntos'!$F$21:$F$31)))))</f>
        <v>0</v>
      </c>
      <c r="BB36" s="16"/>
      <c r="BC36" s="15"/>
      <c r="BD36" s="15"/>
      <c r="BE36" s="15"/>
      <c r="BF36" s="15"/>
      <c r="BG36" s="71"/>
      <c r="BH36" s="71">
        <f>IF($BG$11=1,(BB36+BC36+(LOOKUP(BD36,'Tabla de puntos'!$C$6:$C$16,'Tabla de puntos'!$D$6:$D$16)+LOOKUP(BE36,'Tabla de puntos'!$C$6:$C$16,'Tabla de puntos'!$D$6:$D$16)+(LOOKUP(BF36,'Tabla de puntos'!$C$6:$C$16,'Tabla de puntos'!$E$6:$E$16))+(LOOKUP(BG36,'Tabla de puntos'!$C$6:$C$16,'Tabla de puntos'!$F$6:$F$16)))),(BB36+BC36+(LOOKUP(BD36,'Tabla de puntos'!$C$21:$C$31,'Tabla de puntos'!$D$21:$D$31)+LOOKUP(BE36,'Tabla de puntos'!$C$21:$C$31,'Tabla de puntos'!$D$21:$D$31)+(LOOKUP(BF36,'Tabla de puntos'!$C$21:$C$31,'Tabla de puntos'!$E$21:$E$31))+(LOOKUP(BG36,'Tabla de puntos'!$C$21:$C$31,'Tabla de puntos'!$F$21:$F$31)))))</f>
        <v>0</v>
      </c>
      <c r="BI36" s="73">
        <f t="shared" si="0"/>
        <v>12</v>
      </c>
      <c r="BM36" s="9">
        <v>524</v>
      </c>
      <c r="BN36" s="9" t="s">
        <v>114</v>
      </c>
    </row>
    <row r="37" spans="2:66" x14ac:dyDescent="0.25">
      <c r="B37" s="9">
        <v>25</v>
      </c>
      <c r="C37" s="9">
        <v>505</v>
      </c>
      <c r="D37" s="9" t="s">
        <v>129</v>
      </c>
      <c r="E37" s="13">
        <v>1</v>
      </c>
      <c r="F37" s="15">
        <v>5</v>
      </c>
      <c r="G37" s="16"/>
      <c r="H37" s="15"/>
      <c r="I37" s="15"/>
      <c r="J37" s="71"/>
      <c r="K37" s="2">
        <f>IF($J$11=1,(E37+F37+(LOOKUP(G37,'Tabla de puntos'!$C$6:$C$16,'Tabla de puntos'!$D$6:$D$16)+LOOKUP(H37,'Tabla de puntos'!$C$6:$C$16,'Tabla de puntos'!$D$6:$D$16)+(LOOKUP(I37,'Tabla de puntos'!$C$6:$C$16,'Tabla de puntos'!$E$6:$E$16))+(LOOKUP(J37,'Tabla de puntos'!$C$6:$C$16,'Tabla de puntos'!$F$6:$F$16)))),(E37+F37+(LOOKUP(G37,'Tabla de puntos'!$C$21:$C$31,'Tabla de puntos'!$D$21:$D$31)+LOOKUP(H37,'Tabla de puntos'!$C$21:$C$31,'Tabla de puntos'!$D$21:$D$31)+(LOOKUP(I37,'Tabla de puntos'!$C$21:$C$31,'Tabla de puntos'!$E$21:$E$31))+(LOOKUP(J37,'Tabla de puntos'!$C$21:$C$31,'Tabla de puntos'!$F$21:$F$31)))))</f>
        <v>6</v>
      </c>
      <c r="L37" s="13"/>
      <c r="M37" s="15"/>
      <c r="N37" s="15"/>
      <c r="O37" s="15"/>
      <c r="P37" s="15"/>
      <c r="Q37" s="71"/>
      <c r="R37" s="9">
        <f>IF($Q$11=1,(L37+M37+(LOOKUP(N37,'Tabla de puntos'!$C$6:$C$16,'Tabla de puntos'!$D$6:$D$16)+LOOKUP(O37,'Tabla de puntos'!$C$6:$C$16,'Tabla de puntos'!$D$6:$D$16)+(LOOKUP(P37,'Tabla de puntos'!$C$6:$C$16,'Tabla de puntos'!$E$6:$E$16))+(LOOKUP(Q37,'Tabla de puntos'!$C$6:$C$16,'Tabla de puntos'!$F$6:$F$16)))),(L37+M37+(LOOKUP(N37,'Tabla de puntos'!$C$21:$C$31,'Tabla de puntos'!$D$21:$D$31)+LOOKUP(O37,'Tabla de puntos'!$C$21:$C$31,'Tabla de puntos'!$D$21:$D$31)+(LOOKUP(P37,'Tabla de puntos'!$C$21:$C$31,'Tabla de puntos'!$E$21:$E$31))+(LOOKUP(Q37,'Tabla de puntos'!$C$21:$C$31,'Tabla de puntos'!$F$21:$F$31)))))</f>
        <v>0</v>
      </c>
      <c r="S37" s="13"/>
      <c r="T37" s="15"/>
      <c r="U37" s="15"/>
      <c r="V37" s="15"/>
      <c r="W37" s="15"/>
      <c r="X37" s="71"/>
      <c r="Y37" s="9">
        <f>IF($X$11=1,(S37+T37+(LOOKUP(U37,'Tabla de puntos'!$C$6:$C$16,'Tabla de puntos'!$D$6:$D$16)+LOOKUP(V37,'Tabla de puntos'!$C$6:$C$16,'Tabla de puntos'!$D$6:$D$16)+(LOOKUP(W37,'Tabla de puntos'!$C$6:$C$16,'Tabla de puntos'!$E$6:$E$16))+(LOOKUP(X37,'Tabla de puntos'!$C$6:$C$16,'Tabla de puntos'!$F$6:$F$16)))),(S37+T37+(LOOKUP(U37,'Tabla de puntos'!$C$21:$C$31,'Tabla de puntos'!$D$21:$D$31)+LOOKUP(V37,'Tabla de puntos'!$C$21:$C$31,'Tabla de puntos'!$D$21:$D$31)+(LOOKUP(W37,'Tabla de puntos'!$C$21:$C$31,'Tabla de puntos'!$E$21:$E$31))+(LOOKUP(X37,'Tabla de puntos'!$C$21:$C$31,'Tabla de puntos'!$F$21:$F$31)))))</f>
        <v>0</v>
      </c>
      <c r="Z37" s="16"/>
      <c r="AA37" s="15"/>
      <c r="AB37" s="15"/>
      <c r="AC37" s="15"/>
      <c r="AD37" s="15"/>
      <c r="AE37" s="71"/>
      <c r="AF37" s="9">
        <f>IF($AE$11=1,(Z37+AA37+(LOOKUP(AB37,'Tabla de puntos'!$C$6:$C$16,'Tabla de puntos'!$D$6:$D$16)+LOOKUP(AC37,'Tabla de puntos'!$C$6:$C$16,'Tabla de puntos'!$D$6:$D$16)+(LOOKUP(AD37,'Tabla de puntos'!$C$6:$C$16,'Tabla de puntos'!$E$6:$E$16))+(LOOKUP(AE37,'Tabla de puntos'!$C$6:$C$16,'Tabla de puntos'!$F$6:$F$16)))),(Z37+AA37+(LOOKUP(AB37,'Tabla de puntos'!$C$21:$C$31,'Tabla de puntos'!$D$21:$D$31)+LOOKUP(AC37,'Tabla de puntos'!$C$21:$C$31,'Tabla de puntos'!$D$21:$D$31)+(LOOKUP(AD37,'Tabla de puntos'!$C$21:$C$31,'Tabla de puntos'!$E$21:$E$31))+(LOOKUP(AE37,'Tabla de puntos'!$C$21:$C$31,'Tabla de puntos'!$F$21:$F$31)))))</f>
        <v>0</v>
      </c>
      <c r="AG37" s="16"/>
      <c r="AH37" s="15"/>
      <c r="AI37" s="15"/>
      <c r="AJ37" s="15"/>
      <c r="AK37" s="15"/>
      <c r="AL37" s="71"/>
      <c r="AM37" s="9">
        <f>IF($AL$11=1,(AG37+AH37+(LOOKUP(AI37,'Tabla de puntos'!$C$6:$C$16,'Tabla de puntos'!$D$6:$D$16)+LOOKUP(AJ37,'Tabla de puntos'!$C$6:$C$16,'Tabla de puntos'!$D$6:$D$16)+(LOOKUP(AK37,'Tabla de puntos'!$C$6:$C$16,'Tabla de puntos'!$E$6:$E$16))+(LOOKUP(AL37,'Tabla de puntos'!$C$6:$C$16,'Tabla de puntos'!$F$6:$F$16)))),(AG37+AH37+(LOOKUP(AI37,'Tabla de puntos'!$C$21:$C$31,'Tabla de puntos'!$D$21:$D$31)+LOOKUP(AJ37,'Tabla de puntos'!$C$21:$C$31,'Tabla de puntos'!$D$21:$D$31)+(LOOKUP(AK37,'Tabla de puntos'!$C$21:$C$31,'Tabla de puntos'!$E$21:$E$31))+(LOOKUP(AL37,'Tabla de puntos'!$C$21:$C$31,'Tabla de puntos'!$F$21:$F$31)))))</f>
        <v>0</v>
      </c>
      <c r="AN37" s="16"/>
      <c r="AO37" s="15"/>
      <c r="AP37" s="15"/>
      <c r="AQ37" s="15"/>
      <c r="AR37" s="15"/>
      <c r="AS37" s="71"/>
      <c r="AT37" s="9">
        <f>IF($AS$11=1,(AN37+AO37+(LOOKUP(AP37,'Tabla de puntos'!$C$6:$C$16,'Tabla de puntos'!$D$6:$D$16)+LOOKUP(AQ37,'Tabla de puntos'!$C$6:$C$16,'Tabla de puntos'!$D$6:$D$16)+(LOOKUP(AR37,'Tabla de puntos'!$C$6:$C$16,'Tabla de puntos'!$E$6:$E$16))+(LOOKUP(AS37,'Tabla de puntos'!$C$6:$C$16,'Tabla de puntos'!$F$6:$F$16)))),(AN37+AO37+(LOOKUP(AP37,'Tabla de puntos'!$C$21:$C$31,'Tabla de puntos'!$D$21:$D$31)+LOOKUP(AQ37,'Tabla de puntos'!$C$21:$C$31,'Tabla de puntos'!$D$21:$D$31)+(LOOKUP(AR37,'Tabla de puntos'!$C$21:$C$31,'Tabla de puntos'!$E$21:$E$31))+(LOOKUP(AS37,'Tabla de puntos'!$C$21:$C$31,'Tabla de puntos'!$F$21:$F$31)))))</f>
        <v>0</v>
      </c>
      <c r="AU37" s="16"/>
      <c r="AV37" s="15"/>
      <c r="AW37" s="15"/>
      <c r="AX37" s="15"/>
      <c r="AY37" s="15"/>
      <c r="AZ37" s="71"/>
      <c r="BA37" s="71">
        <f>IF($AZ$11=1,(AU37+AV37+(LOOKUP(AW37,'Tabla de puntos'!$C$6:$C$16,'Tabla de puntos'!$D$6:$D$16)+LOOKUP(AX37,'Tabla de puntos'!$C$6:$C$16,'Tabla de puntos'!$D$6:$D$16)+(LOOKUP(AY37,'Tabla de puntos'!$C$6:$C$16,'Tabla de puntos'!$E$6:$E$16))+(LOOKUP(AZ37,'Tabla de puntos'!$C$6:$C$16,'Tabla de puntos'!$F$6:$F$16)))),(AU37+AV37+(LOOKUP(AW37,'Tabla de puntos'!$C$21:$C$31,'Tabla de puntos'!$D$21:$D$31)+LOOKUP(AX37,'Tabla de puntos'!$C$21:$C$31,'Tabla de puntos'!$D$21:$D$31)+(LOOKUP(AY37,'Tabla de puntos'!$C$21:$C$31,'Tabla de puntos'!$E$21:$E$31))+(LOOKUP(AZ37,'Tabla de puntos'!$C$21:$C$31,'Tabla de puntos'!$F$21:$F$31)))))</f>
        <v>0</v>
      </c>
      <c r="BB37" s="16"/>
      <c r="BC37" s="15"/>
      <c r="BD37" s="15"/>
      <c r="BE37" s="15"/>
      <c r="BF37" s="15"/>
      <c r="BG37" s="71"/>
      <c r="BH37" s="71">
        <f>IF($BG$11=1,(BB37+BC37+(LOOKUP(BD37,'Tabla de puntos'!$C$6:$C$16,'Tabla de puntos'!$D$6:$D$16)+LOOKUP(BE37,'Tabla de puntos'!$C$6:$C$16,'Tabla de puntos'!$D$6:$D$16)+(LOOKUP(BF37,'Tabla de puntos'!$C$6:$C$16,'Tabla de puntos'!$E$6:$E$16))+(LOOKUP(BG37,'Tabla de puntos'!$C$6:$C$16,'Tabla de puntos'!$F$6:$F$16)))),(BB37+BC37+(LOOKUP(BD37,'Tabla de puntos'!$C$21:$C$31,'Tabla de puntos'!$D$21:$D$31)+LOOKUP(BE37,'Tabla de puntos'!$C$21:$C$31,'Tabla de puntos'!$D$21:$D$31)+(LOOKUP(BF37,'Tabla de puntos'!$C$21:$C$31,'Tabla de puntos'!$E$21:$E$31))+(LOOKUP(BG37,'Tabla de puntos'!$C$21:$C$31,'Tabla de puntos'!$F$21:$F$31)))))</f>
        <v>0</v>
      </c>
      <c r="BI37" s="73">
        <f t="shared" si="0"/>
        <v>6</v>
      </c>
      <c r="BM37" s="9">
        <v>525</v>
      </c>
      <c r="BN37" s="9" t="s">
        <v>129</v>
      </c>
    </row>
    <row r="38" spans="2:66" x14ac:dyDescent="0.25">
      <c r="B38" s="9">
        <v>26</v>
      </c>
      <c r="C38" s="9">
        <v>511</v>
      </c>
      <c r="D38" s="9" t="s">
        <v>466</v>
      </c>
      <c r="E38" s="13"/>
      <c r="F38" s="15"/>
      <c r="G38" s="16"/>
      <c r="H38" s="15"/>
      <c r="I38" s="15"/>
      <c r="J38" s="71"/>
      <c r="L38" s="13"/>
      <c r="M38" s="15"/>
      <c r="N38" s="15"/>
      <c r="O38" s="15"/>
      <c r="P38" s="15"/>
      <c r="Q38" s="71"/>
      <c r="R38" s="9"/>
      <c r="S38" s="13"/>
      <c r="T38" s="15"/>
      <c r="U38" s="15"/>
      <c r="V38" s="15"/>
      <c r="W38" s="15"/>
      <c r="X38" s="71"/>
      <c r="Y38" s="9"/>
      <c r="Z38" s="16"/>
      <c r="AA38" s="15"/>
      <c r="AB38" s="15"/>
      <c r="AC38" s="15"/>
      <c r="AD38" s="15"/>
      <c r="AE38" s="71"/>
      <c r="AF38" s="9"/>
      <c r="AG38" s="16"/>
      <c r="AH38" s="15"/>
      <c r="AI38" s="15"/>
      <c r="AJ38" s="15"/>
      <c r="AK38" s="15"/>
      <c r="AL38" s="71"/>
      <c r="AM38" s="9"/>
      <c r="AN38" s="16"/>
      <c r="AO38" s="15"/>
      <c r="AP38" s="15"/>
      <c r="AQ38" s="15"/>
      <c r="AR38" s="15"/>
      <c r="AS38" s="71"/>
      <c r="AT38" s="9"/>
      <c r="AU38" s="16">
        <v>1</v>
      </c>
      <c r="AV38" s="15">
        <v>5</v>
      </c>
      <c r="AW38" s="15"/>
      <c r="AX38" s="15"/>
      <c r="AY38" s="15"/>
      <c r="AZ38" s="71"/>
      <c r="BA38" s="71">
        <f>IF($AZ$11=1,(AU38+AV38+(LOOKUP(AW38,'Tabla de puntos'!$C$6:$C$16,'Tabla de puntos'!$D$6:$D$16)+LOOKUP(AX38,'Tabla de puntos'!$C$6:$C$16,'Tabla de puntos'!$D$6:$D$16)+(LOOKUP(AY38,'Tabla de puntos'!$C$6:$C$16,'Tabla de puntos'!$E$6:$E$16))+(LOOKUP(AZ38,'Tabla de puntos'!$C$6:$C$16,'Tabla de puntos'!$F$6:$F$16)))),(AU38+AV38+(LOOKUP(AW38,'Tabla de puntos'!$C$21:$C$31,'Tabla de puntos'!$D$21:$D$31)+LOOKUP(AX38,'Tabla de puntos'!$C$21:$C$31,'Tabla de puntos'!$D$21:$D$31)+(LOOKUP(AY38,'Tabla de puntos'!$C$21:$C$31,'Tabla de puntos'!$E$21:$E$31))+(LOOKUP(AZ38,'Tabla de puntos'!$C$21:$C$31,'Tabla de puntos'!$F$21:$F$31)))))</f>
        <v>6</v>
      </c>
      <c r="BB38" s="16"/>
      <c r="BC38" s="15"/>
      <c r="BD38" s="15"/>
      <c r="BE38" s="15"/>
      <c r="BF38" s="15"/>
      <c r="BG38" s="71"/>
      <c r="BH38" s="71">
        <f>IF($BG$11=1,(BB38+BC38+(LOOKUP(BD38,'Tabla de puntos'!$C$6:$C$16,'Tabla de puntos'!$D$6:$D$16)+LOOKUP(BE38,'Tabla de puntos'!$C$6:$C$16,'Tabla de puntos'!$D$6:$D$16)+(LOOKUP(BF38,'Tabla de puntos'!$C$6:$C$16,'Tabla de puntos'!$E$6:$E$16))+(LOOKUP(BG38,'Tabla de puntos'!$C$6:$C$16,'Tabla de puntos'!$F$6:$F$16)))),(BB38+BC38+(LOOKUP(BD38,'Tabla de puntos'!$C$21:$C$31,'Tabla de puntos'!$D$21:$D$31)+LOOKUP(BE38,'Tabla de puntos'!$C$21:$C$31,'Tabla de puntos'!$D$21:$D$31)+(LOOKUP(BF38,'Tabla de puntos'!$C$21:$C$31,'Tabla de puntos'!$E$21:$E$31))+(LOOKUP(BG38,'Tabla de puntos'!$C$21:$C$31,'Tabla de puntos'!$F$21:$F$31)))))</f>
        <v>0</v>
      </c>
      <c r="BI38" s="80">
        <f t="shared" si="0"/>
        <v>6</v>
      </c>
      <c r="BM38" s="9">
        <v>526</v>
      </c>
      <c r="BN38" s="9" t="s">
        <v>466</v>
      </c>
    </row>
    <row r="39" spans="2:66" x14ac:dyDescent="0.25">
      <c r="B39" s="9">
        <v>27</v>
      </c>
      <c r="C39" s="9">
        <v>548</v>
      </c>
      <c r="D39" s="9" t="s">
        <v>467</v>
      </c>
      <c r="E39" s="13"/>
      <c r="F39" s="15"/>
      <c r="G39" s="16"/>
      <c r="H39" s="15"/>
      <c r="I39" s="15"/>
      <c r="J39" s="71"/>
      <c r="L39" s="13"/>
      <c r="M39" s="15"/>
      <c r="N39" s="15"/>
      <c r="O39" s="15"/>
      <c r="P39" s="15"/>
      <c r="Q39" s="71"/>
      <c r="R39" s="9"/>
      <c r="S39" s="13"/>
      <c r="T39" s="15"/>
      <c r="U39" s="15"/>
      <c r="V39" s="15"/>
      <c r="W39" s="15"/>
      <c r="X39" s="71"/>
      <c r="Y39" s="9"/>
      <c r="Z39" s="16"/>
      <c r="AA39" s="15"/>
      <c r="AB39" s="15"/>
      <c r="AC39" s="15"/>
      <c r="AD39" s="15"/>
      <c r="AE39" s="71"/>
      <c r="AF39" s="9"/>
      <c r="AG39" s="16"/>
      <c r="AH39" s="15"/>
      <c r="AI39" s="15"/>
      <c r="AJ39" s="15"/>
      <c r="AK39" s="15"/>
      <c r="AL39" s="71"/>
      <c r="AM39" s="9"/>
      <c r="AN39" s="16"/>
      <c r="AO39" s="15"/>
      <c r="AP39" s="15"/>
      <c r="AQ39" s="15"/>
      <c r="AR39" s="15"/>
      <c r="AS39" s="71"/>
      <c r="AT39" s="9"/>
      <c r="AU39" s="16">
        <v>1</v>
      </c>
      <c r="AV39" s="15">
        <v>5</v>
      </c>
      <c r="AW39" s="15"/>
      <c r="AX39" s="15"/>
      <c r="AY39" s="15"/>
      <c r="AZ39" s="71"/>
      <c r="BA39" s="71">
        <f>IF($AZ$11=1,(AU39+AV39+(LOOKUP(AW39,'Tabla de puntos'!$C$6:$C$16,'Tabla de puntos'!$D$6:$D$16)+LOOKUP(AX39,'Tabla de puntos'!$C$6:$C$16,'Tabla de puntos'!$D$6:$D$16)+(LOOKUP(AY39,'Tabla de puntos'!$C$6:$C$16,'Tabla de puntos'!$E$6:$E$16))+(LOOKUP(AZ39,'Tabla de puntos'!$C$6:$C$16,'Tabla de puntos'!$F$6:$F$16)))),(AU39+AV39+(LOOKUP(AW39,'Tabla de puntos'!$C$21:$C$31,'Tabla de puntos'!$D$21:$D$31)+LOOKUP(AX39,'Tabla de puntos'!$C$21:$C$31,'Tabla de puntos'!$D$21:$D$31)+(LOOKUP(AY39,'Tabla de puntos'!$C$21:$C$31,'Tabla de puntos'!$E$21:$E$31))+(LOOKUP(AZ39,'Tabla de puntos'!$C$21:$C$31,'Tabla de puntos'!$F$21:$F$31)))))</f>
        <v>6</v>
      </c>
      <c r="BB39" s="16"/>
      <c r="BC39" s="15"/>
      <c r="BD39" s="15"/>
      <c r="BE39" s="15"/>
      <c r="BF39" s="15"/>
      <c r="BG39" s="71"/>
      <c r="BH39" s="71">
        <f>IF($BG$11=1,(BB39+BC39+(LOOKUP(BD39,'Tabla de puntos'!$C$6:$C$16,'Tabla de puntos'!$D$6:$D$16)+LOOKUP(BE39,'Tabla de puntos'!$C$6:$C$16,'Tabla de puntos'!$D$6:$D$16)+(LOOKUP(BF39,'Tabla de puntos'!$C$6:$C$16,'Tabla de puntos'!$E$6:$E$16))+(LOOKUP(BG39,'Tabla de puntos'!$C$6:$C$16,'Tabla de puntos'!$F$6:$F$16)))),(BB39+BC39+(LOOKUP(BD39,'Tabla de puntos'!$C$21:$C$31,'Tabla de puntos'!$D$21:$D$31)+LOOKUP(BE39,'Tabla de puntos'!$C$21:$C$31,'Tabla de puntos'!$D$21:$D$31)+(LOOKUP(BF39,'Tabla de puntos'!$C$21:$C$31,'Tabla de puntos'!$E$21:$E$31))+(LOOKUP(BG39,'Tabla de puntos'!$C$21:$C$31,'Tabla de puntos'!$F$21:$F$31)))))</f>
        <v>0</v>
      </c>
      <c r="BI39" s="80">
        <f t="shared" si="0"/>
        <v>6</v>
      </c>
      <c r="BM39" s="9">
        <v>527</v>
      </c>
      <c r="BN39" s="9" t="s">
        <v>467</v>
      </c>
    </row>
    <row r="40" spans="2:66" x14ac:dyDescent="0.25">
      <c r="B40" s="9">
        <v>28</v>
      </c>
      <c r="C40" s="9">
        <v>510</v>
      </c>
      <c r="D40" s="9" t="s">
        <v>116</v>
      </c>
      <c r="E40" s="13"/>
      <c r="F40" s="15"/>
      <c r="G40" s="16"/>
      <c r="H40" s="15"/>
      <c r="I40" s="15"/>
      <c r="J40" s="71"/>
      <c r="K40" s="2">
        <f>IF($J$11=1,(E40+F40+(LOOKUP(G40,'Tabla de puntos'!$C$6:$C$16,'Tabla de puntos'!$D$6:$D$16)+LOOKUP(H40,'Tabla de puntos'!$C$6:$C$16,'Tabla de puntos'!$D$6:$D$16)+(LOOKUP(I40,'Tabla de puntos'!$C$6:$C$16,'Tabla de puntos'!$E$6:$E$16))+(LOOKUP(J40,'Tabla de puntos'!$C$6:$C$16,'Tabla de puntos'!$F$6:$F$16)))),(E40+F40+(LOOKUP(G40,'Tabla de puntos'!$C$21:$C$31,'Tabla de puntos'!$D$21:$D$31)+LOOKUP(H40,'Tabla de puntos'!$C$21:$C$31,'Tabla de puntos'!$D$21:$D$31)+(LOOKUP(I40,'Tabla de puntos'!$C$21:$C$31,'Tabla de puntos'!$E$21:$E$31))+(LOOKUP(J40,'Tabla de puntos'!$C$21:$C$31,'Tabla de puntos'!$F$21:$F$31)))))</f>
        <v>0</v>
      </c>
      <c r="L40" s="13"/>
      <c r="M40" s="15"/>
      <c r="N40" s="15"/>
      <c r="O40" s="15"/>
      <c r="P40" s="15"/>
      <c r="Q40" s="71"/>
      <c r="R40" s="9">
        <f>IF($Q$11=1,(L40+M40+(LOOKUP(N40,'Tabla de puntos'!$C$6:$C$16,'Tabla de puntos'!$D$6:$D$16)+LOOKUP(O40,'Tabla de puntos'!$C$6:$C$16,'Tabla de puntos'!$D$6:$D$16)+(LOOKUP(P40,'Tabla de puntos'!$C$6:$C$16,'Tabla de puntos'!$E$6:$E$16))+(LOOKUP(Q40,'Tabla de puntos'!$C$6:$C$16,'Tabla de puntos'!$F$6:$F$16)))),(L40+M40+(LOOKUP(N40,'Tabla de puntos'!$C$21:$C$31,'Tabla de puntos'!$D$21:$D$31)+LOOKUP(O40,'Tabla de puntos'!$C$21:$C$31,'Tabla de puntos'!$D$21:$D$31)+(LOOKUP(P40,'Tabla de puntos'!$C$21:$C$31,'Tabla de puntos'!$E$21:$E$31))+(LOOKUP(Q40,'Tabla de puntos'!$C$21:$C$31,'Tabla de puntos'!$F$21:$F$31)))))</f>
        <v>0</v>
      </c>
      <c r="S40" s="13"/>
      <c r="T40" s="15"/>
      <c r="U40" s="15"/>
      <c r="V40" s="15"/>
      <c r="W40" s="15"/>
      <c r="X40" s="71"/>
      <c r="Y40" s="9">
        <f>IF($X$11=1,(S40+T40+(LOOKUP(U40,'Tabla de puntos'!$C$6:$C$16,'Tabla de puntos'!$D$6:$D$16)+LOOKUP(V40,'Tabla de puntos'!$C$6:$C$16,'Tabla de puntos'!$D$6:$D$16)+(LOOKUP(W40,'Tabla de puntos'!$C$6:$C$16,'Tabla de puntos'!$E$6:$E$16))+(LOOKUP(X40,'Tabla de puntos'!$C$6:$C$16,'Tabla de puntos'!$F$6:$F$16)))),(S40+T40+(LOOKUP(U40,'Tabla de puntos'!$C$21:$C$31,'Tabla de puntos'!$D$21:$D$31)+LOOKUP(V40,'Tabla de puntos'!$C$21:$C$31,'Tabla de puntos'!$D$21:$D$31)+(LOOKUP(W40,'Tabla de puntos'!$C$21:$C$31,'Tabla de puntos'!$E$21:$E$31))+(LOOKUP(X40,'Tabla de puntos'!$C$21:$C$31,'Tabla de puntos'!$F$21:$F$31)))))</f>
        <v>0</v>
      </c>
      <c r="Z40" s="16"/>
      <c r="AA40" s="15"/>
      <c r="AB40" s="15"/>
      <c r="AC40" s="15"/>
      <c r="AD40" s="15"/>
      <c r="AE40" s="71"/>
      <c r="AF40" s="9">
        <f>IF($AE$11=1,(Z40+AA40+(LOOKUP(AB40,'Tabla de puntos'!$C$6:$C$16,'Tabla de puntos'!$D$6:$D$16)+LOOKUP(AC40,'Tabla de puntos'!$C$6:$C$16,'Tabla de puntos'!$D$6:$D$16)+(LOOKUP(AD40,'Tabla de puntos'!$C$6:$C$16,'Tabla de puntos'!$E$6:$E$16))+(LOOKUP(AE40,'Tabla de puntos'!$C$6:$C$16,'Tabla de puntos'!$F$6:$F$16)))),(Z40+AA40+(LOOKUP(AB40,'Tabla de puntos'!$C$21:$C$31,'Tabla de puntos'!$D$21:$D$31)+LOOKUP(AC40,'Tabla de puntos'!$C$21:$C$31,'Tabla de puntos'!$D$21:$D$31)+(LOOKUP(AD40,'Tabla de puntos'!$C$21:$C$31,'Tabla de puntos'!$E$21:$E$31))+(LOOKUP(AE40,'Tabla de puntos'!$C$21:$C$31,'Tabla de puntos'!$F$21:$F$31)))))</f>
        <v>0</v>
      </c>
      <c r="AG40" s="16"/>
      <c r="AH40" s="15"/>
      <c r="AI40" s="15"/>
      <c r="AJ40" s="15"/>
      <c r="AK40" s="15"/>
      <c r="AL40" s="71"/>
      <c r="AM40" s="9">
        <f>IF($AL$11=1,(AG40+AH40+(LOOKUP(AI40,'Tabla de puntos'!$C$6:$C$16,'Tabla de puntos'!$D$6:$D$16)+LOOKUP(AJ40,'Tabla de puntos'!$C$6:$C$16,'Tabla de puntos'!$D$6:$D$16)+(LOOKUP(AK40,'Tabla de puntos'!$C$6:$C$16,'Tabla de puntos'!$E$6:$E$16))+(LOOKUP(AL40,'Tabla de puntos'!$C$6:$C$16,'Tabla de puntos'!$F$6:$F$16)))),(AG40+AH40+(LOOKUP(AI40,'Tabla de puntos'!$C$21:$C$31,'Tabla de puntos'!$D$21:$D$31)+LOOKUP(AJ40,'Tabla de puntos'!$C$21:$C$31,'Tabla de puntos'!$D$21:$D$31)+(LOOKUP(AK40,'Tabla de puntos'!$C$21:$C$31,'Tabla de puntos'!$E$21:$E$31))+(LOOKUP(AL40,'Tabla de puntos'!$C$21:$C$31,'Tabla de puntos'!$F$21:$F$31)))))</f>
        <v>0</v>
      </c>
      <c r="AN40" s="16"/>
      <c r="AO40" s="15"/>
      <c r="AP40" s="15"/>
      <c r="AQ40" s="15"/>
      <c r="AR40" s="15"/>
      <c r="AS40" s="71"/>
      <c r="AT40" s="9">
        <f>IF($AS$11=1,(AN40+AO40+(LOOKUP(AP40,'Tabla de puntos'!$C$6:$C$16,'Tabla de puntos'!$D$6:$D$16)+LOOKUP(AQ40,'Tabla de puntos'!$C$6:$C$16,'Tabla de puntos'!$D$6:$D$16)+(LOOKUP(AR40,'Tabla de puntos'!$C$6:$C$16,'Tabla de puntos'!$E$6:$E$16))+(LOOKUP(AS40,'Tabla de puntos'!$C$6:$C$16,'Tabla de puntos'!$F$6:$F$16)))),(AN40+AO40+(LOOKUP(AP40,'Tabla de puntos'!$C$21:$C$31,'Tabla de puntos'!$D$21:$D$31)+LOOKUP(AQ40,'Tabla de puntos'!$C$21:$C$31,'Tabla de puntos'!$D$21:$D$31)+(LOOKUP(AR40,'Tabla de puntos'!$C$21:$C$31,'Tabla de puntos'!$E$21:$E$31))+(LOOKUP(AS40,'Tabla de puntos'!$C$21:$C$31,'Tabla de puntos'!$F$21:$F$31)))))</f>
        <v>0</v>
      </c>
      <c r="AU40" s="16"/>
      <c r="AV40" s="15"/>
      <c r="AW40" s="15"/>
      <c r="AX40" s="15"/>
      <c r="AY40" s="15"/>
      <c r="AZ40" s="71"/>
      <c r="BA40" s="71">
        <f>IF($AZ$11=1,(AU40+AV40+(LOOKUP(AW40,'Tabla de puntos'!$C$6:$C$16,'Tabla de puntos'!$D$6:$D$16)+LOOKUP(AX40,'Tabla de puntos'!$C$6:$C$16,'Tabla de puntos'!$D$6:$D$16)+(LOOKUP(AY40,'Tabla de puntos'!$C$6:$C$16,'Tabla de puntos'!$E$6:$E$16))+(LOOKUP(AZ40,'Tabla de puntos'!$C$6:$C$16,'Tabla de puntos'!$F$6:$F$16)))),(AU40+AV40+(LOOKUP(AW40,'Tabla de puntos'!$C$21:$C$31,'Tabla de puntos'!$D$21:$D$31)+LOOKUP(AX40,'Tabla de puntos'!$C$21:$C$31,'Tabla de puntos'!$D$21:$D$31)+(LOOKUP(AY40,'Tabla de puntos'!$C$21:$C$31,'Tabla de puntos'!$E$21:$E$31))+(LOOKUP(AZ40,'Tabla de puntos'!$C$21:$C$31,'Tabla de puntos'!$F$21:$F$31)))))</f>
        <v>0</v>
      </c>
      <c r="BB40" s="16"/>
      <c r="BC40" s="15"/>
      <c r="BD40" s="15"/>
      <c r="BE40" s="15"/>
      <c r="BF40" s="15"/>
      <c r="BG40" s="71"/>
      <c r="BH40" s="71">
        <f>IF($BG$11=1,(BB40+BC40+(LOOKUP(BD40,'Tabla de puntos'!$C$6:$C$16,'Tabla de puntos'!$D$6:$D$16)+LOOKUP(BE40,'Tabla de puntos'!$C$6:$C$16,'Tabla de puntos'!$D$6:$D$16)+(LOOKUP(BF40,'Tabla de puntos'!$C$6:$C$16,'Tabla de puntos'!$E$6:$E$16))+(LOOKUP(BG40,'Tabla de puntos'!$C$6:$C$16,'Tabla de puntos'!$F$6:$F$16)))),(BB40+BC40+(LOOKUP(BD40,'Tabla de puntos'!$C$21:$C$31,'Tabla de puntos'!$D$21:$D$31)+LOOKUP(BE40,'Tabla de puntos'!$C$21:$C$31,'Tabla de puntos'!$D$21:$D$31)+(LOOKUP(BF40,'Tabla de puntos'!$C$21:$C$31,'Tabla de puntos'!$E$21:$E$31))+(LOOKUP(BG40,'Tabla de puntos'!$C$21:$C$31,'Tabla de puntos'!$F$21:$F$31)))))</f>
        <v>0</v>
      </c>
      <c r="BI40" s="80">
        <f t="shared" si="0"/>
        <v>0</v>
      </c>
      <c r="BM40" s="9">
        <v>528</v>
      </c>
      <c r="BN40" s="9" t="s">
        <v>116</v>
      </c>
    </row>
    <row r="41" spans="2:66" x14ac:dyDescent="0.25">
      <c r="B41" s="9">
        <v>29</v>
      </c>
      <c r="C41" s="9">
        <v>550</v>
      </c>
      <c r="D41" s="9" t="s">
        <v>481</v>
      </c>
      <c r="E41" s="13"/>
      <c r="F41" s="15"/>
      <c r="G41" s="16"/>
      <c r="H41" s="15"/>
      <c r="I41" s="15"/>
      <c r="J41" s="71"/>
      <c r="L41" s="13"/>
      <c r="M41" s="15"/>
      <c r="N41" s="15"/>
      <c r="O41" s="15"/>
      <c r="P41" s="15"/>
      <c r="Q41" s="71"/>
      <c r="R41" s="9"/>
      <c r="S41" s="13"/>
      <c r="T41" s="15"/>
      <c r="U41" s="15"/>
      <c r="V41" s="15"/>
      <c r="W41" s="15"/>
      <c r="X41" s="71"/>
      <c r="Y41" s="9"/>
      <c r="Z41" s="16"/>
      <c r="AA41" s="15"/>
      <c r="AB41" s="15"/>
      <c r="AC41" s="15"/>
      <c r="AD41" s="15"/>
      <c r="AE41" s="71"/>
      <c r="AF41" s="9"/>
      <c r="AG41" s="16"/>
      <c r="AH41" s="15"/>
      <c r="AI41" s="15"/>
      <c r="AJ41" s="15"/>
      <c r="AK41" s="15"/>
      <c r="AL41" s="71"/>
      <c r="AM41" s="9"/>
      <c r="AN41" s="16"/>
      <c r="AO41" s="15"/>
      <c r="AP41" s="15"/>
      <c r="AQ41" s="15"/>
      <c r="AR41" s="15"/>
      <c r="AS41" s="71"/>
      <c r="AT41" s="9"/>
      <c r="AU41" s="16"/>
      <c r="AV41" s="15"/>
      <c r="AW41" s="15"/>
      <c r="AX41" s="15"/>
      <c r="AY41" s="15"/>
      <c r="AZ41" s="71"/>
      <c r="BA41" s="71"/>
      <c r="BB41" s="16"/>
      <c r="BC41" s="15"/>
      <c r="BD41" s="15"/>
      <c r="BE41" s="15"/>
      <c r="BF41" s="15"/>
      <c r="BG41" s="71"/>
      <c r="BH41" s="71" t="s">
        <v>271</v>
      </c>
      <c r="BI41" s="84">
        <f>K41+R41+Y41+AF41+AM41+AT41+BA41</f>
        <v>0</v>
      </c>
      <c r="BM41" s="9">
        <v>529</v>
      </c>
      <c r="BN41" s="9" t="s">
        <v>481</v>
      </c>
    </row>
    <row r="42" spans="2:66" x14ac:dyDescent="0.25">
      <c r="B42" s="70"/>
      <c r="C42" s="70"/>
      <c r="D42" s="70"/>
      <c r="E42" s="70"/>
      <c r="F42" s="70"/>
      <c r="G42" s="70"/>
      <c r="H42" s="70"/>
      <c r="I42" s="70"/>
      <c r="J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  <c r="BC42" s="70"/>
      <c r="BD42" s="70"/>
      <c r="BE42" s="70"/>
      <c r="BF42" s="70"/>
      <c r="BG42" s="70"/>
      <c r="BH42" s="70"/>
    </row>
    <row r="43" spans="2:66" ht="15.75" thickBot="1" x14ac:dyDescent="0.3"/>
    <row r="44" spans="2:66" ht="15.75" thickBot="1" x14ac:dyDescent="0.3">
      <c r="B44" s="85" t="s">
        <v>3</v>
      </c>
      <c r="C44" s="85" t="s">
        <v>4</v>
      </c>
      <c r="D44" s="85" t="s">
        <v>46</v>
      </c>
      <c r="E44" s="91" t="s">
        <v>11</v>
      </c>
      <c r="F44" s="90"/>
      <c r="G44" s="90"/>
      <c r="H44" s="90"/>
      <c r="I44" s="92"/>
      <c r="J44" s="6">
        <v>1</v>
      </c>
      <c r="K44" s="93" t="s">
        <v>12</v>
      </c>
      <c r="L44" s="91" t="s">
        <v>52</v>
      </c>
      <c r="M44" s="90"/>
      <c r="N44" s="90"/>
      <c r="O44" s="90"/>
      <c r="P44" s="92"/>
      <c r="Q44" s="6">
        <v>2</v>
      </c>
      <c r="R44" s="85" t="s">
        <v>13</v>
      </c>
      <c r="S44" s="90" t="s">
        <v>212</v>
      </c>
      <c r="T44" s="90"/>
      <c r="U44" s="90"/>
      <c r="V44" s="90"/>
      <c r="W44" s="90"/>
      <c r="X44" s="6">
        <v>1</v>
      </c>
      <c r="Y44" s="85" t="s">
        <v>14</v>
      </c>
      <c r="Z44" s="90" t="s">
        <v>21</v>
      </c>
      <c r="AA44" s="90"/>
      <c r="AB44" s="90"/>
      <c r="AC44" s="90"/>
      <c r="AD44" s="90"/>
      <c r="AE44" s="6">
        <v>1</v>
      </c>
      <c r="AF44" s="85" t="s">
        <v>15</v>
      </c>
      <c r="AG44" s="91" t="s">
        <v>204</v>
      </c>
      <c r="AH44" s="90"/>
      <c r="AI44" s="90"/>
      <c r="AJ44" s="90"/>
      <c r="AK44" s="92"/>
      <c r="AL44" s="6">
        <v>1</v>
      </c>
      <c r="AM44" s="85" t="s">
        <v>16</v>
      </c>
      <c r="AN44" s="91" t="s">
        <v>205</v>
      </c>
      <c r="AO44" s="90"/>
      <c r="AP44" s="90"/>
      <c r="AQ44" s="90"/>
      <c r="AR44" s="92"/>
      <c r="AS44" s="6">
        <v>1</v>
      </c>
      <c r="AT44" s="85" t="s">
        <v>17</v>
      </c>
      <c r="AU44" s="91" t="s">
        <v>293</v>
      </c>
      <c r="AV44" s="90"/>
      <c r="AW44" s="90"/>
      <c r="AX44" s="90"/>
      <c r="AY44" s="90"/>
      <c r="AZ44" s="6">
        <v>1</v>
      </c>
      <c r="BA44" s="87" t="s">
        <v>18</v>
      </c>
      <c r="BB44" s="90" t="s">
        <v>20</v>
      </c>
      <c r="BC44" s="90"/>
      <c r="BD44" s="90"/>
      <c r="BE44" s="90"/>
      <c r="BF44" s="90"/>
      <c r="BG44" s="6">
        <v>2</v>
      </c>
      <c r="BH44" s="87" t="s">
        <v>19</v>
      </c>
      <c r="BI44" s="87" t="s">
        <v>9</v>
      </c>
      <c r="BM44" s="85" t="s">
        <v>4</v>
      </c>
      <c r="BN44" s="85" t="s">
        <v>46</v>
      </c>
    </row>
    <row r="45" spans="2:66" ht="15.75" thickBot="1" x14ac:dyDescent="0.3">
      <c r="B45" s="86"/>
      <c r="C45" s="86"/>
      <c r="D45" s="86"/>
      <c r="E45" s="12" t="s">
        <v>5</v>
      </c>
      <c r="F45" s="11" t="s">
        <v>6</v>
      </c>
      <c r="G45" s="14" t="s">
        <v>7</v>
      </c>
      <c r="H45" s="14" t="s">
        <v>8</v>
      </c>
      <c r="I45" s="14" t="s">
        <v>1</v>
      </c>
      <c r="J45" s="3" t="s">
        <v>2</v>
      </c>
      <c r="K45" s="94"/>
      <c r="L45" s="12" t="s">
        <v>5</v>
      </c>
      <c r="M45" s="14" t="s">
        <v>6</v>
      </c>
      <c r="N45" s="14" t="s">
        <v>7</v>
      </c>
      <c r="O45" s="14" t="s">
        <v>8</v>
      </c>
      <c r="P45" s="14" t="s">
        <v>1</v>
      </c>
      <c r="Q45" s="4" t="s">
        <v>2</v>
      </c>
      <c r="R45" s="86"/>
      <c r="S45" s="26" t="s">
        <v>5</v>
      </c>
      <c r="T45" s="27" t="s">
        <v>6</v>
      </c>
      <c r="U45" s="27" t="s">
        <v>7</v>
      </c>
      <c r="V45" s="19" t="s">
        <v>8</v>
      </c>
      <c r="W45" s="19" t="s">
        <v>1</v>
      </c>
      <c r="X45" s="24" t="s">
        <v>2</v>
      </c>
      <c r="Y45" s="89"/>
      <c r="Z45" s="20" t="s">
        <v>5</v>
      </c>
      <c r="AA45" s="19" t="s">
        <v>6</v>
      </c>
      <c r="AB45" s="19" t="s">
        <v>7</v>
      </c>
      <c r="AC45" s="19" t="s">
        <v>8</v>
      </c>
      <c r="AD45" s="19" t="s">
        <v>1</v>
      </c>
      <c r="AE45" s="24" t="s">
        <v>2</v>
      </c>
      <c r="AF45" s="89"/>
      <c r="AG45" s="20" t="s">
        <v>5</v>
      </c>
      <c r="AH45" s="19" t="s">
        <v>6</v>
      </c>
      <c r="AI45" s="19" t="s">
        <v>7</v>
      </c>
      <c r="AJ45" s="19" t="s">
        <v>8</v>
      </c>
      <c r="AK45" s="19" t="s">
        <v>1</v>
      </c>
      <c r="AL45" s="24" t="s">
        <v>2</v>
      </c>
      <c r="AM45" s="89"/>
      <c r="AN45" s="20" t="s">
        <v>5</v>
      </c>
      <c r="AO45" s="19" t="s">
        <v>6</v>
      </c>
      <c r="AP45" s="19" t="s">
        <v>7</v>
      </c>
      <c r="AQ45" s="19" t="s">
        <v>8</v>
      </c>
      <c r="AR45" s="19" t="s">
        <v>1</v>
      </c>
      <c r="AS45" s="24" t="s">
        <v>2</v>
      </c>
      <c r="AT45" s="89"/>
      <c r="AU45" s="20" t="s">
        <v>5</v>
      </c>
      <c r="AV45" s="19" t="s">
        <v>6</v>
      </c>
      <c r="AW45" s="19" t="s">
        <v>7</v>
      </c>
      <c r="AX45" s="19" t="s">
        <v>8</v>
      </c>
      <c r="AY45" s="19" t="s">
        <v>1</v>
      </c>
      <c r="AZ45" s="28" t="s">
        <v>2</v>
      </c>
      <c r="BA45" s="88"/>
      <c r="BB45" s="20" t="s">
        <v>5</v>
      </c>
      <c r="BC45" s="19" t="s">
        <v>6</v>
      </c>
      <c r="BD45" s="19" t="s">
        <v>7</v>
      </c>
      <c r="BE45" s="19" t="s">
        <v>8</v>
      </c>
      <c r="BF45" s="19" t="s">
        <v>1</v>
      </c>
      <c r="BG45" s="24" t="s">
        <v>2</v>
      </c>
      <c r="BH45" s="88"/>
      <c r="BI45" s="88"/>
      <c r="BM45" s="86"/>
      <c r="BN45" s="86"/>
    </row>
    <row r="46" spans="2:66" x14ac:dyDescent="0.25">
      <c r="B46" s="8">
        <v>1</v>
      </c>
      <c r="C46" s="8">
        <v>605</v>
      </c>
      <c r="D46" s="8" t="s">
        <v>482</v>
      </c>
      <c r="E46" s="17">
        <v>1</v>
      </c>
      <c r="F46" s="18">
        <v>5</v>
      </c>
      <c r="G46" s="16">
        <v>1</v>
      </c>
      <c r="H46" s="15">
        <v>2</v>
      </c>
      <c r="I46" s="15">
        <v>2</v>
      </c>
      <c r="J46" s="10">
        <v>2</v>
      </c>
      <c r="K46" s="2">
        <f>IF($J$44=1,(E46+F46+(LOOKUP(G46,'Tabla de puntos'!$C$6:$C$16,'Tabla de puntos'!$D$6:$D$16)+LOOKUP(H46,'Tabla de puntos'!$C$6:$C$16,'Tabla de puntos'!$D$6:$D$16)+(LOOKUP(I46,'Tabla de puntos'!$C$6:$C$16,'Tabla de puntos'!$E$6:$E$16))+(LOOKUP(J46,'Tabla de puntos'!$C$6:$C$16,'Tabla de puntos'!$F$6:$F$16)))),(E46+F46+(LOOKUP(G46,'Tabla de puntos'!$C$21:$C$31,'Tabla de puntos'!$D$21:$D$31)+LOOKUP(H46,'Tabla de puntos'!$C$21:$C$31,'Tabla de puntos'!$D$21:$D$31)+(LOOKUP(I46,'Tabla de puntos'!$C$21:$C$31,'Tabla de puntos'!$E$21:$E$31))+(LOOKUP(J46,'Tabla de puntos'!$C$21:$C$31,'Tabla de puntos'!$F$21:$F$31)))))</f>
        <v>47</v>
      </c>
      <c r="L46" s="13">
        <v>1</v>
      </c>
      <c r="M46" s="15">
        <v>5</v>
      </c>
      <c r="N46" s="15">
        <v>1</v>
      </c>
      <c r="O46" s="15">
        <v>1</v>
      </c>
      <c r="P46" s="15">
        <v>1</v>
      </c>
      <c r="Q46" s="7">
        <v>1</v>
      </c>
      <c r="R46" s="8">
        <f>IF($Q$44=1,(L46+M46+(LOOKUP(N46,'Tabla de puntos'!$C$6:$C$16,'Tabla de puntos'!$D$6:$D$16)+LOOKUP(O46,'Tabla de puntos'!$C$6:$C$16,'Tabla de puntos'!$D$6:$D$16)+(LOOKUP(P46,'Tabla de puntos'!$C$6:$C$16,'Tabla de puntos'!$E$6:$E$16))+(LOOKUP(Q46,'Tabla de puntos'!$C$6:$C$16,'Tabla de puntos'!$F$6:$F$16)))),(L46+M46+(LOOKUP(N46,'Tabla de puntos'!$C$21:$C$31,'Tabla de puntos'!$D$21:$D$31)+LOOKUP(O46,'Tabla de puntos'!$C$21:$C$31,'Tabla de puntos'!$D$21:$D$31)+(LOOKUP(P46,'Tabla de puntos'!$C$21:$C$31,'Tabla de puntos'!$E$21:$E$31))+(LOOKUP(Q46,'Tabla de puntos'!$C$21:$C$31,'Tabla de puntos'!$F$21:$F$31)))))</f>
        <v>84</v>
      </c>
      <c r="S46" s="13">
        <v>1</v>
      </c>
      <c r="T46" s="15">
        <v>5</v>
      </c>
      <c r="U46" s="15">
        <v>1</v>
      </c>
      <c r="V46" s="18">
        <v>1</v>
      </c>
      <c r="W46" s="18">
        <v>1</v>
      </c>
      <c r="X46" s="10">
        <v>1</v>
      </c>
      <c r="Y46" s="8">
        <f>IF($X$44=1,(S46+T46+(LOOKUP(U46,'Tabla de puntos'!$C$6:$C$16,'Tabla de puntos'!$D$6:$D$16)+LOOKUP(V46,'Tabla de puntos'!$C$6:$C$16,'Tabla de puntos'!$D$6:$D$16)+(LOOKUP(W46,'Tabla de puntos'!$C$6:$C$16,'Tabla de puntos'!$E$6:$E$16))+(LOOKUP(X46,'Tabla de puntos'!$C$6:$C$16,'Tabla de puntos'!$F$6:$F$16)))),(S46+T46+(LOOKUP(U46,'Tabla de puntos'!$C$21:$C$31,'Tabla de puntos'!$D$21:$D$31)+LOOKUP(V46,'Tabla de puntos'!$C$21:$C$31,'Tabla de puntos'!$D$21:$D$31)+(LOOKUP(W46,'Tabla de puntos'!$C$21:$C$31,'Tabla de puntos'!$E$21:$E$31))+(LOOKUP(X46,'Tabla de puntos'!$C$21:$C$31,'Tabla de puntos'!$F$21:$F$31)))))</f>
        <v>58</v>
      </c>
      <c r="Z46" s="22">
        <v>1</v>
      </c>
      <c r="AA46" s="18">
        <v>5</v>
      </c>
      <c r="AB46" s="18">
        <v>2</v>
      </c>
      <c r="AC46" s="18">
        <v>2</v>
      </c>
      <c r="AD46" s="18">
        <v>2</v>
      </c>
      <c r="AE46" s="10">
        <v>2</v>
      </c>
      <c r="AF46" s="8">
        <f>IF($AE$44=1,(Z46+AA46+(LOOKUP(AB46,'Tabla de puntos'!$C$6:$C$16,'Tabla de puntos'!$D$6:$D$16)+LOOKUP(AC46,'Tabla de puntos'!$C$6:$C$16,'Tabla de puntos'!$D$6:$D$16)+(LOOKUP(AD46,'Tabla de puntos'!$C$6:$C$16,'Tabla de puntos'!$E$6:$E$16))+(LOOKUP(AE46,'Tabla de puntos'!$C$6:$C$16,'Tabla de puntos'!$F$6:$F$16)))),(Z46+AA46+(LOOKUP(AB46,'Tabla de puntos'!$C$21:$C$31,'Tabla de puntos'!$D$21:$D$31)+LOOKUP(AC46,'Tabla de puntos'!$C$21:$C$31,'Tabla de puntos'!$D$21:$D$31)+(LOOKUP(AD46,'Tabla de puntos'!$C$21:$C$31,'Tabla de puntos'!$E$21:$E$31))+(LOOKUP(AE46,'Tabla de puntos'!$C$21:$C$31,'Tabla de puntos'!$F$21:$F$31)))))</f>
        <v>44</v>
      </c>
      <c r="AG46" s="22">
        <v>1</v>
      </c>
      <c r="AH46" s="18">
        <v>5</v>
      </c>
      <c r="AI46" s="18">
        <v>1</v>
      </c>
      <c r="AJ46" s="18">
        <v>1</v>
      </c>
      <c r="AK46" s="18">
        <v>1</v>
      </c>
      <c r="AL46" s="10">
        <v>1</v>
      </c>
      <c r="AM46" s="8">
        <f>IF($AL$44=1,(AG46+AH46+(LOOKUP(AI46,'Tabla de puntos'!$C$6:$C$16,'Tabla de puntos'!$D$6:$D$16)+LOOKUP(AJ46,'Tabla de puntos'!$C$6:$C$16,'Tabla de puntos'!$D$6:$D$16)+(LOOKUP(AK46,'Tabla de puntos'!$C$6:$C$16,'Tabla de puntos'!$E$6:$E$16))+(LOOKUP(AL46,'Tabla de puntos'!$C$6:$C$16,'Tabla de puntos'!$F$6:$F$16)))),(AG46+AH46+(LOOKUP(AI46,'Tabla de puntos'!$C$21:$C$31,'Tabla de puntos'!$D$21:$D$31)+LOOKUP(AJ46,'Tabla de puntos'!$C$21:$C$31,'Tabla de puntos'!$D$21:$D$31)+(LOOKUP(AK46,'Tabla de puntos'!$C$21:$C$31,'Tabla de puntos'!$E$21:$E$31))+(LOOKUP(AL46,'Tabla de puntos'!$C$21:$C$31,'Tabla de puntos'!$F$21:$F$31)))))</f>
        <v>58</v>
      </c>
      <c r="AN46" s="22">
        <v>1</v>
      </c>
      <c r="AO46" s="18">
        <v>5</v>
      </c>
      <c r="AP46" s="18">
        <v>1</v>
      </c>
      <c r="AQ46" s="18">
        <v>1</v>
      </c>
      <c r="AR46" s="18">
        <v>1</v>
      </c>
      <c r="AS46" s="10">
        <v>1</v>
      </c>
      <c r="AT46" s="8">
        <f>IF($AS$44=1,(AN46+AO46+(LOOKUP(AP46,'Tabla de puntos'!$C$6:$C$16,'Tabla de puntos'!$D$6:$D$16)+LOOKUP(AQ46,'Tabla de puntos'!$C$6:$C$16,'Tabla de puntos'!$D$6:$D$16)+(LOOKUP(AR46,'Tabla de puntos'!$C$6:$C$16,'Tabla de puntos'!$E$6:$E$16))+(LOOKUP(AS46,'Tabla de puntos'!$C$6:$C$16,'Tabla de puntos'!$F$6:$F$16)))),(AN46+AO46+(LOOKUP(AP46,'Tabla de puntos'!$C$21:$C$31,'Tabla de puntos'!$D$21:$D$31)+LOOKUP(AQ46,'Tabla de puntos'!$C$21:$C$31,'Tabla de puntos'!$D$21:$D$31)+(LOOKUP(AR46,'Tabla de puntos'!$C$21:$C$31,'Tabla de puntos'!$E$21:$E$31))+(LOOKUP(AS46,'Tabla de puntos'!$C$21:$C$31,'Tabla de puntos'!$F$21:$F$31)))))</f>
        <v>58</v>
      </c>
      <c r="AU46" s="22">
        <v>1</v>
      </c>
      <c r="AV46" s="18">
        <v>5</v>
      </c>
      <c r="AW46" s="18">
        <v>1</v>
      </c>
      <c r="AX46" s="18"/>
      <c r="AY46" s="18"/>
      <c r="AZ46" s="10">
        <v>1</v>
      </c>
      <c r="BA46" s="10">
        <f>IF($AZ$44=1,(AU46+AV46+(LOOKUP(AW46,'Tabla de puntos'!$C$6:$C$16,'Tabla de puntos'!$D$6:$D$16)+LOOKUP(AX46,'Tabla de puntos'!$C$6:$C$16,'Tabla de puntos'!$D$6:$D$16)+(LOOKUP(AY46,'Tabla de puntos'!$C$6:$C$16,'Tabla de puntos'!$E$6:$E$16))+(LOOKUP(AZ46,'Tabla de puntos'!$C$6:$C$16,'Tabla de puntos'!$F$6:$F$16)))),(AU46+AV46+(LOOKUP(AW46,'Tabla de puntos'!$C$21:$C$31,'Tabla de puntos'!$D$21:$D$31)+LOOKUP(AX46,'Tabla de puntos'!$C$21:$C$31,'Tabla de puntos'!$D$21:$D$31)+(LOOKUP(AY46,'Tabla de puntos'!$C$21:$C$31,'Tabla de puntos'!$E$21:$E$31))+(LOOKUP(AZ46,'Tabla de puntos'!$C$21:$C$31,'Tabla de puntos'!$F$21:$F$31)))))</f>
        <v>43</v>
      </c>
      <c r="BB46" s="22">
        <v>1</v>
      </c>
      <c r="BC46" s="18">
        <v>5</v>
      </c>
      <c r="BD46" s="18">
        <v>1</v>
      </c>
      <c r="BE46" s="18">
        <v>1</v>
      </c>
      <c r="BF46" s="18">
        <v>1</v>
      </c>
      <c r="BG46" s="10">
        <v>1</v>
      </c>
      <c r="BH46" s="10">
        <f>IF($BG$44=1,(BB46+BC46+(LOOKUP(BD46,'Tabla de puntos'!$C$6:$C$16,'Tabla de puntos'!$D$6:$D$16)+LOOKUP(BE46,'Tabla de puntos'!$C$6:$C$16,'Tabla de puntos'!$D$6:$D$16)+(LOOKUP(BF46,'Tabla de puntos'!$C$6:$C$16,'Tabla de puntos'!$E$6:$E$16))+(LOOKUP(BG46,'Tabla de puntos'!$C$6:$C$16,'Tabla de puntos'!$F$6:$F$16)))),(BB46+BC46+(LOOKUP(BD46,'Tabla de puntos'!$C$21:$C$31,'Tabla de puntos'!$D$21:$D$31)+LOOKUP(BE46,'Tabla de puntos'!$C$21:$C$31,'Tabla de puntos'!$D$21:$D$31)+(LOOKUP(BF46,'Tabla de puntos'!$C$21:$C$31,'Tabla de puntos'!$E$21:$E$31))+(LOOKUP(BG46,'Tabla de puntos'!$C$21:$C$31,'Tabla de puntos'!$F$21:$F$31)))))</f>
        <v>84</v>
      </c>
      <c r="BI46" s="43">
        <f t="shared" ref="BI46:BI54" si="1">K46+R46+Y46+AF46+AM46+AT46+BA46+BH46</f>
        <v>476</v>
      </c>
      <c r="BM46" s="8">
        <v>601</v>
      </c>
      <c r="BN46" s="8" t="s">
        <v>564</v>
      </c>
    </row>
    <row r="47" spans="2:66" x14ac:dyDescent="0.25">
      <c r="B47" s="9">
        <v>2</v>
      </c>
      <c r="C47" s="9">
        <v>601</v>
      </c>
      <c r="D47" s="9" t="s">
        <v>312</v>
      </c>
      <c r="E47" s="13">
        <v>1</v>
      </c>
      <c r="F47" s="15">
        <v>5</v>
      </c>
      <c r="G47" s="16">
        <v>2</v>
      </c>
      <c r="H47" s="15">
        <v>1</v>
      </c>
      <c r="I47" s="15">
        <v>1</v>
      </c>
      <c r="J47" s="7">
        <v>1</v>
      </c>
      <c r="K47" s="2">
        <f>IF($J$44=1,(E47+F47+(LOOKUP(G47,'Tabla de puntos'!$C$6:$C$16,'Tabla de puntos'!$D$6:$D$16)+LOOKUP(H47,'Tabla de puntos'!$C$6:$C$16,'Tabla de puntos'!$D$6:$D$16)+(LOOKUP(I47,'Tabla de puntos'!$C$6:$C$16,'Tabla de puntos'!$E$6:$E$16))+(LOOKUP(J47,'Tabla de puntos'!$C$6:$C$16,'Tabla de puntos'!$F$6:$F$16)))),(E47+F47+(LOOKUP(G47,'Tabla de puntos'!$C$21:$C$31,'Tabla de puntos'!$D$21:$D$31)+LOOKUP(H47,'Tabla de puntos'!$C$21:$C$31,'Tabla de puntos'!$D$21:$D$31)+(LOOKUP(I47,'Tabla de puntos'!$C$21:$C$31,'Tabla de puntos'!$E$21:$E$31))+(LOOKUP(J47,'Tabla de puntos'!$C$21:$C$31,'Tabla de puntos'!$F$21:$F$31)))))</f>
        <v>55</v>
      </c>
      <c r="L47" s="13">
        <v>1</v>
      </c>
      <c r="M47" s="15"/>
      <c r="N47" s="15"/>
      <c r="O47" s="15"/>
      <c r="P47" s="15"/>
      <c r="Q47" s="7"/>
      <c r="R47" s="9">
        <f>IF($Q$44=1,(L47+M47+(LOOKUP(N47,'Tabla de puntos'!$C$6:$C$16,'Tabla de puntos'!$D$6:$D$16)+LOOKUP(O47,'Tabla de puntos'!$C$6:$C$16,'Tabla de puntos'!$D$6:$D$16)+(LOOKUP(P47,'Tabla de puntos'!$C$6:$C$16,'Tabla de puntos'!$E$6:$E$16))+(LOOKUP(Q47,'Tabla de puntos'!$C$6:$C$16,'Tabla de puntos'!$F$6:$F$16)))),(L47+M47+(LOOKUP(N47,'Tabla de puntos'!$C$21:$C$31,'Tabla de puntos'!$D$21:$D$31)+LOOKUP(O47,'Tabla de puntos'!$C$21:$C$31,'Tabla de puntos'!$D$21:$D$31)+(LOOKUP(P47,'Tabla de puntos'!$C$21:$C$31,'Tabla de puntos'!$E$21:$E$31))+(LOOKUP(Q47,'Tabla de puntos'!$C$21:$C$31,'Tabla de puntos'!$F$21:$F$31)))))</f>
        <v>1</v>
      </c>
      <c r="S47" s="13">
        <v>1</v>
      </c>
      <c r="T47" s="15">
        <v>5</v>
      </c>
      <c r="U47" s="15">
        <v>2</v>
      </c>
      <c r="V47" s="15">
        <v>2</v>
      </c>
      <c r="W47" s="15">
        <v>2</v>
      </c>
      <c r="X47" s="7">
        <v>2</v>
      </c>
      <c r="Y47" s="9">
        <f>IF($X$44=1,(S47+T47+(LOOKUP(U47,'Tabla de puntos'!$C$6:$C$16,'Tabla de puntos'!$D$6:$D$16)+LOOKUP(V47,'Tabla de puntos'!$C$6:$C$16,'Tabla de puntos'!$D$6:$D$16)+(LOOKUP(W47,'Tabla de puntos'!$C$6:$C$16,'Tabla de puntos'!$E$6:$E$16))+(LOOKUP(X47,'Tabla de puntos'!$C$6:$C$16,'Tabla de puntos'!$F$6:$F$16)))),(S47+T47+(LOOKUP(U47,'Tabla de puntos'!$C$21:$C$31,'Tabla de puntos'!$D$21:$D$31)+LOOKUP(V47,'Tabla de puntos'!$C$21:$C$31,'Tabla de puntos'!$D$21:$D$31)+(LOOKUP(W47,'Tabla de puntos'!$C$21:$C$31,'Tabla de puntos'!$E$21:$E$31))+(LOOKUP(X47,'Tabla de puntos'!$C$21:$C$31,'Tabla de puntos'!$F$21:$F$31)))))</f>
        <v>44</v>
      </c>
      <c r="Z47" s="16">
        <v>1</v>
      </c>
      <c r="AA47" s="15">
        <v>5</v>
      </c>
      <c r="AB47" s="15">
        <v>1</v>
      </c>
      <c r="AC47" s="15">
        <v>1</v>
      </c>
      <c r="AD47" s="15">
        <v>1</v>
      </c>
      <c r="AE47" s="7">
        <v>1</v>
      </c>
      <c r="AF47" s="9">
        <f>IF($AE$44=1,(Z47+AA47+(LOOKUP(AB47,'Tabla de puntos'!$C$6:$C$16,'Tabla de puntos'!$D$6:$D$16)+LOOKUP(AC47,'Tabla de puntos'!$C$6:$C$16,'Tabla de puntos'!$D$6:$D$16)+(LOOKUP(AD47,'Tabla de puntos'!$C$6:$C$16,'Tabla de puntos'!$E$6:$E$16))+(LOOKUP(AE47,'Tabla de puntos'!$C$6:$C$16,'Tabla de puntos'!$F$6:$F$16)))),(Z47+AA47+(LOOKUP(AB47,'Tabla de puntos'!$C$21:$C$31,'Tabla de puntos'!$D$21:$D$31)+LOOKUP(AC47,'Tabla de puntos'!$C$21:$C$31,'Tabla de puntos'!$D$21:$D$31)+(LOOKUP(AD47,'Tabla de puntos'!$C$21:$C$31,'Tabla de puntos'!$E$21:$E$31))+(LOOKUP(AE47,'Tabla de puntos'!$C$21:$C$31,'Tabla de puntos'!$F$21:$F$31)))))</f>
        <v>58</v>
      </c>
      <c r="AG47" s="16">
        <v>1</v>
      </c>
      <c r="AH47" s="15">
        <v>5</v>
      </c>
      <c r="AI47" s="15">
        <v>2</v>
      </c>
      <c r="AJ47" s="15">
        <v>2</v>
      </c>
      <c r="AK47" s="15">
        <v>2</v>
      </c>
      <c r="AL47" s="7">
        <v>2</v>
      </c>
      <c r="AM47" s="9">
        <f>IF($AL$44=1,(AG47+AH47+(LOOKUP(AI47,'Tabla de puntos'!$C$6:$C$16,'Tabla de puntos'!$D$6:$D$16)+LOOKUP(AJ47,'Tabla de puntos'!$C$6:$C$16,'Tabla de puntos'!$D$6:$D$16)+(LOOKUP(AK47,'Tabla de puntos'!$C$6:$C$16,'Tabla de puntos'!$E$6:$E$16))+(LOOKUP(AL47,'Tabla de puntos'!$C$6:$C$16,'Tabla de puntos'!$F$6:$F$16)))),(AG47+AH47+(LOOKUP(AI47,'Tabla de puntos'!$C$21:$C$31,'Tabla de puntos'!$D$21:$D$31)+LOOKUP(AJ47,'Tabla de puntos'!$C$21:$C$31,'Tabla de puntos'!$D$21:$D$31)+(LOOKUP(AK47,'Tabla de puntos'!$C$21:$C$31,'Tabla de puntos'!$E$21:$E$31))+(LOOKUP(AL47,'Tabla de puntos'!$C$21:$C$31,'Tabla de puntos'!$F$21:$F$31)))))</f>
        <v>44</v>
      </c>
      <c r="AN47" s="16">
        <v>1</v>
      </c>
      <c r="AO47" s="15">
        <v>5</v>
      </c>
      <c r="AP47" s="15"/>
      <c r="AQ47" s="15">
        <v>2</v>
      </c>
      <c r="AR47" s="15">
        <v>2</v>
      </c>
      <c r="AS47" s="7"/>
      <c r="AT47" s="9">
        <f>IF($AS$44=1,(AN47+AO47+(LOOKUP(AP47,'Tabla de puntos'!$C$6:$C$16,'Tabla de puntos'!$D$6:$D$16)+LOOKUP(AQ47,'Tabla de puntos'!$C$6:$C$16,'Tabla de puntos'!$D$6:$D$16)+(LOOKUP(AR47,'Tabla de puntos'!$C$6:$C$16,'Tabla de puntos'!$E$6:$E$16))+(LOOKUP(AS47,'Tabla de puntos'!$C$6:$C$16,'Tabla de puntos'!$F$6:$F$16)))),(AN47+AO47+(LOOKUP(AP47,'Tabla de puntos'!$C$21:$C$31,'Tabla de puntos'!$D$21:$D$31)+LOOKUP(AQ47,'Tabla de puntos'!$C$21:$C$31,'Tabla de puntos'!$D$21:$D$31)+(LOOKUP(AR47,'Tabla de puntos'!$C$21:$C$31,'Tabla de puntos'!$E$21:$E$31))+(LOOKUP(AS47,'Tabla de puntos'!$C$21:$C$31,'Tabla de puntos'!$F$21:$F$31)))))</f>
        <v>17</v>
      </c>
      <c r="AU47" s="16">
        <v>1</v>
      </c>
      <c r="AV47" s="15">
        <v>5</v>
      </c>
      <c r="AW47" s="15"/>
      <c r="AX47" s="15"/>
      <c r="AY47" s="15"/>
      <c r="AZ47" s="7"/>
      <c r="BA47" s="7">
        <f>IF($AZ$44=1,(AU47+AV47+(LOOKUP(AW47,'Tabla de puntos'!$C$6:$C$16,'Tabla de puntos'!$D$6:$D$16)+LOOKUP(AX47,'Tabla de puntos'!$C$6:$C$16,'Tabla de puntos'!$D$6:$D$16)+(LOOKUP(AY47,'Tabla de puntos'!$C$6:$C$16,'Tabla de puntos'!$E$6:$E$16))+(LOOKUP(AZ47,'Tabla de puntos'!$C$6:$C$16,'Tabla de puntos'!$F$6:$F$16)))),(AU47+AV47+(LOOKUP(AW47,'Tabla de puntos'!$C$21:$C$31,'Tabla de puntos'!$D$21:$D$31)+LOOKUP(AX47,'Tabla de puntos'!$C$21:$C$31,'Tabla de puntos'!$D$21:$D$31)+(LOOKUP(AY47,'Tabla de puntos'!$C$21:$C$31,'Tabla de puntos'!$E$21:$E$31))+(LOOKUP(AZ47,'Tabla de puntos'!$C$21:$C$31,'Tabla de puntos'!$F$21:$F$31)))))</f>
        <v>6</v>
      </c>
      <c r="BB47" s="16">
        <v>1</v>
      </c>
      <c r="BC47" s="15">
        <v>5</v>
      </c>
      <c r="BD47" s="15">
        <v>2</v>
      </c>
      <c r="BE47" s="15"/>
      <c r="BF47" s="15"/>
      <c r="BG47" s="7"/>
      <c r="BH47" s="7">
        <f>IF($BG$11=1,(BB47+BC47+(LOOKUP(BD47,'Tabla de puntos'!$C$6:$C$16,'Tabla de puntos'!$D$6:$D$16)+LOOKUP(BE47,'Tabla de puntos'!$C$6:$C$16,'Tabla de puntos'!$D$6:$D$16)+(LOOKUP(BF47,'Tabla de puntos'!$C$6:$C$16,'Tabla de puntos'!$E$6:$E$16))+(LOOKUP(BG47,'Tabla de puntos'!$C$6:$C$16,'Tabla de puntos'!$F$6:$F$16)))),(BB47+BC47+(LOOKUP(BD47,'Tabla de puntos'!$C$21:$C$31,'Tabla de puntos'!$D$21:$D$31)+LOOKUP(BE47,'Tabla de puntos'!$C$21:$C$31,'Tabla de puntos'!$D$21:$D$31)+(LOOKUP(BF47,'Tabla de puntos'!$C$21:$C$31,'Tabla de puntos'!$E$21:$E$31))+(LOOKUP(BG47,'Tabla de puntos'!$C$21:$C$31,'Tabla de puntos'!$F$21:$F$31)))))</f>
        <v>19.5</v>
      </c>
      <c r="BI47" s="39">
        <f t="shared" si="1"/>
        <v>244.5</v>
      </c>
      <c r="BM47" s="9">
        <v>602</v>
      </c>
      <c r="BN47" s="9" t="s">
        <v>565</v>
      </c>
    </row>
    <row r="48" spans="2:66" x14ac:dyDescent="0.25">
      <c r="B48" s="9">
        <v>3</v>
      </c>
      <c r="C48" s="9">
        <v>612</v>
      </c>
      <c r="D48" s="9" t="s">
        <v>119</v>
      </c>
      <c r="E48" s="13">
        <v>1</v>
      </c>
      <c r="F48" s="15">
        <v>5</v>
      </c>
      <c r="G48" s="16">
        <v>4</v>
      </c>
      <c r="H48" s="15">
        <v>4</v>
      </c>
      <c r="I48" s="15">
        <v>3</v>
      </c>
      <c r="J48" s="7">
        <v>4</v>
      </c>
      <c r="K48" s="2">
        <f>IF($J$44=1,(E48+F48+(LOOKUP(G48,'Tabla de puntos'!$C$6:$C$16,'Tabla de puntos'!$D$6:$D$16)+LOOKUP(H48,'Tabla de puntos'!$C$6:$C$16,'Tabla de puntos'!$D$6:$D$16)+(LOOKUP(I48,'Tabla de puntos'!$C$6:$C$16,'Tabla de puntos'!$E$6:$E$16))+(LOOKUP(J48,'Tabla de puntos'!$C$6:$C$16,'Tabla de puntos'!$F$6:$F$16)))),(E48+F48+(LOOKUP(G48,'Tabla de puntos'!$C$21:$C$31,'Tabla de puntos'!$D$21:$D$31)+LOOKUP(H48,'Tabla de puntos'!$C$21:$C$31,'Tabla de puntos'!$D$21:$D$31)+(LOOKUP(I48,'Tabla de puntos'!$C$21:$C$31,'Tabla de puntos'!$E$21:$E$31))+(LOOKUP(J48,'Tabla de puntos'!$C$21:$C$31,'Tabla de puntos'!$F$21:$F$31)))))</f>
        <v>31</v>
      </c>
      <c r="L48" s="13">
        <v>1</v>
      </c>
      <c r="M48" s="15">
        <v>5</v>
      </c>
      <c r="N48" s="15">
        <v>5</v>
      </c>
      <c r="O48" s="15">
        <v>2</v>
      </c>
      <c r="P48" s="15">
        <v>3</v>
      </c>
      <c r="Q48" s="7">
        <v>2</v>
      </c>
      <c r="R48" s="9">
        <f>IF($Q$44=1,(L48+M48+(LOOKUP(N48,'Tabla de puntos'!$C$6:$C$16,'Tabla de puntos'!$D$6:$D$16)+LOOKUP(O48,'Tabla de puntos'!$C$6:$C$16,'Tabla de puntos'!$D$6:$D$16)+(LOOKUP(P48,'Tabla de puntos'!$C$6:$C$16,'Tabla de puntos'!$E$6:$E$16))+(LOOKUP(Q48,'Tabla de puntos'!$C$6:$C$16,'Tabla de puntos'!$F$6:$F$16)))),(L48+M48+(LOOKUP(N48,'Tabla de puntos'!$C$21:$C$31,'Tabla de puntos'!$D$21:$D$31)+LOOKUP(O48,'Tabla de puntos'!$C$21:$C$31,'Tabla de puntos'!$D$21:$D$31)+(LOOKUP(P48,'Tabla de puntos'!$C$21:$C$31,'Tabla de puntos'!$E$21:$E$31))+(LOOKUP(Q48,'Tabla de puntos'!$C$21:$C$31,'Tabla de puntos'!$F$21:$F$31)))))</f>
        <v>55.5</v>
      </c>
      <c r="S48" s="13">
        <v>1</v>
      </c>
      <c r="T48" s="15">
        <v>5</v>
      </c>
      <c r="U48" s="15">
        <v>5</v>
      </c>
      <c r="V48" s="15">
        <v>4</v>
      </c>
      <c r="W48" s="15"/>
      <c r="X48" s="7">
        <v>5</v>
      </c>
      <c r="Y48" s="9">
        <f>IF($X$44=1,(S48+T48+(LOOKUP(U48,'Tabla de puntos'!$C$6:$C$16,'Tabla de puntos'!$D$6:$D$16)+LOOKUP(V48,'Tabla de puntos'!$C$6:$C$16,'Tabla de puntos'!$D$6:$D$16)+(LOOKUP(W48,'Tabla de puntos'!$C$6:$C$16,'Tabla de puntos'!$E$6:$E$16))+(LOOKUP(X48,'Tabla de puntos'!$C$6:$C$16,'Tabla de puntos'!$F$6:$F$16)))),(S48+T48+(LOOKUP(U48,'Tabla de puntos'!$C$21:$C$31,'Tabla de puntos'!$D$21:$D$31)+LOOKUP(V48,'Tabla de puntos'!$C$21:$C$31,'Tabla de puntos'!$D$21:$D$31)+(LOOKUP(W48,'Tabla de puntos'!$C$21:$C$31,'Tabla de puntos'!$E$21:$E$31))+(LOOKUP(X48,'Tabla de puntos'!$C$21:$C$31,'Tabla de puntos'!$F$21:$F$31)))))</f>
        <v>27</v>
      </c>
      <c r="Z48" s="16">
        <v>1</v>
      </c>
      <c r="AA48" s="15">
        <v>5</v>
      </c>
      <c r="AB48" s="15">
        <v>4</v>
      </c>
      <c r="AC48" s="15">
        <v>3</v>
      </c>
      <c r="AD48" s="15">
        <v>3</v>
      </c>
      <c r="AE48" s="7">
        <v>3</v>
      </c>
      <c r="AF48" s="9">
        <f>IF($AE$44=1,(Z48+AA48+(LOOKUP(AB48,'Tabla de puntos'!$C$6:$C$16,'Tabla de puntos'!$D$6:$D$16)+LOOKUP(AC48,'Tabla de puntos'!$C$6:$C$16,'Tabla de puntos'!$D$6:$D$16)+(LOOKUP(AD48,'Tabla de puntos'!$C$6:$C$16,'Tabla de puntos'!$E$6:$E$16))+(LOOKUP(AE48,'Tabla de puntos'!$C$6:$C$16,'Tabla de puntos'!$F$6:$F$16)))),(Z48+AA48+(LOOKUP(AB48,'Tabla de puntos'!$C$21:$C$31,'Tabla de puntos'!$D$21:$D$31)+LOOKUP(AC48,'Tabla de puntos'!$C$21:$C$31,'Tabla de puntos'!$D$21:$D$31)+(LOOKUP(AD48,'Tabla de puntos'!$C$21:$C$31,'Tabla de puntos'!$E$21:$E$31))+(LOOKUP(AE48,'Tabla de puntos'!$C$21:$C$31,'Tabla de puntos'!$F$21:$F$31)))))</f>
        <v>35</v>
      </c>
      <c r="AG48" s="16">
        <v>1</v>
      </c>
      <c r="AH48" s="15">
        <v>5</v>
      </c>
      <c r="AI48" s="15"/>
      <c r="AJ48" s="15"/>
      <c r="AK48" s="15"/>
      <c r="AL48" s="7"/>
      <c r="AM48" s="9">
        <f>IF($AL$44=1,(AG48+AH48+(LOOKUP(AI48,'Tabla de puntos'!$C$6:$C$16,'Tabla de puntos'!$D$6:$D$16)+LOOKUP(AJ48,'Tabla de puntos'!$C$6:$C$16,'Tabla de puntos'!$D$6:$D$16)+(LOOKUP(AK48,'Tabla de puntos'!$C$6:$C$16,'Tabla de puntos'!$E$6:$E$16))+(LOOKUP(AL48,'Tabla de puntos'!$C$6:$C$16,'Tabla de puntos'!$F$6:$F$16)))),(AG48+AH48+(LOOKUP(AI48,'Tabla de puntos'!$C$21:$C$31,'Tabla de puntos'!$D$21:$D$31)+LOOKUP(AJ48,'Tabla de puntos'!$C$21:$C$31,'Tabla de puntos'!$D$21:$D$31)+(LOOKUP(AK48,'Tabla de puntos'!$C$21:$C$31,'Tabla de puntos'!$E$21:$E$31))+(LOOKUP(AL48,'Tabla de puntos'!$C$21:$C$31,'Tabla de puntos'!$F$21:$F$31)))))</f>
        <v>6</v>
      </c>
      <c r="AN48" s="16">
        <v>1</v>
      </c>
      <c r="AO48" s="15">
        <v>5</v>
      </c>
      <c r="AP48" s="15">
        <v>5</v>
      </c>
      <c r="AQ48" s="15">
        <v>7</v>
      </c>
      <c r="AR48" s="15"/>
      <c r="AS48" s="7">
        <v>5</v>
      </c>
      <c r="AT48" s="9">
        <f>IF($AS$44=1,(AN48+AO48+(LOOKUP(AP48,'Tabla de puntos'!$C$6:$C$16,'Tabla de puntos'!$D$6:$D$16)+LOOKUP(AQ48,'Tabla de puntos'!$C$6:$C$16,'Tabla de puntos'!$D$6:$D$16)+(LOOKUP(AR48,'Tabla de puntos'!$C$6:$C$16,'Tabla de puntos'!$E$6:$E$16))+(LOOKUP(AS48,'Tabla de puntos'!$C$6:$C$16,'Tabla de puntos'!$F$6:$F$16)))),(AN48+AO48+(LOOKUP(AP48,'Tabla de puntos'!$C$21:$C$31,'Tabla de puntos'!$D$21:$D$31)+LOOKUP(AQ48,'Tabla de puntos'!$C$21:$C$31,'Tabla de puntos'!$D$21:$D$31)+(LOOKUP(AR48,'Tabla de puntos'!$C$21:$C$31,'Tabla de puntos'!$E$21:$E$31))+(LOOKUP(AS48,'Tabla de puntos'!$C$21:$C$31,'Tabla de puntos'!$F$21:$F$31)))))</f>
        <v>24</v>
      </c>
      <c r="AU48" s="16">
        <v>1</v>
      </c>
      <c r="AV48" s="15">
        <v>5</v>
      </c>
      <c r="AW48" s="15">
        <v>5</v>
      </c>
      <c r="AX48" s="15"/>
      <c r="AY48" s="15"/>
      <c r="AZ48" s="7">
        <v>5</v>
      </c>
      <c r="BA48" s="7">
        <f>IF($AZ$44=1,(AU48+AV48+(LOOKUP(AW48,'Tabla de puntos'!$C$6:$C$16,'Tabla de puntos'!$D$6:$D$16)+LOOKUP(AX48,'Tabla de puntos'!$C$6:$C$16,'Tabla de puntos'!$D$6:$D$16)+(LOOKUP(AY48,'Tabla de puntos'!$C$6:$C$16,'Tabla de puntos'!$E$6:$E$16))+(LOOKUP(AZ48,'Tabla de puntos'!$C$6:$C$16,'Tabla de puntos'!$F$6:$F$16)))),(AU48+AV48+(LOOKUP(AW48,'Tabla de puntos'!$C$21:$C$31,'Tabla de puntos'!$D$21:$D$31)+LOOKUP(AX48,'Tabla de puntos'!$C$21:$C$31,'Tabla de puntos'!$D$21:$D$31)+(LOOKUP(AY48,'Tabla de puntos'!$C$21:$C$31,'Tabla de puntos'!$E$21:$E$31))+(LOOKUP(AZ48,'Tabla de puntos'!$C$21:$C$31,'Tabla de puntos'!$F$21:$F$31)))))</f>
        <v>21</v>
      </c>
      <c r="BB48" s="16"/>
      <c r="BC48" s="15"/>
      <c r="BD48" s="15"/>
      <c r="BE48" s="15"/>
      <c r="BF48" s="15"/>
      <c r="BG48" s="7"/>
      <c r="BH48" s="7">
        <f>IF($BG$11=1,(BB48+BC48+(LOOKUP(BD48,'Tabla de puntos'!$C$6:$C$16,'Tabla de puntos'!$D$6:$D$16)+LOOKUP(BE48,'Tabla de puntos'!$C$6:$C$16,'Tabla de puntos'!$D$6:$D$16)+(LOOKUP(BF48,'Tabla de puntos'!$C$6:$C$16,'Tabla de puntos'!$E$6:$E$16))+(LOOKUP(BG48,'Tabla de puntos'!$C$6:$C$16,'Tabla de puntos'!$F$6:$F$16)))),(BB48+BC48+(LOOKUP(BD48,'Tabla de puntos'!$C$21:$C$31,'Tabla de puntos'!$D$21:$D$31)+LOOKUP(BE48,'Tabla de puntos'!$C$21:$C$31,'Tabla de puntos'!$D$21:$D$31)+(LOOKUP(BF48,'Tabla de puntos'!$C$21:$C$31,'Tabla de puntos'!$E$21:$E$31))+(LOOKUP(BG48,'Tabla de puntos'!$C$21:$C$31,'Tabla de puntos'!$F$21:$F$31)))))</f>
        <v>0</v>
      </c>
      <c r="BI48" s="60">
        <f t="shared" si="1"/>
        <v>199.5</v>
      </c>
      <c r="BM48" s="9">
        <v>603</v>
      </c>
      <c r="BN48" s="9" t="s">
        <v>119</v>
      </c>
    </row>
    <row r="49" spans="2:66" x14ac:dyDescent="0.25">
      <c r="B49" s="9">
        <v>4</v>
      </c>
      <c r="C49" s="9">
        <v>627</v>
      </c>
      <c r="D49" s="9" t="s">
        <v>199</v>
      </c>
      <c r="E49" s="13"/>
      <c r="F49" s="15"/>
      <c r="G49" s="16"/>
      <c r="H49" s="15"/>
      <c r="I49" s="15"/>
      <c r="J49" s="7"/>
      <c r="K49" s="2">
        <f>IF($J$44=1,(E49+F49+(LOOKUP(G49,'Tabla de puntos'!$C$6:$C$16,'Tabla de puntos'!$D$6:$D$16)+LOOKUP(H49,'Tabla de puntos'!$C$6:$C$16,'Tabla de puntos'!$D$6:$D$16)+(LOOKUP(I49,'Tabla de puntos'!$C$6:$C$16,'Tabla de puntos'!$E$6:$E$16))+(LOOKUP(J49,'Tabla de puntos'!$C$6:$C$16,'Tabla de puntos'!$F$6:$F$16)))),(E49+F49+(LOOKUP(G49,'Tabla de puntos'!$C$21:$C$31,'Tabla de puntos'!$D$21:$D$31)+LOOKUP(H49,'Tabla de puntos'!$C$21:$C$31,'Tabla de puntos'!$D$21:$D$31)+(LOOKUP(I49,'Tabla de puntos'!$C$21:$C$31,'Tabla de puntos'!$E$21:$E$31))+(LOOKUP(J49,'Tabla de puntos'!$C$21:$C$31,'Tabla de puntos'!$F$21:$F$31)))))</f>
        <v>0</v>
      </c>
      <c r="L49" s="13">
        <v>1</v>
      </c>
      <c r="M49" s="15">
        <v>5</v>
      </c>
      <c r="N49" s="15">
        <v>6</v>
      </c>
      <c r="O49" s="15">
        <v>4</v>
      </c>
      <c r="P49" s="15"/>
      <c r="Q49" s="7">
        <v>5</v>
      </c>
      <c r="R49" s="9">
        <f>IF($Q$44=1,(L49+M49+(LOOKUP(N49,'Tabla de puntos'!$C$6:$C$16,'Tabla de puntos'!$D$6:$D$16)+LOOKUP(O49,'Tabla de puntos'!$C$6:$C$16,'Tabla de puntos'!$D$6:$D$16)+(LOOKUP(P49,'Tabla de puntos'!$C$6:$C$16,'Tabla de puntos'!$E$6:$E$16))+(LOOKUP(Q49,'Tabla de puntos'!$C$6:$C$16,'Tabla de puntos'!$F$6:$F$16)))),(L49+M49+(LOOKUP(N49,'Tabla de puntos'!$C$21:$C$31,'Tabla de puntos'!$D$21:$D$31)+LOOKUP(O49,'Tabla de puntos'!$C$21:$C$31,'Tabla de puntos'!$D$21:$D$31)+(LOOKUP(P49,'Tabla de puntos'!$C$21:$C$31,'Tabla de puntos'!$E$21:$E$31))+(LOOKUP(Q49,'Tabla de puntos'!$C$21:$C$31,'Tabla de puntos'!$F$21:$F$31)))))</f>
        <v>36</v>
      </c>
      <c r="S49" s="13">
        <v>1</v>
      </c>
      <c r="T49" s="15">
        <v>5</v>
      </c>
      <c r="U49" s="15"/>
      <c r="V49" s="15"/>
      <c r="W49" s="15"/>
      <c r="X49" s="7">
        <v>10</v>
      </c>
      <c r="Y49" s="9">
        <f>IF($X$44=1,(S49+T49+(LOOKUP(U49,'Tabla de puntos'!$C$6:$C$16,'Tabla de puntos'!$D$6:$D$16)+LOOKUP(V49,'Tabla de puntos'!$C$6:$C$16,'Tabla de puntos'!$D$6:$D$16)+(LOOKUP(W49,'Tabla de puntos'!$C$6:$C$16,'Tabla de puntos'!$E$6:$E$16))+(LOOKUP(X49,'Tabla de puntos'!$C$6:$C$16,'Tabla de puntos'!$F$6:$F$16)))),(S49+T49+(LOOKUP(U49,'Tabla de puntos'!$C$21:$C$31,'Tabla de puntos'!$D$21:$D$31)+LOOKUP(V49,'Tabla de puntos'!$C$21:$C$31,'Tabla de puntos'!$D$21:$D$31)+(LOOKUP(W49,'Tabla de puntos'!$C$21:$C$31,'Tabla de puntos'!$E$21:$E$31))+(LOOKUP(X49,'Tabla de puntos'!$C$21:$C$31,'Tabla de puntos'!$F$21:$F$31)))))</f>
        <v>7</v>
      </c>
      <c r="Z49" s="16">
        <v>1</v>
      </c>
      <c r="AA49" s="15">
        <v>5</v>
      </c>
      <c r="AB49" s="15">
        <v>5</v>
      </c>
      <c r="AC49" s="15">
        <v>4</v>
      </c>
      <c r="AD49" s="15"/>
      <c r="AE49" s="7">
        <v>4</v>
      </c>
      <c r="AF49" s="9">
        <f>IF($AE$44=1,(Z49+AA49+(LOOKUP(AB49,'Tabla de puntos'!$C$6:$C$16,'Tabla de puntos'!$D$6:$D$16)+LOOKUP(AC49,'Tabla de puntos'!$C$6:$C$16,'Tabla de puntos'!$D$6:$D$16)+(LOOKUP(AD49,'Tabla de puntos'!$C$6:$C$16,'Tabla de puntos'!$E$6:$E$16))+(LOOKUP(AE49,'Tabla de puntos'!$C$6:$C$16,'Tabla de puntos'!$F$6:$F$16)))),(Z49+AA49+(LOOKUP(AB49,'Tabla de puntos'!$C$21:$C$31,'Tabla de puntos'!$D$21:$D$31)+LOOKUP(AC49,'Tabla de puntos'!$C$21:$C$31,'Tabla de puntos'!$D$21:$D$31)+(LOOKUP(AD49,'Tabla de puntos'!$C$21:$C$31,'Tabla de puntos'!$E$21:$E$31))+(LOOKUP(AE49,'Tabla de puntos'!$C$21:$C$31,'Tabla de puntos'!$F$21:$F$31)))))</f>
        <v>29</v>
      </c>
      <c r="AG49" s="16">
        <v>1</v>
      </c>
      <c r="AH49" s="15">
        <v>5</v>
      </c>
      <c r="AI49" s="15">
        <v>6</v>
      </c>
      <c r="AJ49" s="15">
        <v>5</v>
      </c>
      <c r="AK49" s="15"/>
      <c r="AL49" s="7">
        <v>5</v>
      </c>
      <c r="AM49" s="9">
        <f>IF($AL$44=1,(AG49+AH49+(LOOKUP(AI49,'Tabla de puntos'!$C$6:$C$16,'Tabla de puntos'!$D$6:$D$16)+LOOKUP(AJ49,'Tabla de puntos'!$C$6:$C$16,'Tabla de puntos'!$D$6:$D$16)+(LOOKUP(AK49,'Tabla de puntos'!$C$6:$C$16,'Tabla de puntos'!$E$6:$E$16))+(LOOKUP(AL49,'Tabla de puntos'!$C$6:$C$16,'Tabla de puntos'!$F$6:$F$16)))),(AG49+AH49+(LOOKUP(AI49,'Tabla de puntos'!$C$21:$C$31,'Tabla de puntos'!$D$21:$D$31)+LOOKUP(AJ49,'Tabla de puntos'!$C$21:$C$31,'Tabla de puntos'!$D$21:$D$31)+(LOOKUP(AK49,'Tabla de puntos'!$C$21:$C$31,'Tabla de puntos'!$E$21:$E$31))+(LOOKUP(AL49,'Tabla de puntos'!$C$21:$C$31,'Tabla de puntos'!$F$21:$F$31)))))</f>
        <v>25</v>
      </c>
      <c r="AN49" s="16"/>
      <c r="AO49" s="15"/>
      <c r="AP49" s="15"/>
      <c r="AQ49" s="15"/>
      <c r="AR49" s="15"/>
      <c r="AS49" s="7"/>
      <c r="AT49" s="9">
        <f>IF($AS$44=1,(AN49+AO49+(LOOKUP(AP49,'Tabla de puntos'!$C$6:$C$16,'Tabla de puntos'!$D$6:$D$16)+LOOKUP(AQ49,'Tabla de puntos'!$C$6:$C$16,'Tabla de puntos'!$D$6:$D$16)+(LOOKUP(AR49,'Tabla de puntos'!$C$6:$C$16,'Tabla de puntos'!$E$6:$E$16))+(LOOKUP(AS49,'Tabla de puntos'!$C$6:$C$16,'Tabla de puntos'!$F$6:$F$16)))),(AN49+AO49+(LOOKUP(AP49,'Tabla de puntos'!$C$21:$C$31,'Tabla de puntos'!$D$21:$D$31)+LOOKUP(AQ49,'Tabla de puntos'!$C$21:$C$31,'Tabla de puntos'!$D$21:$D$31)+(LOOKUP(AR49,'Tabla de puntos'!$C$21:$C$31,'Tabla de puntos'!$E$21:$E$31))+(LOOKUP(AS49,'Tabla de puntos'!$C$21:$C$31,'Tabla de puntos'!$F$21:$F$31)))))</f>
        <v>0</v>
      </c>
      <c r="AU49" s="16">
        <v>1</v>
      </c>
      <c r="AV49" s="15">
        <v>5</v>
      </c>
      <c r="AW49" s="15">
        <v>6</v>
      </c>
      <c r="AX49" s="15"/>
      <c r="AY49" s="15"/>
      <c r="AZ49" s="7">
        <v>6</v>
      </c>
      <c r="BA49" s="7">
        <f>IF($AZ$44=1,(AU49+AV49+(LOOKUP(AW49,'Tabla de puntos'!$C$6:$C$16,'Tabla de puntos'!$D$6:$D$16)+LOOKUP(AX49,'Tabla de puntos'!$C$6:$C$16,'Tabla de puntos'!$D$6:$D$16)+(LOOKUP(AY49,'Tabla de puntos'!$C$6:$C$16,'Tabla de puntos'!$E$6:$E$16))+(LOOKUP(AZ49,'Tabla de puntos'!$C$6:$C$16,'Tabla de puntos'!$F$6:$F$16)))),(AU49+AV49+(LOOKUP(AW49,'Tabla de puntos'!$C$21:$C$31,'Tabla de puntos'!$D$21:$D$31)+LOOKUP(AX49,'Tabla de puntos'!$C$21:$C$31,'Tabla de puntos'!$D$21:$D$31)+(LOOKUP(AY49,'Tabla de puntos'!$C$21:$C$31,'Tabla de puntos'!$E$21:$E$31))+(LOOKUP(AZ49,'Tabla de puntos'!$C$21:$C$31,'Tabla de puntos'!$F$21:$F$31)))))</f>
        <v>18</v>
      </c>
      <c r="BB49" s="16">
        <v>1</v>
      </c>
      <c r="BC49" s="15">
        <v>5</v>
      </c>
      <c r="BD49" s="15">
        <v>7</v>
      </c>
      <c r="BE49" s="15">
        <v>3</v>
      </c>
      <c r="BF49" s="15">
        <v>3</v>
      </c>
      <c r="BG49" s="7">
        <v>5</v>
      </c>
      <c r="BH49" s="7">
        <f>IF($BG$11=1,(BB49+BC49+(LOOKUP(BD49,'Tabla de puntos'!$C$6:$C$16,'Tabla de puntos'!$D$6:$D$16)+LOOKUP(BE49,'Tabla de puntos'!$C$6:$C$16,'Tabla de puntos'!$D$6:$D$16)+(LOOKUP(BF49,'Tabla de puntos'!$C$6:$C$16,'Tabla de puntos'!$E$6:$E$16))+(LOOKUP(BG49,'Tabla de puntos'!$C$6:$C$16,'Tabla de puntos'!$F$6:$F$16)))),(BB49+BC49+(LOOKUP(BD49,'Tabla de puntos'!$C$21:$C$31,'Tabla de puntos'!$D$21:$D$31)+LOOKUP(BE49,'Tabla de puntos'!$C$21:$C$31,'Tabla de puntos'!$D$21:$D$31)+(LOOKUP(BF49,'Tabla de puntos'!$C$21:$C$31,'Tabla de puntos'!$E$21:$E$31))+(LOOKUP(BG49,'Tabla de puntos'!$C$21:$C$31,'Tabla de puntos'!$F$21:$F$31)))))</f>
        <v>37.5</v>
      </c>
      <c r="BI49" s="24">
        <f t="shared" si="1"/>
        <v>152.5</v>
      </c>
      <c r="BM49" s="9">
        <v>604</v>
      </c>
      <c r="BN49" s="9" t="s">
        <v>199</v>
      </c>
    </row>
    <row r="50" spans="2:66" x14ac:dyDescent="0.25">
      <c r="B50" s="9">
        <v>6</v>
      </c>
      <c r="C50" s="9">
        <v>606</v>
      </c>
      <c r="D50" s="9" t="s">
        <v>118</v>
      </c>
      <c r="E50" s="13">
        <v>1</v>
      </c>
      <c r="F50" s="15"/>
      <c r="G50" s="16">
        <v>5</v>
      </c>
      <c r="H50" s="15">
        <v>5</v>
      </c>
      <c r="I50" s="15"/>
      <c r="J50" s="7">
        <v>5</v>
      </c>
      <c r="K50" s="2">
        <f>IF($J$44=1,(E50+F50+(LOOKUP(G50,'Tabla de puntos'!$C$6:$C$16,'Tabla de puntos'!$D$6:$D$16)+LOOKUP(H50,'Tabla de puntos'!$C$6:$C$16,'Tabla de puntos'!$D$6:$D$16)+(LOOKUP(I50,'Tabla de puntos'!$C$6:$C$16,'Tabla de puntos'!$E$6:$E$16))+(LOOKUP(J50,'Tabla de puntos'!$C$6:$C$16,'Tabla de puntos'!$F$6:$F$16)))),(E50+F50+(LOOKUP(G50,'Tabla de puntos'!$C$21:$C$31,'Tabla de puntos'!$D$21:$D$31)+LOOKUP(H50,'Tabla de puntos'!$C$21:$C$31,'Tabla de puntos'!$D$21:$D$31)+(LOOKUP(I50,'Tabla de puntos'!$C$21:$C$31,'Tabla de puntos'!$E$21:$E$31))+(LOOKUP(J50,'Tabla de puntos'!$C$21:$C$31,'Tabla de puntos'!$F$21:$F$31)))))</f>
        <v>21</v>
      </c>
      <c r="L50" s="13">
        <v>1</v>
      </c>
      <c r="M50" s="15"/>
      <c r="N50" s="15">
        <v>3</v>
      </c>
      <c r="O50" s="15">
        <v>5</v>
      </c>
      <c r="P50" s="15">
        <v>2</v>
      </c>
      <c r="Q50" s="7">
        <v>4</v>
      </c>
      <c r="R50" s="9">
        <f>IF($Q$44=1,(L50+M50+(LOOKUP(N50,'Tabla de puntos'!$C$6:$C$16,'Tabla de puntos'!$D$6:$D$16)+LOOKUP(O50,'Tabla de puntos'!$C$6:$C$16,'Tabla de puntos'!$D$6:$D$16)+(LOOKUP(P50,'Tabla de puntos'!$C$6:$C$16,'Tabla de puntos'!$E$6:$E$16))+(LOOKUP(Q50,'Tabla de puntos'!$C$6:$C$16,'Tabla de puntos'!$F$6:$F$16)))),(L50+M50+(LOOKUP(N50,'Tabla de puntos'!$C$21:$C$31,'Tabla de puntos'!$D$21:$D$31)+LOOKUP(O50,'Tabla de puntos'!$C$21:$C$31,'Tabla de puntos'!$D$21:$D$31)+(LOOKUP(P50,'Tabla de puntos'!$C$21:$C$31,'Tabla de puntos'!$E$21:$E$31))+(LOOKUP(Q50,'Tabla de puntos'!$C$21:$C$31,'Tabla de puntos'!$F$21:$F$31)))))</f>
        <v>40</v>
      </c>
      <c r="S50" s="13">
        <v>1</v>
      </c>
      <c r="T50" s="15">
        <v>5</v>
      </c>
      <c r="U50" s="15">
        <v>6</v>
      </c>
      <c r="V50" s="15">
        <v>7</v>
      </c>
      <c r="W50" s="15"/>
      <c r="X50" s="7">
        <v>7</v>
      </c>
      <c r="Y50" s="9">
        <f>IF($X$44=1,(S50+T50+(LOOKUP(U50,'Tabla de puntos'!$C$6:$C$16,'Tabla de puntos'!$D$6:$D$16)+LOOKUP(V50,'Tabla de puntos'!$C$6:$C$16,'Tabla de puntos'!$D$6:$D$16)+(LOOKUP(W50,'Tabla de puntos'!$C$6:$C$16,'Tabla de puntos'!$E$6:$E$16))+(LOOKUP(X50,'Tabla de puntos'!$C$6:$C$16,'Tabla de puntos'!$F$6:$F$16)))),(S50+T50+(LOOKUP(U50,'Tabla de puntos'!$C$21:$C$31,'Tabla de puntos'!$D$21:$D$31)+LOOKUP(V50,'Tabla de puntos'!$C$21:$C$31,'Tabla de puntos'!$D$21:$D$31)+(LOOKUP(W50,'Tabla de puntos'!$C$21:$C$31,'Tabla de puntos'!$E$21:$E$31))+(LOOKUP(X50,'Tabla de puntos'!$C$21:$C$31,'Tabla de puntos'!$F$21:$F$31)))))</f>
        <v>19</v>
      </c>
      <c r="Z50" s="16"/>
      <c r="AA50" s="15"/>
      <c r="AB50" s="15"/>
      <c r="AC50" s="15"/>
      <c r="AD50" s="15"/>
      <c r="AE50" s="7"/>
      <c r="AF50" s="9">
        <f>IF($AE$44=1,(Z50+AA50+(LOOKUP(AB50,'Tabla de puntos'!$C$6:$C$16,'Tabla de puntos'!$D$6:$D$16)+LOOKUP(AC50,'Tabla de puntos'!$C$6:$C$16,'Tabla de puntos'!$D$6:$D$16)+(LOOKUP(AD50,'Tabla de puntos'!$C$6:$C$16,'Tabla de puntos'!$E$6:$E$16))+(LOOKUP(AE50,'Tabla de puntos'!$C$6:$C$16,'Tabla de puntos'!$F$6:$F$16)))),(Z50+AA50+(LOOKUP(AB50,'Tabla de puntos'!$C$21:$C$31,'Tabla de puntos'!$D$21:$D$31)+LOOKUP(AC50,'Tabla de puntos'!$C$21:$C$31,'Tabla de puntos'!$D$21:$D$31)+(LOOKUP(AD50,'Tabla de puntos'!$C$21:$C$31,'Tabla de puntos'!$E$21:$E$31))+(LOOKUP(AE50,'Tabla de puntos'!$C$21:$C$31,'Tabla de puntos'!$F$21:$F$31)))))</f>
        <v>0</v>
      </c>
      <c r="AG50" s="16"/>
      <c r="AH50" s="15"/>
      <c r="AI50" s="15"/>
      <c r="AJ50" s="15"/>
      <c r="AK50" s="15"/>
      <c r="AL50" s="7"/>
      <c r="AM50" s="9">
        <f>IF($AL$44=1,(AG50+AH50+(LOOKUP(AI50,'Tabla de puntos'!$C$6:$C$16,'Tabla de puntos'!$D$6:$D$16)+LOOKUP(AJ50,'Tabla de puntos'!$C$6:$C$16,'Tabla de puntos'!$D$6:$D$16)+(LOOKUP(AK50,'Tabla de puntos'!$C$6:$C$16,'Tabla de puntos'!$E$6:$E$16))+(LOOKUP(AL50,'Tabla de puntos'!$C$6:$C$16,'Tabla de puntos'!$F$6:$F$16)))),(AG50+AH50+(LOOKUP(AI50,'Tabla de puntos'!$C$21:$C$31,'Tabla de puntos'!$D$21:$D$31)+LOOKUP(AJ50,'Tabla de puntos'!$C$21:$C$31,'Tabla de puntos'!$D$21:$D$31)+(LOOKUP(AK50,'Tabla de puntos'!$C$21:$C$31,'Tabla de puntos'!$E$21:$E$31))+(LOOKUP(AL50,'Tabla de puntos'!$C$21:$C$31,'Tabla de puntos'!$F$21:$F$31)))))</f>
        <v>0</v>
      </c>
      <c r="AN50" s="16"/>
      <c r="AO50" s="15"/>
      <c r="AP50" s="15"/>
      <c r="AQ50" s="15"/>
      <c r="AR50" s="15"/>
      <c r="AS50" s="7"/>
      <c r="AT50" s="9">
        <f>IF($AS$44=1,(AN50+AO50+(LOOKUP(AP50,'Tabla de puntos'!$C$6:$C$16,'Tabla de puntos'!$D$6:$D$16)+LOOKUP(AQ50,'Tabla de puntos'!$C$6:$C$16,'Tabla de puntos'!$D$6:$D$16)+(LOOKUP(AR50,'Tabla de puntos'!$C$6:$C$16,'Tabla de puntos'!$E$6:$E$16))+(LOOKUP(AS50,'Tabla de puntos'!$C$6:$C$16,'Tabla de puntos'!$F$6:$F$16)))),(AN50+AO50+(LOOKUP(AP50,'Tabla de puntos'!$C$21:$C$31,'Tabla de puntos'!$D$21:$D$31)+LOOKUP(AQ50,'Tabla de puntos'!$C$21:$C$31,'Tabla de puntos'!$D$21:$D$31)+(LOOKUP(AR50,'Tabla de puntos'!$C$21:$C$31,'Tabla de puntos'!$E$21:$E$31))+(LOOKUP(AS50,'Tabla de puntos'!$C$21:$C$31,'Tabla de puntos'!$F$21:$F$31)))))</f>
        <v>0</v>
      </c>
      <c r="AU50" s="16">
        <v>1</v>
      </c>
      <c r="AV50" s="15">
        <v>5</v>
      </c>
      <c r="AW50" s="15"/>
      <c r="AX50" s="15"/>
      <c r="AY50" s="15"/>
      <c r="AZ50" s="7">
        <v>9</v>
      </c>
      <c r="BA50" s="7">
        <f>IF($AZ$44=1,(AU50+AV50+(LOOKUP(AW50,'Tabla de puntos'!$C$6:$C$16,'Tabla de puntos'!$D$6:$D$16)+LOOKUP(AX50,'Tabla de puntos'!$C$6:$C$16,'Tabla de puntos'!$D$6:$D$16)+(LOOKUP(AY50,'Tabla de puntos'!$C$6:$C$16,'Tabla de puntos'!$E$6:$E$16))+(LOOKUP(AZ50,'Tabla de puntos'!$C$6:$C$16,'Tabla de puntos'!$F$6:$F$16)))),(AU50+AV50+(LOOKUP(AW50,'Tabla de puntos'!$C$21:$C$31,'Tabla de puntos'!$D$21:$D$31)+LOOKUP(AX50,'Tabla de puntos'!$C$21:$C$31,'Tabla de puntos'!$D$21:$D$31)+(LOOKUP(AY50,'Tabla de puntos'!$C$21:$C$31,'Tabla de puntos'!$E$21:$E$31))+(LOOKUP(AZ50,'Tabla de puntos'!$C$21:$C$31,'Tabla de puntos'!$F$21:$F$31)))))</f>
        <v>8</v>
      </c>
      <c r="BB50" s="16">
        <v>1</v>
      </c>
      <c r="BC50" s="15">
        <v>5</v>
      </c>
      <c r="BD50" s="15">
        <v>5</v>
      </c>
      <c r="BE50" s="15">
        <v>5</v>
      </c>
      <c r="BF50" s="15"/>
      <c r="BG50" s="7">
        <v>4</v>
      </c>
      <c r="BH50" s="7">
        <f>IF($BG$11=1,(BB50+BC50+(LOOKUP(BD50,'Tabla de puntos'!$C$6:$C$16,'Tabla de puntos'!$D$6:$D$16)+LOOKUP(BE50,'Tabla de puntos'!$C$6:$C$16,'Tabla de puntos'!$D$6:$D$16)+(LOOKUP(BF50,'Tabla de puntos'!$C$6:$C$16,'Tabla de puntos'!$E$6:$E$16))+(LOOKUP(BG50,'Tabla de puntos'!$C$6:$C$16,'Tabla de puntos'!$F$6:$F$16)))),(BB50+BC50+(LOOKUP(BD50,'Tabla de puntos'!$C$21:$C$31,'Tabla de puntos'!$D$21:$D$31)+LOOKUP(BE50,'Tabla de puntos'!$C$21:$C$31,'Tabla de puntos'!$D$21:$D$31)+(LOOKUP(BF50,'Tabla de puntos'!$C$21:$C$31,'Tabla de puntos'!$E$21:$E$31))+(LOOKUP(BG50,'Tabla de puntos'!$C$21:$C$31,'Tabla de puntos'!$F$21:$F$31)))))</f>
        <v>39</v>
      </c>
      <c r="BI50" s="52">
        <f t="shared" si="1"/>
        <v>127</v>
      </c>
      <c r="BM50" s="9">
        <v>605</v>
      </c>
      <c r="BN50" s="9" t="s">
        <v>118</v>
      </c>
    </row>
    <row r="51" spans="2:66" x14ac:dyDescent="0.25">
      <c r="B51" s="9">
        <v>9</v>
      </c>
      <c r="C51" s="9">
        <v>654</v>
      </c>
      <c r="D51" s="9" t="s">
        <v>409</v>
      </c>
      <c r="E51" s="13"/>
      <c r="F51" s="15"/>
      <c r="G51" s="16"/>
      <c r="H51" s="15"/>
      <c r="I51" s="15"/>
      <c r="J51" s="7"/>
      <c r="K51" s="2">
        <f>IF($J$44=1,(E51+F51+(LOOKUP(G51,'Tabla de puntos'!$C$6:$C$16,'Tabla de puntos'!$D$6:$D$16)+LOOKUP(H51,'Tabla de puntos'!$C$6:$C$16,'Tabla de puntos'!$D$6:$D$16)+(LOOKUP(I51,'Tabla de puntos'!$C$6:$C$16,'Tabla de puntos'!$E$6:$E$16))+(LOOKUP(J51,'Tabla de puntos'!$C$6:$C$16,'Tabla de puntos'!$F$6:$F$16)))),(E51+F51+(LOOKUP(G51,'Tabla de puntos'!$C$21:$C$31,'Tabla de puntos'!$D$21:$D$31)+LOOKUP(H51,'Tabla de puntos'!$C$21:$C$31,'Tabla de puntos'!$D$21:$D$31)+(LOOKUP(I51,'Tabla de puntos'!$C$21:$C$31,'Tabla de puntos'!$E$21:$E$31))+(LOOKUP(J51,'Tabla de puntos'!$C$21:$C$31,'Tabla de puntos'!$F$21:$F$31)))))</f>
        <v>0</v>
      </c>
      <c r="L51" s="13"/>
      <c r="M51" s="15"/>
      <c r="N51" s="15"/>
      <c r="O51" s="15"/>
      <c r="P51" s="15"/>
      <c r="Q51" s="7"/>
      <c r="R51" s="9">
        <f>IF($Q$44=1,(L51+M51+(LOOKUP(N51,'Tabla de puntos'!$C$6:$C$16,'Tabla de puntos'!$D$6:$D$16)+LOOKUP(O51,'Tabla de puntos'!$C$6:$C$16,'Tabla de puntos'!$D$6:$D$16)+(LOOKUP(P51,'Tabla de puntos'!$C$6:$C$16,'Tabla de puntos'!$E$6:$E$16))+(LOOKUP(Q51,'Tabla de puntos'!$C$6:$C$16,'Tabla de puntos'!$F$6:$F$16)))),(L51+M51+(LOOKUP(N51,'Tabla de puntos'!$C$21:$C$31,'Tabla de puntos'!$D$21:$D$31)+LOOKUP(O51,'Tabla de puntos'!$C$21:$C$31,'Tabla de puntos'!$D$21:$D$31)+(LOOKUP(P51,'Tabla de puntos'!$C$21:$C$31,'Tabla de puntos'!$E$21:$E$31))+(LOOKUP(Q51,'Tabla de puntos'!$C$21:$C$31,'Tabla de puntos'!$F$21:$F$31)))))</f>
        <v>0</v>
      </c>
      <c r="S51" s="13"/>
      <c r="T51" s="15"/>
      <c r="U51" s="15"/>
      <c r="V51" s="15"/>
      <c r="W51" s="15"/>
      <c r="X51" s="7"/>
      <c r="Y51" s="9">
        <f>IF($X$44=1,(S51+T51+(LOOKUP(U51,'Tabla de puntos'!$C$6:$C$16,'Tabla de puntos'!$D$6:$D$16)+LOOKUP(V51,'Tabla de puntos'!$C$6:$C$16,'Tabla de puntos'!$D$6:$D$16)+(LOOKUP(W51,'Tabla de puntos'!$C$6:$C$16,'Tabla de puntos'!$E$6:$E$16))+(LOOKUP(X51,'Tabla de puntos'!$C$6:$C$16,'Tabla de puntos'!$F$6:$F$16)))),(S51+T51+(LOOKUP(U51,'Tabla de puntos'!$C$21:$C$31,'Tabla de puntos'!$D$21:$D$31)+LOOKUP(V51,'Tabla de puntos'!$C$21:$C$31,'Tabla de puntos'!$D$21:$D$31)+(LOOKUP(W51,'Tabla de puntos'!$C$21:$C$31,'Tabla de puntos'!$E$21:$E$31))+(LOOKUP(X51,'Tabla de puntos'!$C$21:$C$31,'Tabla de puntos'!$F$21:$F$31)))))</f>
        <v>0</v>
      </c>
      <c r="Z51" s="16"/>
      <c r="AA51" s="15"/>
      <c r="AB51" s="15"/>
      <c r="AC51" s="15"/>
      <c r="AD51" s="15"/>
      <c r="AE51" s="7"/>
      <c r="AF51" s="9">
        <f>IF($AE$44=1,(Z51+AA51+(LOOKUP(AB51,'Tabla de puntos'!$C$6:$C$16,'Tabla de puntos'!$D$6:$D$16)+LOOKUP(AC51,'Tabla de puntos'!$C$6:$C$16,'Tabla de puntos'!$D$6:$D$16)+(LOOKUP(AD51,'Tabla de puntos'!$C$6:$C$16,'Tabla de puntos'!$E$6:$E$16))+(LOOKUP(AE51,'Tabla de puntos'!$C$6:$C$16,'Tabla de puntos'!$F$6:$F$16)))),(Z51+AA51+(LOOKUP(AB51,'Tabla de puntos'!$C$21:$C$31,'Tabla de puntos'!$D$21:$D$31)+LOOKUP(AC51,'Tabla de puntos'!$C$21:$C$31,'Tabla de puntos'!$D$21:$D$31)+(LOOKUP(AD51,'Tabla de puntos'!$C$21:$C$31,'Tabla de puntos'!$E$21:$E$31))+(LOOKUP(AE51,'Tabla de puntos'!$C$21:$C$31,'Tabla de puntos'!$F$21:$F$31)))))</f>
        <v>0</v>
      </c>
      <c r="AG51" s="16"/>
      <c r="AH51" s="15"/>
      <c r="AI51" s="15"/>
      <c r="AJ51" s="15"/>
      <c r="AK51" s="15"/>
      <c r="AL51" s="7"/>
      <c r="AM51" s="9">
        <f>IF($AL$44=1,(AG51+AH51+(LOOKUP(AI51,'Tabla de puntos'!$C$6:$C$16,'Tabla de puntos'!$D$6:$D$16)+LOOKUP(AJ51,'Tabla de puntos'!$C$6:$C$16,'Tabla de puntos'!$D$6:$D$16)+(LOOKUP(AK51,'Tabla de puntos'!$C$6:$C$16,'Tabla de puntos'!$E$6:$E$16))+(LOOKUP(AL51,'Tabla de puntos'!$C$6:$C$16,'Tabla de puntos'!$F$6:$F$16)))),(AG51+AH51+(LOOKUP(AI51,'Tabla de puntos'!$C$21:$C$31,'Tabla de puntos'!$D$21:$D$31)+LOOKUP(AJ51,'Tabla de puntos'!$C$21:$C$31,'Tabla de puntos'!$D$21:$D$31)+(LOOKUP(AK51,'Tabla de puntos'!$C$21:$C$31,'Tabla de puntos'!$E$21:$E$31))+(LOOKUP(AL51,'Tabla de puntos'!$C$21:$C$31,'Tabla de puntos'!$F$21:$F$31)))))</f>
        <v>0</v>
      </c>
      <c r="AN51" s="16">
        <v>1</v>
      </c>
      <c r="AO51" s="15">
        <v>5</v>
      </c>
      <c r="AP51" s="15">
        <v>4</v>
      </c>
      <c r="AQ51" s="15">
        <v>5</v>
      </c>
      <c r="AR51" s="15"/>
      <c r="AS51" s="7">
        <v>3</v>
      </c>
      <c r="AT51" s="9">
        <f>IF($AS$44=1,(AN51+AO51+(LOOKUP(AP51,'Tabla de puntos'!$C$6:$C$16,'Tabla de puntos'!$D$6:$D$16)+LOOKUP(AQ51,'Tabla de puntos'!$C$6:$C$16,'Tabla de puntos'!$D$6:$D$16)+(LOOKUP(AR51,'Tabla de puntos'!$C$6:$C$16,'Tabla de puntos'!$E$6:$E$16))+(LOOKUP(AS51,'Tabla de puntos'!$C$6:$C$16,'Tabla de puntos'!$F$6:$F$16)))),(AN51+AO51+(LOOKUP(AP51,'Tabla de puntos'!$C$21:$C$31,'Tabla de puntos'!$D$21:$D$31)+LOOKUP(AQ51,'Tabla de puntos'!$C$21:$C$31,'Tabla de puntos'!$D$21:$D$31)+(LOOKUP(AR51,'Tabla de puntos'!$C$21:$C$31,'Tabla de puntos'!$E$21:$E$31))+(LOOKUP(AS51,'Tabla de puntos'!$C$21:$C$31,'Tabla de puntos'!$F$21:$F$31)))))</f>
        <v>32</v>
      </c>
      <c r="AU51" s="16">
        <v>1</v>
      </c>
      <c r="AV51" s="15">
        <v>5</v>
      </c>
      <c r="AW51" s="15">
        <v>2</v>
      </c>
      <c r="AX51" s="15"/>
      <c r="AY51" s="15"/>
      <c r="AZ51" s="7">
        <v>2</v>
      </c>
      <c r="BA51" s="7">
        <f>IF($AZ$44=1,(AU51+AV51+(LOOKUP(AW51,'Tabla de puntos'!$C$6:$C$16,'Tabla de puntos'!$D$6:$D$16)+LOOKUP(AX51,'Tabla de puntos'!$C$6:$C$16,'Tabla de puntos'!$D$6:$D$16)+(LOOKUP(AY51,'Tabla de puntos'!$C$6:$C$16,'Tabla de puntos'!$E$6:$E$16))+(LOOKUP(AZ51,'Tabla de puntos'!$C$6:$C$16,'Tabla de puntos'!$F$6:$F$16)))),(AU51+AV51+(LOOKUP(AW51,'Tabla de puntos'!$C$21:$C$31,'Tabla de puntos'!$D$21:$D$31)+LOOKUP(AX51,'Tabla de puntos'!$C$21:$C$31,'Tabla de puntos'!$D$21:$D$31)+(LOOKUP(AY51,'Tabla de puntos'!$C$21:$C$31,'Tabla de puntos'!$E$21:$E$31))+(LOOKUP(AZ51,'Tabla de puntos'!$C$21:$C$31,'Tabla de puntos'!$F$21:$F$31)))))</f>
        <v>33</v>
      </c>
      <c r="BB51" s="16">
        <v>1</v>
      </c>
      <c r="BC51" s="15">
        <v>5</v>
      </c>
      <c r="BD51" s="15">
        <v>3</v>
      </c>
      <c r="BE51" s="15">
        <v>2</v>
      </c>
      <c r="BF51" s="15">
        <v>2</v>
      </c>
      <c r="BG51" s="7">
        <v>2</v>
      </c>
      <c r="BH51" s="7">
        <f>IF($BG$11=1,(BB51+BC51+(LOOKUP(BD51,'Tabla de puntos'!$C$6:$C$16,'Tabla de puntos'!$D$6:$D$16)+LOOKUP(BE51,'Tabla de puntos'!$C$6:$C$16,'Tabla de puntos'!$D$6:$D$16)+(LOOKUP(BF51,'Tabla de puntos'!$C$6:$C$16,'Tabla de puntos'!$E$6:$E$16))+(LOOKUP(BG51,'Tabla de puntos'!$C$6:$C$16,'Tabla de puntos'!$F$6:$F$16)))),(BB51+BC51+(LOOKUP(BD51,'Tabla de puntos'!$C$21:$C$31,'Tabla de puntos'!$D$21:$D$31)+LOOKUP(BE51,'Tabla de puntos'!$C$21:$C$31,'Tabla de puntos'!$D$21:$D$31)+(LOOKUP(BF51,'Tabla de puntos'!$C$21:$C$31,'Tabla de puntos'!$E$21:$E$31))+(LOOKUP(BG51,'Tabla de puntos'!$C$21:$C$31,'Tabla de puntos'!$F$21:$F$31)))))</f>
        <v>60</v>
      </c>
      <c r="BI51" s="24">
        <f t="shared" si="1"/>
        <v>125</v>
      </c>
      <c r="BM51" s="9">
        <v>606</v>
      </c>
      <c r="BN51" s="9" t="s">
        <v>409</v>
      </c>
    </row>
    <row r="52" spans="2:66" x14ac:dyDescent="0.25">
      <c r="B52" s="9">
        <v>8</v>
      </c>
      <c r="C52" s="9">
        <v>626</v>
      </c>
      <c r="D52" s="9" t="s">
        <v>120</v>
      </c>
      <c r="E52" s="13">
        <v>1</v>
      </c>
      <c r="F52" s="15"/>
      <c r="G52" s="16">
        <v>6</v>
      </c>
      <c r="H52" s="15">
        <v>6</v>
      </c>
      <c r="I52" s="15"/>
      <c r="J52" s="7">
        <v>6</v>
      </c>
      <c r="K52" s="2">
        <f>IF($J$44=1,(E52+F52+(LOOKUP(G52,'Tabla de puntos'!$C$6:$C$16,'Tabla de puntos'!$D$6:$D$16)+LOOKUP(H52,'Tabla de puntos'!$C$6:$C$16,'Tabla de puntos'!$D$6:$D$16)+(LOOKUP(I52,'Tabla de puntos'!$C$6:$C$16,'Tabla de puntos'!$E$6:$E$16))+(LOOKUP(J52,'Tabla de puntos'!$C$6:$C$16,'Tabla de puntos'!$F$6:$F$16)))),(E52+F52+(LOOKUP(G52,'Tabla de puntos'!$C$21:$C$31,'Tabla de puntos'!$D$21:$D$31)+LOOKUP(H52,'Tabla de puntos'!$C$21:$C$31,'Tabla de puntos'!$D$21:$D$31)+(LOOKUP(I52,'Tabla de puntos'!$C$21:$C$31,'Tabla de puntos'!$E$21:$E$31))+(LOOKUP(J52,'Tabla de puntos'!$C$21:$C$31,'Tabla de puntos'!$F$21:$F$31)))))</f>
        <v>17</v>
      </c>
      <c r="L52" s="13">
        <v>1</v>
      </c>
      <c r="M52" s="15">
        <v>5</v>
      </c>
      <c r="N52" s="15">
        <v>4</v>
      </c>
      <c r="O52" s="15">
        <v>3</v>
      </c>
      <c r="P52" s="15"/>
      <c r="Q52" s="7">
        <v>3</v>
      </c>
      <c r="R52" s="9">
        <f>IF($Q$44=1,(L52+M52+(LOOKUP(N52,'Tabla de puntos'!$C$6:$C$16,'Tabla de puntos'!$D$6:$D$16)+LOOKUP(O52,'Tabla de puntos'!$C$6:$C$16,'Tabla de puntos'!$D$6:$D$16)+(LOOKUP(P52,'Tabla de puntos'!$C$6:$C$16,'Tabla de puntos'!$E$6:$E$16))+(LOOKUP(Q52,'Tabla de puntos'!$C$6:$C$16,'Tabla de puntos'!$F$6:$F$16)))),(L52+M52+(LOOKUP(N52,'Tabla de puntos'!$C$21:$C$31,'Tabla de puntos'!$D$21:$D$31)+LOOKUP(O52,'Tabla de puntos'!$C$21:$C$31,'Tabla de puntos'!$D$21:$D$31)+(LOOKUP(P52,'Tabla de puntos'!$C$21:$C$31,'Tabla de puntos'!$E$21:$E$31))+(LOOKUP(Q52,'Tabla de puntos'!$C$21:$C$31,'Tabla de puntos'!$F$21:$F$31)))))</f>
        <v>48</v>
      </c>
      <c r="S52" s="13"/>
      <c r="T52" s="15"/>
      <c r="U52" s="15"/>
      <c r="V52" s="15"/>
      <c r="W52" s="15"/>
      <c r="X52" s="7"/>
      <c r="Y52" s="9">
        <f>IF($X$44=1,(S52+T52+(LOOKUP(U52,'Tabla de puntos'!$C$6:$C$16,'Tabla de puntos'!$D$6:$D$16)+LOOKUP(V52,'Tabla de puntos'!$C$6:$C$16,'Tabla de puntos'!$D$6:$D$16)+(LOOKUP(W52,'Tabla de puntos'!$C$6:$C$16,'Tabla de puntos'!$E$6:$E$16))+(LOOKUP(X52,'Tabla de puntos'!$C$6:$C$16,'Tabla de puntos'!$F$6:$F$16)))),(S52+T52+(LOOKUP(U52,'Tabla de puntos'!$C$21:$C$31,'Tabla de puntos'!$D$21:$D$31)+LOOKUP(V52,'Tabla de puntos'!$C$21:$C$31,'Tabla de puntos'!$D$21:$D$31)+(LOOKUP(W52,'Tabla de puntos'!$C$21:$C$31,'Tabla de puntos'!$E$21:$E$31))+(LOOKUP(X52,'Tabla de puntos'!$C$21:$C$31,'Tabla de puntos'!$F$21:$F$31)))))</f>
        <v>0</v>
      </c>
      <c r="Z52" s="16"/>
      <c r="AA52" s="15"/>
      <c r="AB52" s="15"/>
      <c r="AC52" s="15"/>
      <c r="AD52" s="15"/>
      <c r="AE52" s="7"/>
      <c r="AF52" s="9">
        <f>IF($AE$44=1,(Z52+AA52+(LOOKUP(AB52,'Tabla de puntos'!$C$6:$C$16,'Tabla de puntos'!$D$6:$D$16)+LOOKUP(AC52,'Tabla de puntos'!$C$6:$C$16,'Tabla de puntos'!$D$6:$D$16)+(LOOKUP(AD52,'Tabla de puntos'!$C$6:$C$16,'Tabla de puntos'!$E$6:$E$16))+(LOOKUP(AE52,'Tabla de puntos'!$C$6:$C$16,'Tabla de puntos'!$F$6:$F$16)))),(Z52+AA52+(LOOKUP(AB52,'Tabla de puntos'!$C$21:$C$31,'Tabla de puntos'!$D$21:$D$31)+LOOKUP(AC52,'Tabla de puntos'!$C$21:$C$31,'Tabla de puntos'!$D$21:$D$31)+(LOOKUP(AD52,'Tabla de puntos'!$C$21:$C$31,'Tabla de puntos'!$E$21:$E$31))+(LOOKUP(AE52,'Tabla de puntos'!$C$21:$C$31,'Tabla de puntos'!$F$21:$F$31)))))</f>
        <v>0</v>
      </c>
      <c r="AG52" s="16"/>
      <c r="AH52" s="15"/>
      <c r="AI52" s="15"/>
      <c r="AJ52" s="15"/>
      <c r="AK52" s="15"/>
      <c r="AL52" s="7"/>
      <c r="AM52" s="9">
        <f>IF($AL$44=1,(AG52+AH52+(LOOKUP(AI52,'Tabla de puntos'!$C$6:$C$16,'Tabla de puntos'!$D$6:$D$16)+LOOKUP(AJ52,'Tabla de puntos'!$C$6:$C$16,'Tabla de puntos'!$D$6:$D$16)+(LOOKUP(AK52,'Tabla de puntos'!$C$6:$C$16,'Tabla de puntos'!$E$6:$E$16))+(LOOKUP(AL52,'Tabla de puntos'!$C$6:$C$16,'Tabla de puntos'!$F$6:$F$16)))),(AG52+AH52+(LOOKUP(AI52,'Tabla de puntos'!$C$21:$C$31,'Tabla de puntos'!$D$21:$D$31)+LOOKUP(AJ52,'Tabla de puntos'!$C$21:$C$31,'Tabla de puntos'!$D$21:$D$31)+(LOOKUP(AK52,'Tabla de puntos'!$C$21:$C$31,'Tabla de puntos'!$E$21:$E$31))+(LOOKUP(AL52,'Tabla de puntos'!$C$21:$C$31,'Tabla de puntos'!$F$21:$F$31)))))</f>
        <v>0</v>
      </c>
      <c r="AN52" s="16"/>
      <c r="AO52" s="15"/>
      <c r="AP52" s="15"/>
      <c r="AQ52" s="15"/>
      <c r="AR52" s="15"/>
      <c r="AS52" s="7"/>
      <c r="AT52" s="9">
        <f>IF($AS$44=1,(AN52+AO52+(LOOKUP(AP52,'Tabla de puntos'!$C$6:$C$16,'Tabla de puntos'!$D$6:$D$16)+LOOKUP(AQ52,'Tabla de puntos'!$C$6:$C$16,'Tabla de puntos'!$D$6:$D$16)+(LOOKUP(AR52,'Tabla de puntos'!$C$6:$C$16,'Tabla de puntos'!$E$6:$E$16))+(LOOKUP(AS52,'Tabla de puntos'!$C$6:$C$16,'Tabla de puntos'!$F$6:$F$16)))),(AN52+AO52+(LOOKUP(AP52,'Tabla de puntos'!$C$21:$C$31,'Tabla de puntos'!$D$21:$D$31)+LOOKUP(AQ52,'Tabla de puntos'!$C$21:$C$31,'Tabla de puntos'!$D$21:$D$31)+(LOOKUP(AR52,'Tabla de puntos'!$C$21:$C$31,'Tabla de puntos'!$E$21:$E$31))+(LOOKUP(AS52,'Tabla de puntos'!$C$21:$C$31,'Tabla de puntos'!$F$21:$F$31)))))</f>
        <v>0</v>
      </c>
      <c r="AU52" s="16"/>
      <c r="AV52" s="15"/>
      <c r="AW52" s="15"/>
      <c r="AX52" s="15"/>
      <c r="AY52" s="15"/>
      <c r="AZ52" s="7"/>
      <c r="BA52" s="7">
        <f>IF($AZ$44=1,(AU52+AV52+(LOOKUP(AW52,'Tabla de puntos'!$C$6:$C$16,'Tabla de puntos'!$D$6:$D$16)+LOOKUP(AX52,'Tabla de puntos'!$C$6:$C$16,'Tabla de puntos'!$D$6:$D$16)+(LOOKUP(AY52,'Tabla de puntos'!$C$6:$C$16,'Tabla de puntos'!$E$6:$E$16))+(LOOKUP(AZ52,'Tabla de puntos'!$C$6:$C$16,'Tabla de puntos'!$F$6:$F$16)))),(AU52+AV52+(LOOKUP(AW52,'Tabla de puntos'!$C$21:$C$31,'Tabla de puntos'!$D$21:$D$31)+LOOKUP(AX52,'Tabla de puntos'!$C$21:$C$31,'Tabla de puntos'!$D$21:$D$31)+(LOOKUP(AY52,'Tabla de puntos'!$C$21:$C$31,'Tabla de puntos'!$E$21:$E$31))+(LOOKUP(AZ52,'Tabla de puntos'!$C$21:$C$31,'Tabla de puntos'!$F$21:$F$31)))))</f>
        <v>0</v>
      </c>
      <c r="BB52" s="16">
        <v>1</v>
      </c>
      <c r="BC52" s="15">
        <v>5</v>
      </c>
      <c r="BD52" s="15">
        <v>4</v>
      </c>
      <c r="BE52" s="15">
        <v>4</v>
      </c>
      <c r="BF52" s="15"/>
      <c r="BG52" s="7">
        <v>3</v>
      </c>
      <c r="BH52" s="7">
        <f>IF($BG$11=1,(BB52+BC52+(LOOKUP(BD52,'Tabla de puntos'!$C$6:$C$16,'Tabla de puntos'!$D$6:$D$16)+LOOKUP(BE52,'Tabla de puntos'!$C$6:$C$16,'Tabla de puntos'!$D$6:$D$16)+(LOOKUP(BF52,'Tabla de puntos'!$C$6:$C$16,'Tabla de puntos'!$E$6:$E$16))+(LOOKUP(BG52,'Tabla de puntos'!$C$6:$C$16,'Tabla de puntos'!$F$6:$F$16)))),(BB52+BC52+(LOOKUP(BD52,'Tabla de puntos'!$C$21:$C$31,'Tabla de puntos'!$D$21:$D$31)+LOOKUP(BE52,'Tabla de puntos'!$C$21:$C$31,'Tabla de puntos'!$D$21:$D$31)+(LOOKUP(BF52,'Tabla de puntos'!$C$21:$C$31,'Tabla de puntos'!$E$21:$E$31))+(LOOKUP(BG52,'Tabla de puntos'!$C$21:$C$31,'Tabla de puntos'!$F$21:$F$31)))))</f>
        <v>46.5</v>
      </c>
      <c r="BI52" s="24">
        <f t="shared" si="1"/>
        <v>111.5</v>
      </c>
      <c r="BM52" s="9">
        <v>607</v>
      </c>
      <c r="BN52" s="9" t="s">
        <v>120</v>
      </c>
    </row>
    <row r="53" spans="2:66" x14ac:dyDescent="0.25">
      <c r="B53" s="9">
        <v>5</v>
      </c>
      <c r="C53" s="9">
        <v>617</v>
      </c>
      <c r="D53" s="9" t="s">
        <v>198</v>
      </c>
      <c r="E53" s="13"/>
      <c r="F53" s="15"/>
      <c r="G53" s="16"/>
      <c r="H53" s="15"/>
      <c r="I53" s="15"/>
      <c r="J53" s="7"/>
      <c r="K53" s="2">
        <f>IF($J$44=1,(E53+F53+(LOOKUP(G53,'Tabla de puntos'!$C$6:$C$16,'Tabla de puntos'!$D$6:$D$16)+LOOKUP(H53,'Tabla de puntos'!$C$6:$C$16,'Tabla de puntos'!$D$6:$D$16)+(LOOKUP(I53,'Tabla de puntos'!$C$6:$C$16,'Tabla de puntos'!$E$6:$E$16))+(LOOKUP(J53,'Tabla de puntos'!$C$6:$C$16,'Tabla de puntos'!$F$6:$F$16)))),(E53+F53+(LOOKUP(G53,'Tabla de puntos'!$C$21:$C$31,'Tabla de puntos'!$D$21:$D$31)+LOOKUP(H53,'Tabla de puntos'!$C$21:$C$31,'Tabla de puntos'!$D$21:$D$31)+(LOOKUP(I53,'Tabla de puntos'!$C$21:$C$31,'Tabla de puntos'!$E$21:$E$31))+(LOOKUP(J53,'Tabla de puntos'!$C$21:$C$31,'Tabla de puntos'!$F$21:$F$31)))))</f>
        <v>0</v>
      </c>
      <c r="L53" s="13">
        <v>1</v>
      </c>
      <c r="M53" s="15">
        <v>5</v>
      </c>
      <c r="N53" s="15">
        <v>2</v>
      </c>
      <c r="O53" s="15"/>
      <c r="P53" s="15"/>
      <c r="Q53" s="7"/>
      <c r="R53" s="9">
        <f>IF($Q$44=1,(L53+M53+(LOOKUP(N53,'Tabla de puntos'!$C$6:$C$16,'Tabla de puntos'!$D$6:$D$16)+LOOKUP(O53,'Tabla de puntos'!$C$6:$C$16,'Tabla de puntos'!$D$6:$D$16)+(LOOKUP(P53,'Tabla de puntos'!$C$6:$C$16,'Tabla de puntos'!$E$6:$E$16))+(LOOKUP(Q53,'Tabla de puntos'!$C$6:$C$16,'Tabla de puntos'!$F$6:$F$16)))),(L53+M53+(LOOKUP(N53,'Tabla de puntos'!$C$21:$C$31,'Tabla de puntos'!$D$21:$D$31)+LOOKUP(O53,'Tabla de puntos'!$C$21:$C$31,'Tabla de puntos'!$D$21:$D$31)+(LOOKUP(P53,'Tabla de puntos'!$C$21:$C$31,'Tabla de puntos'!$E$21:$E$31))+(LOOKUP(Q53,'Tabla de puntos'!$C$21:$C$31,'Tabla de puntos'!$F$21:$F$31)))))</f>
        <v>19.5</v>
      </c>
      <c r="S53" s="13"/>
      <c r="T53" s="15"/>
      <c r="U53" s="15"/>
      <c r="V53" s="15"/>
      <c r="W53" s="15"/>
      <c r="X53" s="7"/>
      <c r="Y53" s="9">
        <f>IF($X$44=1,(S53+T53+(LOOKUP(U53,'Tabla de puntos'!$C$6:$C$16,'Tabla de puntos'!$D$6:$D$16)+LOOKUP(V53,'Tabla de puntos'!$C$6:$C$16,'Tabla de puntos'!$D$6:$D$16)+(LOOKUP(W53,'Tabla de puntos'!$C$6:$C$16,'Tabla de puntos'!$E$6:$E$16))+(LOOKUP(X53,'Tabla de puntos'!$C$6:$C$16,'Tabla de puntos'!$F$6:$F$16)))),(S53+T53+(LOOKUP(U53,'Tabla de puntos'!$C$21:$C$31,'Tabla de puntos'!$D$21:$D$31)+LOOKUP(V53,'Tabla de puntos'!$C$21:$C$31,'Tabla de puntos'!$D$21:$D$31)+(LOOKUP(W53,'Tabla de puntos'!$C$21:$C$31,'Tabla de puntos'!$E$21:$E$31))+(LOOKUP(X53,'Tabla de puntos'!$C$21:$C$31,'Tabla de puntos'!$F$21:$F$31)))))</f>
        <v>0</v>
      </c>
      <c r="Z53" s="16"/>
      <c r="AA53" s="15"/>
      <c r="AB53" s="15"/>
      <c r="AC53" s="15"/>
      <c r="AD53" s="15"/>
      <c r="AE53" s="7"/>
      <c r="AF53" s="9">
        <f>IF($AE$44=1,(Z53+AA53+(LOOKUP(AB53,'Tabla de puntos'!$C$6:$C$16,'Tabla de puntos'!$D$6:$D$16)+LOOKUP(AC53,'Tabla de puntos'!$C$6:$C$16,'Tabla de puntos'!$D$6:$D$16)+(LOOKUP(AD53,'Tabla de puntos'!$C$6:$C$16,'Tabla de puntos'!$E$6:$E$16))+(LOOKUP(AE53,'Tabla de puntos'!$C$6:$C$16,'Tabla de puntos'!$F$6:$F$16)))),(Z53+AA53+(LOOKUP(AB53,'Tabla de puntos'!$C$21:$C$31,'Tabla de puntos'!$D$21:$D$31)+LOOKUP(AC53,'Tabla de puntos'!$C$21:$C$31,'Tabla de puntos'!$D$21:$D$31)+(LOOKUP(AD53,'Tabla de puntos'!$C$21:$C$31,'Tabla de puntos'!$E$21:$E$31))+(LOOKUP(AE53,'Tabla de puntos'!$C$21:$C$31,'Tabla de puntos'!$F$21:$F$31)))))</f>
        <v>0</v>
      </c>
      <c r="AG53" s="16">
        <v>1</v>
      </c>
      <c r="AH53" s="15">
        <v>5</v>
      </c>
      <c r="AI53" s="15">
        <v>3</v>
      </c>
      <c r="AJ53" s="15">
        <v>3</v>
      </c>
      <c r="AK53" s="15">
        <v>3</v>
      </c>
      <c r="AL53" s="7">
        <v>3</v>
      </c>
      <c r="AM53" s="9">
        <f>IF($AL$44=1,(AG53+AH53+(LOOKUP(AI53,'Tabla de puntos'!$C$6:$C$16,'Tabla de puntos'!$D$6:$D$16)+LOOKUP(AJ53,'Tabla de puntos'!$C$6:$C$16,'Tabla de puntos'!$D$6:$D$16)+(LOOKUP(AK53,'Tabla de puntos'!$C$6:$C$16,'Tabla de puntos'!$E$6:$E$16))+(LOOKUP(AL53,'Tabla de puntos'!$C$6:$C$16,'Tabla de puntos'!$F$6:$F$16)))),(AG53+AH53+(LOOKUP(AI53,'Tabla de puntos'!$C$21:$C$31,'Tabla de puntos'!$D$21:$D$31)+LOOKUP(AJ53,'Tabla de puntos'!$C$21:$C$31,'Tabla de puntos'!$D$21:$D$31)+(LOOKUP(AK53,'Tabla de puntos'!$C$21:$C$31,'Tabla de puntos'!$E$21:$E$31))+(LOOKUP(AL53,'Tabla de puntos'!$C$21:$C$31,'Tabla de puntos'!$F$21:$F$31)))))</f>
        <v>36</v>
      </c>
      <c r="AN53" s="16">
        <v>1</v>
      </c>
      <c r="AO53" s="15">
        <v>5</v>
      </c>
      <c r="AP53" s="15">
        <v>2</v>
      </c>
      <c r="AQ53" s="15">
        <v>3</v>
      </c>
      <c r="AR53" s="15"/>
      <c r="AS53" s="7">
        <v>2</v>
      </c>
      <c r="AT53" s="9">
        <f>IF($AS$44=1,(AN53+AO53+(LOOKUP(AP53,'Tabla de puntos'!$C$6:$C$16,'Tabla de puntos'!$D$6:$D$16)+LOOKUP(AQ53,'Tabla de puntos'!$C$6:$C$16,'Tabla de puntos'!$D$6:$D$16)+(LOOKUP(AR53,'Tabla de puntos'!$C$6:$C$16,'Tabla de puntos'!$E$6:$E$16))+(LOOKUP(AS53,'Tabla de puntos'!$C$6:$C$16,'Tabla de puntos'!$F$6:$F$16)))),(AN53+AO53+(LOOKUP(AP53,'Tabla de puntos'!$C$21:$C$31,'Tabla de puntos'!$D$21:$D$31)+LOOKUP(AQ53,'Tabla de puntos'!$C$21:$C$31,'Tabla de puntos'!$D$21:$D$31)+(LOOKUP(AR53,'Tabla de puntos'!$C$21:$C$31,'Tabla de puntos'!$E$21:$E$31))+(LOOKUP(AS53,'Tabla de puntos'!$C$21:$C$31,'Tabla de puntos'!$F$21:$F$31)))))</f>
        <v>40</v>
      </c>
      <c r="AU53" s="16"/>
      <c r="AV53" s="15"/>
      <c r="AW53" s="15"/>
      <c r="AX53" s="15"/>
      <c r="AY53" s="15"/>
      <c r="AZ53" s="7"/>
      <c r="BA53" s="7">
        <f>IF($AZ$44=1,(AU53+AV53+(LOOKUP(AW53,'Tabla de puntos'!$C$6:$C$16,'Tabla de puntos'!$D$6:$D$16)+LOOKUP(AX53,'Tabla de puntos'!$C$6:$C$16,'Tabla de puntos'!$D$6:$D$16)+(LOOKUP(AY53,'Tabla de puntos'!$C$6:$C$16,'Tabla de puntos'!$E$6:$E$16))+(LOOKUP(AZ53,'Tabla de puntos'!$C$6:$C$16,'Tabla de puntos'!$F$6:$F$16)))),(AU53+AV53+(LOOKUP(AW53,'Tabla de puntos'!$C$21:$C$31,'Tabla de puntos'!$D$21:$D$31)+LOOKUP(AX53,'Tabla de puntos'!$C$21:$C$31,'Tabla de puntos'!$D$21:$D$31)+(LOOKUP(AY53,'Tabla de puntos'!$C$21:$C$31,'Tabla de puntos'!$E$21:$E$31))+(LOOKUP(AZ53,'Tabla de puntos'!$C$21:$C$31,'Tabla de puntos'!$F$21:$F$31)))))</f>
        <v>0</v>
      </c>
      <c r="BB53" s="16"/>
      <c r="BC53" s="15"/>
      <c r="BD53" s="15"/>
      <c r="BE53" s="15"/>
      <c r="BF53" s="15"/>
      <c r="BG53" s="7"/>
      <c r="BH53" s="7">
        <f>IF($BG$11=1,(BB53+BC53+(LOOKUP(BD53,'Tabla de puntos'!$C$6:$C$16,'Tabla de puntos'!$D$6:$D$16)+LOOKUP(BE53,'Tabla de puntos'!$C$6:$C$16,'Tabla de puntos'!$D$6:$D$16)+(LOOKUP(BF53,'Tabla de puntos'!$C$6:$C$16,'Tabla de puntos'!$E$6:$E$16))+(LOOKUP(BG53,'Tabla de puntos'!$C$6:$C$16,'Tabla de puntos'!$F$6:$F$16)))),(BB53+BC53+(LOOKUP(BD53,'Tabla de puntos'!$C$21:$C$31,'Tabla de puntos'!$D$21:$D$31)+LOOKUP(BE53,'Tabla de puntos'!$C$21:$C$31,'Tabla de puntos'!$D$21:$D$31)+(LOOKUP(BF53,'Tabla de puntos'!$C$21:$C$31,'Tabla de puntos'!$E$21:$E$31))+(LOOKUP(BG53,'Tabla de puntos'!$C$21:$C$31,'Tabla de puntos'!$F$21:$F$31)))))</f>
        <v>0</v>
      </c>
      <c r="BI53" s="24">
        <f t="shared" si="1"/>
        <v>95.5</v>
      </c>
      <c r="BM53" s="9">
        <v>608</v>
      </c>
      <c r="BN53" s="9" t="s">
        <v>198</v>
      </c>
    </row>
    <row r="54" spans="2:66" x14ac:dyDescent="0.25">
      <c r="B54" s="9">
        <v>7</v>
      </c>
      <c r="C54" s="9">
        <v>602</v>
      </c>
      <c r="D54" s="9" t="s">
        <v>117</v>
      </c>
      <c r="E54" s="13">
        <v>1</v>
      </c>
      <c r="F54" s="15">
        <v>5</v>
      </c>
      <c r="G54" s="16">
        <v>3</v>
      </c>
      <c r="H54" s="15">
        <v>3</v>
      </c>
      <c r="I54" s="15"/>
      <c r="J54" s="7">
        <v>3</v>
      </c>
      <c r="K54" s="2">
        <f>IF($J$44=1,(E54+F54+(LOOKUP(G54,'Tabla de puntos'!$C$6:$C$16,'Tabla de puntos'!$D$6:$D$16)+LOOKUP(H54,'Tabla de puntos'!$C$6:$C$16,'Tabla de puntos'!$D$6:$D$16)+(LOOKUP(I54,'Tabla de puntos'!$C$6:$C$16,'Tabla de puntos'!$E$6:$E$16))+(LOOKUP(J54,'Tabla de puntos'!$C$6:$C$16,'Tabla de puntos'!$F$6:$F$16)))),(E54+F54+(LOOKUP(G54,'Tabla de puntos'!$C$21:$C$31,'Tabla de puntos'!$D$21:$D$31)+LOOKUP(H54,'Tabla de puntos'!$C$21:$C$31,'Tabla de puntos'!$D$21:$D$31)+(LOOKUP(I54,'Tabla de puntos'!$C$21:$C$31,'Tabla de puntos'!$E$21:$E$31))+(LOOKUP(J54,'Tabla de puntos'!$C$21:$C$31,'Tabla de puntos'!$F$21:$F$31)))))</f>
        <v>35</v>
      </c>
      <c r="L54" s="13"/>
      <c r="M54" s="15"/>
      <c r="N54" s="15"/>
      <c r="O54" s="15"/>
      <c r="P54" s="15"/>
      <c r="Q54" s="7"/>
      <c r="R54" s="9">
        <f>IF($Q$44=1,(L54+M54+(LOOKUP(N54,'Tabla de puntos'!$C$6:$C$16,'Tabla de puntos'!$D$6:$D$16)+LOOKUP(O54,'Tabla de puntos'!$C$6:$C$16,'Tabla de puntos'!$D$6:$D$16)+(LOOKUP(P54,'Tabla de puntos'!$C$6:$C$16,'Tabla de puntos'!$E$6:$E$16))+(LOOKUP(Q54,'Tabla de puntos'!$C$6:$C$16,'Tabla de puntos'!$F$6:$F$16)))),(L54+M54+(LOOKUP(N54,'Tabla de puntos'!$C$21:$C$31,'Tabla de puntos'!$D$21:$D$31)+LOOKUP(O54,'Tabla de puntos'!$C$21:$C$31,'Tabla de puntos'!$D$21:$D$31)+(LOOKUP(P54,'Tabla de puntos'!$C$21:$C$31,'Tabla de puntos'!$E$21:$E$31))+(LOOKUP(Q54,'Tabla de puntos'!$C$21:$C$31,'Tabla de puntos'!$F$21:$F$31)))))</f>
        <v>0</v>
      </c>
      <c r="S54" s="13">
        <v>1</v>
      </c>
      <c r="T54" s="15">
        <v>5</v>
      </c>
      <c r="U54" s="15">
        <v>3</v>
      </c>
      <c r="V54" s="15">
        <v>3</v>
      </c>
      <c r="W54" s="15">
        <v>3</v>
      </c>
      <c r="X54" s="7">
        <v>3</v>
      </c>
      <c r="Y54" s="9">
        <f>IF($X$44=1,(S54+T54+(LOOKUP(U54,'Tabla de puntos'!$C$6:$C$16,'Tabla de puntos'!$D$6:$D$16)+LOOKUP(V54,'Tabla de puntos'!$C$6:$C$16,'Tabla de puntos'!$D$6:$D$16)+(LOOKUP(W54,'Tabla de puntos'!$C$6:$C$16,'Tabla de puntos'!$E$6:$E$16))+(LOOKUP(X54,'Tabla de puntos'!$C$6:$C$16,'Tabla de puntos'!$F$6:$F$16)))),(S54+T54+(LOOKUP(U54,'Tabla de puntos'!$C$21:$C$31,'Tabla de puntos'!$D$21:$D$31)+LOOKUP(V54,'Tabla de puntos'!$C$21:$C$31,'Tabla de puntos'!$D$21:$D$31)+(LOOKUP(W54,'Tabla de puntos'!$C$21:$C$31,'Tabla de puntos'!$E$21:$E$31))+(LOOKUP(X54,'Tabla de puntos'!$C$21:$C$31,'Tabla de puntos'!$F$21:$F$31)))))</f>
        <v>36</v>
      </c>
      <c r="Z54" s="16">
        <v>1</v>
      </c>
      <c r="AA54" s="15">
        <v>5</v>
      </c>
      <c r="AB54" s="15"/>
      <c r="AC54" s="15"/>
      <c r="AD54" s="15"/>
      <c r="AE54" s="7"/>
      <c r="AF54" s="9">
        <f>IF($AE$44=1,(Z54+AA54+(LOOKUP(AB54,'Tabla de puntos'!$C$6:$C$16,'Tabla de puntos'!$D$6:$D$16)+LOOKUP(AC54,'Tabla de puntos'!$C$6:$C$16,'Tabla de puntos'!$D$6:$D$16)+(LOOKUP(AD54,'Tabla de puntos'!$C$6:$C$16,'Tabla de puntos'!$E$6:$E$16))+(LOOKUP(AE54,'Tabla de puntos'!$C$6:$C$16,'Tabla de puntos'!$F$6:$F$16)))),(Z54+AA54+(LOOKUP(AB54,'Tabla de puntos'!$C$21:$C$31,'Tabla de puntos'!$D$21:$D$31)+LOOKUP(AC54,'Tabla de puntos'!$C$21:$C$31,'Tabla de puntos'!$D$21:$D$31)+(LOOKUP(AD54,'Tabla de puntos'!$C$21:$C$31,'Tabla de puntos'!$E$21:$E$31))+(LOOKUP(AE54,'Tabla de puntos'!$C$21:$C$31,'Tabla de puntos'!$F$21:$F$31)))))</f>
        <v>6</v>
      </c>
      <c r="AG54" s="16">
        <v>1</v>
      </c>
      <c r="AH54" s="15">
        <v>5</v>
      </c>
      <c r="AI54" s="15"/>
      <c r="AJ54" s="15"/>
      <c r="AK54" s="15"/>
      <c r="AL54" s="7"/>
      <c r="AM54" s="9">
        <f>IF($AL$44=1,(AG54+AH54+(LOOKUP(AI54,'Tabla de puntos'!$C$6:$C$16,'Tabla de puntos'!$D$6:$D$16)+LOOKUP(AJ54,'Tabla de puntos'!$C$6:$C$16,'Tabla de puntos'!$D$6:$D$16)+(LOOKUP(AK54,'Tabla de puntos'!$C$6:$C$16,'Tabla de puntos'!$E$6:$E$16))+(LOOKUP(AL54,'Tabla de puntos'!$C$6:$C$16,'Tabla de puntos'!$F$6:$F$16)))),(AG54+AH54+(LOOKUP(AI54,'Tabla de puntos'!$C$21:$C$31,'Tabla de puntos'!$D$21:$D$31)+LOOKUP(AJ54,'Tabla de puntos'!$C$21:$C$31,'Tabla de puntos'!$D$21:$D$31)+(LOOKUP(AK54,'Tabla de puntos'!$C$21:$C$31,'Tabla de puntos'!$E$21:$E$31))+(LOOKUP(AL54,'Tabla de puntos'!$C$21:$C$31,'Tabla de puntos'!$F$21:$F$31)))))</f>
        <v>6</v>
      </c>
      <c r="AN54" s="16"/>
      <c r="AO54" s="15"/>
      <c r="AP54" s="15"/>
      <c r="AQ54" s="15"/>
      <c r="AR54" s="15"/>
      <c r="AS54" s="7"/>
      <c r="AT54" s="9">
        <f>IF($AS$44=1,(AN54+AO54+(LOOKUP(AP54,'Tabla de puntos'!$C$6:$C$16,'Tabla de puntos'!$D$6:$D$16)+LOOKUP(AQ54,'Tabla de puntos'!$C$6:$C$16,'Tabla de puntos'!$D$6:$D$16)+(LOOKUP(AR54,'Tabla de puntos'!$C$6:$C$16,'Tabla de puntos'!$E$6:$E$16))+(LOOKUP(AS54,'Tabla de puntos'!$C$6:$C$16,'Tabla de puntos'!$F$6:$F$16)))),(AN54+AO54+(LOOKUP(AP54,'Tabla de puntos'!$C$21:$C$31,'Tabla de puntos'!$D$21:$D$31)+LOOKUP(AQ54,'Tabla de puntos'!$C$21:$C$31,'Tabla de puntos'!$D$21:$D$31)+(LOOKUP(AR54,'Tabla de puntos'!$C$21:$C$31,'Tabla de puntos'!$E$21:$E$31))+(LOOKUP(AS54,'Tabla de puntos'!$C$21:$C$31,'Tabla de puntos'!$F$21:$F$31)))))</f>
        <v>0</v>
      </c>
      <c r="AU54" s="16"/>
      <c r="AV54" s="15"/>
      <c r="AW54" s="15"/>
      <c r="AX54" s="15"/>
      <c r="AY54" s="15"/>
      <c r="AZ54" s="7"/>
      <c r="BA54" s="7">
        <f>IF($AZ$44=1,(AU54+AV54+(LOOKUP(AW54,'Tabla de puntos'!$C$6:$C$16,'Tabla de puntos'!$D$6:$D$16)+LOOKUP(AX54,'Tabla de puntos'!$C$6:$C$16,'Tabla de puntos'!$D$6:$D$16)+(LOOKUP(AY54,'Tabla de puntos'!$C$6:$C$16,'Tabla de puntos'!$E$6:$E$16))+(LOOKUP(AZ54,'Tabla de puntos'!$C$6:$C$16,'Tabla de puntos'!$F$6:$F$16)))),(AU54+AV54+(LOOKUP(AW54,'Tabla de puntos'!$C$21:$C$31,'Tabla de puntos'!$D$21:$D$31)+LOOKUP(AX54,'Tabla de puntos'!$C$21:$C$31,'Tabla de puntos'!$D$21:$D$31)+(LOOKUP(AY54,'Tabla de puntos'!$C$21:$C$31,'Tabla de puntos'!$E$21:$E$31))+(LOOKUP(AZ54,'Tabla de puntos'!$C$21:$C$31,'Tabla de puntos'!$F$21:$F$31)))))</f>
        <v>0</v>
      </c>
      <c r="BB54" s="16"/>
      <c r="BC54" s="15"/>
      <c r="BD54" s="15"/>
      <c r="BE54" s="15"/>
      <c r="BF54" s="15"/>
      <c r="BG54" s="7"/>
      <c r="BH54" s="7">
        <f>IF($BG$11=1,(BB54+BC54+(LOOKUP(BD54,'Tabla de puntos'!$C$6:$C$16,'Tabla de puntos'!$D$6:$D$16)+LOOKUP(BE54,'Tabla de puntos'!$C$6:$C$16,'Tabla de puntos'!$D$6:$D$16)+(LOOKUP(BF54,'Tabla de puntos'!$C$6:$C$16,'Tabla de puntos'!$E$6:$E$16))+(LOOKUP(BG54,'Tabla de puntos'!$C$6:$C$16,'Tabla de puntos'!$F$6:$F$16)))),(BB54+BC54+(LOOKUP(BD54,'Tabla de puntos'!$C$21:$C$31,'Tabla de puntos'!$D$21:$D$31)+LOOKUP(BE54,'Tabla de puntos'!$C$21:$C$31,'Tabla de puntos'!$D$21:$D$31)+(LOOKUP(BF54,'Tabla de puntos'!$C$21:$C$31,'Tabla de puntos'!$E$21:$E$31))+(LOOKUP(BG54,'Tabla de puntos'!$C$21:$C$31,'Tabla de puntos'!$F$21:$F$31)))))</f>
        <v>0</v>
      </c>
      <c r="BI54" s="24">
        <f t="shared" si="1"/>
        <v>83</v>
      </c>
      <c r="BM54" s="9">
        <v>609</v>
      </c>
      <c r="BN54" s="9" t="s">
        <v>117</v>
      </c>
    </row>
    <row r="55" spans="2:66" x14ac:dyDescent="0.25">
      <c r="B55" s="9">
        <v>10</v>
      </c>
      <c r="C55" s="9">
        <v>628</v>
      </c>
      <c r="D55" s="9" t="s">
        <v>200</v>
      </c>
      <c r="E55" s="13"/>
      <c r="F55" s="15"/>
      <c r="G55" s="16"/>
      <c r="H55" s="15"/>
      <c r="I55" s="15"/>
      <c r="J55" s="7"/>
      <c r="K55" s="2">
        <f>IF($J$44=1,(E55+F55+(LOOKUP(G55,'Tabla de puntos'!$C$6:$C$16,'Tabla de puntos'!$D$6:$D$16)+LOOKUP(H55,'Tabla de puntos'!$C$6:$C$16,'Tabla de puntos'!$D$6:$D$16)+(LOOKUP(I55,'Tabla de puntos'!$C$6:$C$16,'Tabla de puntos'!$E$6:$E$16))+(LOOKUP(J55,'Tabla de puntos'!$C$6:$C$16,'Tabla de puntos'!$F$6:$F$16)))),(E55+F55+(LOOKUP(G55,'Tabla de puntos'!$C$21:$C$31,'Tabla de puntos'!$D$21:$D$31)+LOOKUP(H55,'Tabla de puntos'!$C$21:$C$31,'Tabla de puntos'!$D$21:$D$31)+(LOOKUP(I55,'Tabla de puntos'!$C$21:$C$31,'Tabla de puntos'!$E$21:$E$31))+(LOOKUP(J55,'Tabla de puntos'!$C$21:$C$31,'Tabla de puntos'!$F$21:$F$31)))))</f>
        <v>0</v>
      </c>
      <c r="L55" s="13"/>
      <c r="M55" s="15"/>
      <c r="N55" s="15"/>
      <c r="O55" s="15"/>
      <c r="P55" s="15"/>
      <c r="Q55" s="7"/>
      <c r="R55" s="9" t="s">
        <v>271</v>
      </c>
      <c r="S55" s="13">
        <v>1</v>
      </c>
      <c r="T55" s="15">
        <v>5</v>
      </c>
      <c r="U55" s="15"/>
      <c r="V55" s="15"/>
      <c r="W55" s="15"/>
      <c r="X55" s="7"/>
      <c r="Y55" s="9">
        <f>IF($X$44=1,(S55+T55+(LOOKUP(U55,'Tabla de puntos'!$C$6:$C$16,'Tabla de puntos'!$D$6:$D$16)+LOOKUP(V55,'Tabla de puntos'!$C$6:$C$16,'Tabla de puntos'!$D$6:$D$16)+(LOOKUP(W55,'Tabla de puntos'!$C$6:$C$16,'Tabla de puntos'!$E$6:$E$16))+(LOOKUP(X55,'Tabla de puntos'!$C$6:$C$16,'Tabla de puntos'!$F$6:$F$16)))),(S55+T55+(LOOKUP(U55,'Tabla de puntos'!$C$21:$C$31,'Tabla de puntos'!$D$21:$D$31)+LOOKUP(V55,'Tabla de puntos'!$C$21:$C$31,'Tabla de puntos'!$D$21:$D$31)+(LOOKUP(W55,'Tabla de puntos'!$C$21:$C$31,'Tabla de puntos'!$E$21:$E$31))+(LOOKUP(X55,'Tabla de puntos'!$C$21:$C$31,'Tabla de puntos'!$F$21:$F$31)))))</f>
        <v>6</v>
      </c>
      <c r="Z55" s="16">
        <v>1</v>
      </c>
      <c r="AA55" s="15">
        <v>5</v>
      </c>
      <c r="AB55" s="15">
        <v>7</v>
      </c>
      <c r="AC55" s="15">
        <v>6</v>
      </c>
      <c r="AD55" s="15"/>
      <c r="AE55" s="7">
        <v>6</v>
      </c>
      <c r="AF55" s="9">
        <f>IF($AE$44=1,(Z55+AA55+(LOOKUP(AB55,'Tabla de puntos'!$C$6:$C$16,'Tabla de puntos'!$D$6:$D$16)+LOOKUP(AC55,'Tabla de puntos'!$C$6:$C$16,'Tabla de puntos'!$D$6:$D$16)+(LOOKUP(AD55,'Tabla de puntos'!$C$6:$C$16,'Tabla de puntos'!$E$6:$E$16))+(LOOKUP(AE55,'Tabla de puntos'!$C$6:$C$16,'Tabla de puntos'!$F$6:$F$16)))),(Z55+AA55+(LOOKUP(AB55,'Tabla de puntos'!$C$21:$C$31,'Tabla de puntos'!$D$21:$D$31)+LOOKUP(AC55,'Tabla de puntos'!$C$21:$C$31,'Tabla de puntos'!$D$21:$D$31)+(LOOKUP(AD55,'Tabla de puntos'!$C$21:$C$31,'Tabla de puntos'!$E$21:$E$31))+(LOOKUP(AE55,'Tabla de puntos'!$C$21:$C$31,'Tabla de puntos'!$F$21:$F$31)))))</f>
        <v>21</v>
      </c>
      <c r="AG55" s="16">
        <v>1</v>
      </c>
      <c r="AH55" s="15">
        <v>5</v>
      </c>
      <c r="AI55" s="15">
        <v>8</v>
      </c>
      <c r="AJ55" s="15">
        <v>7</v>
      </c>
      <c r="AK55" s="15"/>
      <c r="AL55" s="7">
        <v>7</v>
      </c>
      <c r="AM55" s="9">
        <f>IF($AL$44=1,(AG55+AH55+(LOOKUP(AI55,'Tabla de puntos'!$C$6:$C$16,'Tabla de puntos'!$D$6:$D$16)+LOOKUP(AJ55,'Tabla de puntos'!$C$6:$C$16,'Tabla de puntos'!$D$6:$D$16)+(LOOKUP(AK55,'Tabla de puntos'!$C$6:$C$16,'Tabla de puntos'!$E$6:$E$16))+(LOOKUP(AL55,'Tabla de puntos'!$C$6:$C$16,'Tabla de puntos'!$F$6:$F$16)))),(AG55+AH55+(LOOKUP(AI55,'Tabla de puntos'!$C$21:$C$31,'Tabla de puntos'!$D$21:$D$31)+LOOKUP(AJ55,'Tabla de puntos'!$C$21:$C$31,'Tabla de puntos'!$D$21:$D$31)+(LOOKUP(AK55,'Tabla de puntos'!$C$21:$C$31,'Tabla de puntos'!$E$21:$E$31))+(LOOKUP(AL55,'Tabla de puntos'!$C$21:$C$31,'Tabla de puntos'!$F$21:$F$31)))))</f>
        <v>17</v>
      </c>
      <c r="AN55" s="16"/>
      <c r="AO55" s="15"/>
      <c r="AP55" s="15"/>
      <c r="AQ55" s="15"/>
      <c r="AR55" s="15"/>
      <c r="AS55" s="7"/>
      <c r="AT55" s="9">
        <f>IF($AS$44=1,(AN55+AO55+(LOOKUP(AP55,'Tabla de puntos'!$C$6:$C$16,'Tabla de puntos'!$D$6:$D$16)+LOOKUP(AQ55,'Tabla de puntos'!$C$6:$C$16,'Tabla de puntos'!$D$6:$D$16)+(LOOKUP(AR55,'Tabla de puntos'!$C$6:$C$16,'Tabla de puntos'!$E$6:$E$16))+(LOOKUP(AS55,'Tabla de puntos'!$C$6:$C$16,'Tabla de puntos'!$F$6:$F$16)))),(AN55+AO55+(LOOKUP(AP55,'Tabla de puntos'!$C$21:$C$31,'Tabla de puntos'!$D$21:$D$31)+LOOKUP(AQ55,'Tabla de puntos'!$C$21:$C$31,'Tabla de puntos'!$D$21:$D$31)+(LOOKUP(AR55,'Tabla de puntos'!$C$21:$C$31,'Tabla de puntos'!$E$21:$E$31))+(LOOKUP(AS55,'Tabla de puntos'!$C$21:$C$31,'Tabla de puntos'!$F$21:$F$31)))))</f>
        <v>0</v>
      </c>
      <c r="AU55" s="16">
        <v>1</v>
      </c>
      <c r="AV55" s="15">
        <v>5</v>
      </c>
      <c r="AW55" s="15"/>
      <c r="AX55" s="15"/>
      <c r="AY55" s="15"/>
      <c r="AZ55" s="7">
        <v>10</v>
      </c>
      <c r="BA55" s="7">
        <f>IF($AZ$44=1,(AU55+AV55+(LOOKUP(AW55,'Tabla de puntos'!$C$6:$C$16,'Tabla de puntos'!$D$6:$D$16)+LOOKUP(AX55,'Tabla de puntos'!$C$6:$C$16,'Tabla de puntos'!$D$6:$D$16)+(LOOKUP(AY55,'Tabla de puntos'!$C$6:$C$16,'Tabla de puntos'!$E$6:$E$16))+(LOOKUP(AZ55,'Tabla de puntos'!$C$6:$C$16,'Tabla de puntos'!$F$6:$F$16)))),(AU55+AV55+(LOOKUP(AW55,'Tabla de puntos'!$C$21:$C$31,'Tabla de puntos'!$D$21:$D$31)+LOOKUP(AX55,'Tabla de puntos'!$C$21:$C$31,'Tabla de puntos'!$D$21:$D$31)+(LOOKUP(AY55,'Tabla de puntos'!$C$21:$C$31,'Tabla de puntos'!$E$21:$E$31))+(LOOKUP(AZ55,'Tabla de puntos'!$C$21:$C$31,'Tabla de puntos'!$F$21:$F$31)))))</f>
        <v>7</v>
      </c>
      <c r="BB55" s="16"/>
      <c r="BC55" s="15"/>
      <c r="BD55" s="15"/>
      <c r="BE55" s="15"/>
      <c r="BF55" s="15"/>
      <c r="BG55" s="7"/>
      <c r="BH55" s="7">
        <f>IF($BG$11=1,(BB55+BC55+(LOOKUP(BD55,'Tabla de puntos'!$C$6:$C$16,'Tabla de puntos'!$D$6:$D$16)+LOOKUP(BE55,'Tabla de puntos'!$C$6:$C$16,'Tabla de puntos'!$D$6:$D$16)+(LOOKUP(BF55,'Tabla de puntos'!$C$6:$C$16,'Tabla de puntos'!$E$6:$E$16))+(LOOKUP(BG55,'Tabla de puntos'!$C$6:$C$16,'Tabla de puntos'!$F$6:$F$16)))),(BB55+BC55+(LOOKUP(BD55,'Tabla de puntos'!$C$21:$C$31,'Tabla de puntos'!$D$21:$D$31)+LOOKUP(BE55,'Tabla de puntos'!$C$21:$C$31,'Tabla de puntos'!$D$21:$D$31)+(LOOKUP(BF55,'Tabla de puntos'!$C$21:$C$31,'Tabla de puntos'!$E$21:$E$31))+(LOOKUP(BG55,'Tabla de puntos'!$C$21:$C$31,'Tabla de puntos'!$F$21:$F$31)))))</f>
        <v>0</v>
      </c>
      <c r="BI55" s="24">
        <f>K55+Y55+AF55+AM55+AT55+BA55+BH55</f>
        <v>51</v>
      </c>
      <c r="BM55" s="9">
        <v>610</v>
      </c>
      <c r="BN55" s="9" t="s">
        <v>200</v>
      </c>
    </row>
    <row r="56" spans="2:66" x14ac:dyDescent="0.25">
      <c r="B56" s="9">
        <v>11</v>
      </c>
      <c r="C56" s="9">
        <v>641</v>
      </c>
      <c r="D56" s="9" t="s">
        <v>324</v>
      </c>
      <c r="E56" s="13"/>
      <c r="F56" s="15"/>
      <c r="G56" s="16"/>
      <c r="H56" s="15"/>
      <c r="I56" s="15"/>
      <c r="J56" s="7"/>
      <c r="K56" s="2">
        <f>IF($J$44=1,(E56+F56+(LOOKUP(G56,'Tabla de puntos'!$C$6:$C$16,'Tabla de puntos'!$D$6:$D$16)+LOOKUP(H56,'Tabla de puntos'!$C$6:$C$16,'Tabla de puntos'!$D$6:$D$16)+(LOOKUP(I56,'Tabla de puntos'!$C$6:$C$16,'Tabla de puntos'!$E$6:$E$16))+(LOOKUP(J56,'Tabla de puntos'!$C$6:$C$16,'Tabla de puntos'!$F$6:$F$16)))),(E56+F56+(LOOKUP(G56,'Tabla de puntos'!$C$21:$C$31,'Tabla de puntos'!$D$21:$D$31)+LOOKUP(H56,'Tabla de puntos'!$C$21:$C$31,'Tabla de puntos'!$D$21:$D$31)+(LOOKUP(I56,'Tabla de puntos'!$C$21:$C$31,'Tabla de puntos'!$E$21:$E$31))+(LOOKUP(J56,'Tabla de puntos'!$C$21:$C$31,'Tabla de puntos'!$F$21:$F$31)))))</f>
        <v>0</v>
      </c>
      <c r="L56" s="13"/>
      <c r="M56" s="15"/>
      <c r="N56" s="15"/>
      <c r="O56" s="15"/>
      <c r="P56" s="15"/>
      <c r="Q56" s="53"/>
      <c r="R56" s="9">
        <f>IF($Q$44=1,(L56+M56+(LOOKUP(N56,'Tabla de puntos'!$C$6:$C$16,'Tabla de puntos'!$D$6:$D$16)+LOOKUP(O56,'Tabla de puntos'!$C$6:$C$16,'Tabla de puntos'!$D$6:$D$16)+(LOOKUP(P56,'Tabla de puntos'!$C$6:$C$16,'Tabla de puntos'!$E$6:$E$16))+(LOOKUP(Q56,'Tabla de puntos'!$C$6:$C$16,'Tabla de puntos'!$F$6:$F$16)))),(L56+M56+(LOOKUP(N56,'Tabla de puntos'!$C$21:$C$31,'Tabla de puntos'!$D$21:$D$31)+LOOKUP(O56,'Tabla de puntos'!$C$21:$C$31,'Tabla de puntos'!$D$21:$D$31)+(LOOKUP(P56,'Tabla de puntos'!$C$21:$C$31,'Tabla de puntos'!$E$21:$E$31))+(LOOKUP(Q56,'Tabla de puntos'!$C$21:$C$31,'Tabla de puntos'!$F$21:$F$31)))))</f>
        <v>0</v>
      </c>
      <c r="S56" s="13"/>
      <c r="T56" s="15"/>
      <c r="U56" s="15"/>
      <c r="V56" s="15"/>
      <c r="W56" s="15"/>
      <c r="X56" s="7"/>
      <c r="Y56" s="9">
        <f>IF($X$44=1,(S56+T56+(LOOKUP(U56,'Tabla de puntos'!$C$6:$C$16,'Tabla de puntos'!$D$6:$D$16)+LOOKUP(V56,'Tabla de puntos'!$C$6:$C$16,'Tabla de puntos'!$D$6:$D$16)+(LOOKUP(W56,'Tabla de puntos'!$C$6:$C$16,'Tabla de puntos'!$E$6:$E$16))+(LOOKUP(X56,'Tabla de puntos'!$C$6:$C$16,'Tabla de puntos'!$F$6:$F$16)))),(S56+T56+(LOOKUP(U56,'Tabla de puntos'!$C$21:$C$31,'Tabla de puntos'!$D$21:$D$31)+LOOKUP(V56,'Tabla de puntos'!$C$21:$C$31,'Tabla de puntos'!$D$21:$D$31)+(LOOKUP(W56,'Tabla de puntos'!$C$21:$C$31,'Tabla de puntos'!$E$21:$E$31))+(LOOKUP(X56,'Tabla de puntos'!$C$21:$C$31,'Tabla de puntos'!$F$21:$F$31)))))</f>
        <v>0</v>
      </c>
      <c r="Z56" s="16"/>
      <c r="AA56" s="15"/>
      <c r="AB56" s="15"/>
      <c r="AC56" s="15"/>
      <c r="AD56" s="15"/>
      <c r="AE56" s="7"/>
      <c r="AF56" s="9">
        <f>IF($AE$44=1,(Z56+AA56+(LOOKUP(AB56,'Tabla de puntos'!$C$6:$C$16,'Tabla de puntos'!$D$6:$D$16)+LOOKUP(AC56,'Tabla de puntos'!$C$6:$C$16,'Tabla de puntos'!$D$6:$D$16)+(LOOKUP(AD56,'Tabla de puntos'!$C$6:$C$16,'Tabla de puntos'!$E$6:$E$16))+(LOOKUP(AE56,'Tabla de puntos'!$C$6:$C$16,'Tabla de puntos'!$F$6:$F$16)))),(Z56+AA56+(LOOKUP(AB56,'Tabla de puntos'!$C$21:$C$31,'Tabla de puntos'!$D$21:$D$31)+LOOKUP(AC56,'Tabla de puntos'!$C$21:$C$31,'Tabla de puntos'!$D$21:$D$31)+(LOOKUP(AD56,'Tabla de puntos'!$C$21:$C$31,'Tabla de puntos'!$E$21:$E$31))+(LOOKUP(AE56,'Tabla de puntos'!$C$21:$C$31,'Tabla de puntos'!$F$21:$F$31)))))</f>
        <v>0</v>
      </c>
      <c r="AG56" s="16">
        <v>1</v>
      </c>
      <c r="AH56" s="15">
        <v>5</v>
      </c>
      <c r="AI56" s="15">
        <v>5</v>
      </c>
      <c r="AJ56" s="15">
        <v>4</v>
      </c>
      <c r="AK56" s="15"/>
      <c r="AL56" s="7">
        <v>4</v>
      </c>
      <c r="AM56" s="9">
        <f>IF($AL$44=1,(AG56+AH56+(LOOKUP(AI56,'Tabla de puntos'!$C$6:$C$16,'Tabla de puntos'!$D$6:$D$16)+LOOKUP(AJ56,'Tabla de puntos'!$C$6:$C$16,'Tabla de puntos'!$D$6:$D$16)+(LOOKUP(AK56,'Tabla de puntos'!$C$6:$C$16,'Tabla de puntos'!$E$6:$E$16))+(LOOKUP(AL56,'Tabla de puntos'!$C$6:$C$16,'Tabla de puntos'!$F$6:$F$16)))),(AG56+AH56+(LOOKUP(AI56,'Tabla de puntos'!$C$21:$C$31,'Tabla de puntos'!$D$21:$D$31)+LOOKUP(AJ56,'Tabla de puntos'!$C$21:$C$31,'Tabla de puntos'!$D$21:$D$31)+(LOOKUP(AK56,'Tabla de puntos'!$C$21:$C$31,'Tabla de puntos'!$E$21:$E$31))+(LOOKUP(AL56,'Tabla de puntos'!$C$21:$C$31,'Tabla de puntos'!$F$21:$F$31)))))</f>
        <v>29</v>
      </c>
      <c r="AN56" s="16"/>
      <c r="AO56" s="15"/>
      <c r="AP56" s="15"/>
      <c r="AQ56" s="15"/>
      <c r="AR56" s="15"/>
      <c r="AS56" s="7"/>
      <c r="AT56" s="9">
        <f>IF($AS$44=1,(AN56+AO56+(LOOKUP(AP56,'Tabla de puntos'!$C$6:$C$16,'Tabla de puntos'!$D$6:$D$16)+LOOKUP(AQ56,'Tabla de puntos'!$C$6:$C$16,'Tabla de puntos'!$D$6:$D$16)+(LOOKUP(AR56,'Tabla de puntos'!$C$6:$C$16,'Tabla de puntos'!$E$6:$E$16))+(LOOKUP(AS56,'Tabla de puntos'!$C$6:$C$16,'Tabla de puntos'!$F$6:$F$16)))),(AN56+AO56+(LOOKUP(AP56,'Tabla de puntos'!$C$21:$C$31,'Tabla de puntos'!$D$21:$D$31)+LOOKUP(AQ56,'Tabla de puntos'!$C$21:$C$31,'Tabla de puntos'!$D$21:$D$31)+(LOOKUP(AR56,'Tabla de puntos'!$C$21:$C$31,'Tabla de puntos'!$E$21:$E$31))+(LOOKUP(AS56,'Tabla de puntos'!$C$21:$C$31,'Tabla de puntos'!$F$21:$F$31)))))</f>
        <v>0</v>
      </c>
      <c r="AU56" s="16">
        <v>1</v>
      </c>
      <c r="AV56" s="15">
        <v>5</v>
      </c>
      <c r="AW56" s="15">
        <v>8</v>
      </c>
      <c r="AX56" s="15"/>
      <c r="AY56" s="15"/>
      <c r="AZ56" s="7">
        <v>8</v>
      </c>
      <c r="BA56" s="7">
        <f>IF($AZ$44=1,(AU56+AV56+(LOOKUP(AW56,'Tabla de puntos'!$C$6:$C$16,'Tabla de puntos'!$D$6:$D$16)+LOOKUP(AX56,'Tabla de puntos'!$C$6:$C$16,'Tabla de puntos'!$D$6:$D$16)+(LOOKUP(AY56,'Tabla de puntos'!$C$6:$C$16,'Tabla de puntos'!$E$6:$E$16))+(LOOKUP(AZ56,'Tabla de puntos'!$C$6:$C$16,'Tabla de puntos'!$F$6:$F$16)))),(AU56+AV56+(LOOKUP(AW56,'Tabla de puntos'!$C$21:$C$31,'Tabla de puntos'!$D$21:$D$31)+LOOKUP(AX56,'Tabla de puntos'!$C$21:$C$31,'Tabla de puntos'!$D$21:$D$31)+(LOOKUP(AY56,'Tabla de puntos'!$C$21:$C$31,'Tabla de puntos'!$E$21:$E$31))+(LOOKUP(AZ56,'Tabla de puntos'!$C$21:$C$31,'Tabla de puntos'!$F$21:$F$31)))))</f>
        <v>12</v>
      </c>
      <c r="BB56" s="16"/>
      <c r="BC56" s="15"/>
      <c r="BD56" s="15"/>
      <c r="BE56" s="15"/>
      <c r="BF56" s="15"/>
      <c r="BG56" s="7"/>
      <c r="BH56" s="7">
        <f>IF($BG$11=1,(BB56+BC56+(LOOKUP(BD56,'Tabla de puntos'!$C$6:$C$16,'Tabla de puntos'!$D$6:$D$16)+LOOKUP(BE56,'Tabla de puntos'!$C$6:$C$16,'Tabla de puntos'!$D$6:$D$16)+(LOOKUP(BF56,'Tabla de puntos'!$C$6:$C$16,'Tabla de puntos'!$E$6:$E$16))+(LOOKUP(BG56,'Tabla de puntos'!$C$6:$C$16,'Tabla de puntos'!$F$6:$F$16)))),(BB56+BC56+(LOOKUP(BD56,'Tabla de puntos'!$C$21:$C$31,'Tabla de puntos'!$D$21:$D$31)+LOOKUP(BE56,'Tabla de puntos'!$C$21:$C$31,'Tabla de puntos'!$D$21:$D$31)+(LOOKUP(BF56,'Tabla de puntos'!$C$21:$C$31,'Tabla de puntos'!$E$21:$E$31))+(LOOKUP(BG56,'Tabla de puntos'!$C$21:$C$31,'Tabla de puntos'!$F$21:$F$31)))))</f>
        <v>0</v>
      </c>
      <c r="BI56" s="44">
        <f t="shared" ref="BI56:BI62" si="2">K56+R56+Y56+AF56+AM56+AT56+BA56+BH56</f>
        <v>41</v>
      </c>
      <c r="BM56" s="9">
        <v>611</v>
      </c>
      <c r="BN56" s="9" t="s">
        <v>324</v>
      </c>
    </row>
    <row r="57" spans="2:66" x14ac:dyDescent="0.25">
      <c r="B57" s="9">
        <v>12</v>
      </c>
      <c r="C57" s="9">
        <v>642</v>
      </c>
      <c r="D57" s="9" t="s">
        <v>122</v>
      </c>
      <c r="E57" s="13">
        <v>1</v>
      </c>
      <c r="F57" s="15"/>
      <c r="G57" s="16">
        <v>7</v>
      </c>
      <c r="H57" s="15">
        <v>7</v>
      </c>
      <c r="I57" s="15"/>
      <c r="J57" s="53">
        <v>7</v>
      </c>
      <c r="K57" s="2">
        <f>IF($J$44=1,(E57+F57+(LOOKUP(G57,'Tabla de puntos'!$C$6:$C$16,'Tabla de puntos'!$D$6:$D$16)+LOOKUP(H57,'Tabla de puntos'!$C$6:$C$16,'Tabla de puntos'!$D$6:$D$16)+(LOOKUP(I57,'Tabla de puntos'!$C$6:$C$16,'Tabla de puntos'!$E$6:$E$16))+(LOOKUP(J57,'Tabla de puntos'!$C$6:$C$16,'Tabla de puntos'!$F$6:$F$16)))),(E57+F57+(LOOKUP(G57,'Tabla de puntos'!$C$21:$C$31,'Tabla de puntos'!$D$21:$D$31)+LOOKUP(H57,'Tabla de puntos'!$C$21:$C$31,'Tabla de puntos'!$D$21:$D$31)+(LOOKUP(I57,'Tabla de puntos'!$C$21:$C$31,'Tabla de puntos'!$E$21:$E$31))+(LOOKUP(J57,'Tabla de puntos'!$C$21:$C$31,'Tabla de puntos'!$F$21:$F$31)))))</f>
        <v>13</v>
      </c>
      <c r="L57" s="13"/>
      <c r="M57" s="15"/>
      <c r="N57" s="15"/>
      <c r="O57" s="15"/>
      <c r="P57" s="15"/>
      <c r="Q57" s="53"/>
      <c r="R57" s="9">
        <f>IF($Q$44=1,(L57+M57+(LOOKUP(N57,'Tabla de puntos'!$C$6:$C$16,'Tabla de puntos'!$D$6:$D$16)+LOOKUP(O57,'Tabla de puntos'!$C$6:$C$16,'Tabla de puntos'!$D$6:$D$16)+(LOOKUP(P57,'Tabla de puntos'!$C$6:$C$16,'Tabla de puntos'!$E$6:$E$16))+(LOOKUP(Q57,'Tabla de puntos'!$C$6:$C$16,'Tabla de puntos'!$F$6:$F$16)))),(L57+M57+(LOOKUP(N57,'Tabla de puntos'!$C$21:$C$31,'Tabla de puntos'!$D$21:$D$31)+LOOKUP(O57,'Tabla de puntos'!$C$21:$C$31,'Tabla de puntos'!$D$21:$D$31)+(LOOKUP(P57,'Tabla de puntos'!$C$21:$C$31,'Tabla de puntos'!$E$21:$E$31))+(LOOKUP(Q57,'Tabla de puntos'!$C$21:$C$31,'Tabla de puntos'!$F$21:$F$31)))))</f>
        <v>0</v>
      </c>
      <c r="S57" s="13">
        <v>1</v>
      </c>
      <c r="T57" s="15">
        <v>5</v>
      </c>
      <c r="U57" s="15"/>
      <c r="V57" s="15">
        <v>8</v>
      </c>
      <c r="W57" s="15"/>
      <c r="X57" s="53">
        <v>8</v>
      </c>
      <c r="Y57" s="9">
        <f>IF($X$44=1,(S57+T57+(LOOKUP(U57,'Tabla de puntos'!$C$6:$C$16,'Tabla de puntos'!$D$6:$D$16)+LOOKUP(V57,'Tabla de puntos'!$C$6:$C$16,'Tabla de puntos'!$D$6:$D$16)+(LOOKUP(W57,'Tabla de puntos'!$C$6:$C$16,'Tabla de puntos'!$E$6:$E$16))+(LOOKUP(X57,'Tabla de puntos'!$C$6:$C$16,'Tabla de puntos'!$F$6:$F$16)))),(S57+T57+(LOOKUP(U57,'Tabla de puntos'!$C$21:$C$31,'Tabla de puntos'!$D$21:$D$31)+LOOKUP(V57,'Tabla de puntos'!$C$21:$C$31,'Tabla de puntos'!$D$21:$D$31)+(LOOKUP(W57,'Tabla de puntos'!$C$21:$C$31,'Tabla de puntos'!$E$21:$E$31))+(LOOKUP(X57,'Tabla de puntos'!$C$21:$C$31,'Tabla de puntos'!$F$21:$F$31)))))</f>
        <v>12</v>
      </c>
      <c r="Z57" s="16"/>
      <c r="AA57" s="15"/>
      <c r="AB57" s="15"/>
      <c r="AC57" s="15"/>
      <c r="AD57" s="15"/>
      <c r="AE57" s="53"/>
      <c r="AF57" s="9">
        <f>IF($AE$44=1,(Z57+AA57+(LOOKUP(AB57,'Tabla de puntos'!$C$6:$C$16,'Tabla de puntos'!$D$6:$D$16)+LOOKUP(AC57,'Tabla de puntos'!$C$6:$C$16,'Tabla de puntos'!$D$6:$D$16)+(LOOKUP(AD57,'Tabla de puntos'!$C$6:$C$16,'Tabla de puntos'!$E$6:$E$16))+(LOOKUP(AE57,'Tabla de puntos'!$C$6:$C$16,'Tabla de puntos'!$F$6:$F$16)))),(Z57+AA57+(LOOKUP(AB57,'Tabla de puntos'!$C$21:$C$31,'Tabla de puntos'!$D$21:$D$31)+LOOKUP(AC57,'Tabla de puntos'!$C$21:$C$31,'Tabla de puntos'!$D$21:$D$31)+(LOOKUP(AD57,'Tabla de puntos'!$C$21:$C$31,'Tabla de puntos'!$E$21:$E$31))+(LOOKUP(AE57,'Tabla de puntos'!$C$21:$C$31,'Tabla de puntos'!$F$21:$F$31)))))</f>
        <v>0</v>
      </c>
      <c r="AG57" s="16">
        <v>1</v>
      </c>
      <c r="AH57" s="15">
        <v>5</v>
      </c>
      <c r="AI57" s="15">
        <v>4</v>
      </c>
      <c r="AJ57" s="15"/>
      <c r="AK57" s="15"/>
      <c r="AL57" s="53"/>
      <c r="AM57" s="9">
        <f>IF($AL$44=1,(AG57+AH57+(LOOKUP(AI57,'Tabla de puntos'!$C$6:$C$16,'Tabla de puntos'!$D$6:$D$16)+LOOKUP(AJ57,'Tabla de puntos'!$C$6:$C$16,'Tabla de puntos'!$D$6:$D$16)+(LOOKUP(AK57,'Tabla de puntos'!$C$6:$C$16,'Tabla de puntos'!$E$6:$E$16))+(LOOKUP(AL57,'Tabla de puntos'!$C$6:$C$16,'Tabla de puntos'!$F$6:$F$16)))),(AG57+AH57+(LOOKUP(AI57,'Tabla de puntos'!$C$21:$C$31,'Tabla de puntos'!$D$21:$D$31)+LOOKUP(AJ57,'Tabla de puntos'!$C$21:$C$31,'Tabla de puntos'!$D$21:$D$31)+(LOOKUP(AK57,'Tabla de puntos'!$C$21:$C$31,'Tabla de puntos'!$E$21:$E$31))+(LOOKUP(AL57,'Tabla de puntos'!$C$21:$C$31,'Tabla de puntos'!$F$21:$F$31)))))</f>
        <v>12</v>
      </c>
      <c r="AN57" s="16"/>
      <c r="AO57" s="15"/>
      <c r="AP57" s="15"/>
      <c r="AQ57" s="15"/>
      <c r="AR57" s="15"/>
      <c r="AS57" s="53"/>
      <c r="AT57" s="9">
        <f>IF($AS$44=1,(AN57+AO57+(LOOKUP(AP57,'Tabla de puntos'!$C$6:$C$16,'Tabla de puntos'!$D$6:$D$16)+LOOKUP(AQ57,'Tabla de puntos'!$C$6:$C$16,'Tabla de puntos'!$D$6:$D$16)+(LOOKUP(AR57,'Tabla de puntos'!$C$6:$C$16,'Tabla de puntos'!$E$6:$E$16))+(LOOKUP(AS57,'Tabla de puntos'!$C$6:$C$16,'Tabla de puntos'!$F$6:$F$16)))),(AN57+AO57+(LOOKUP(AP57,'Tabla de puntos'!$C$21:$C$31,'Tabla de puntos'!$D$21:$D$31)+LOOKUP(AQ57,'Tabla de puntos'!$C$21:$C$31,'Tabla de puntos'!$D$21:$D$31)+(LOOKUP(AR57,'Tabla de puntos'!$C$21:$C$31,'Tabla de puntos'!$E$21:$E$31))+(LOOKUP(AS57,'Tabla de puntos'!$C$21:$C$31,'Tabla de puntos'!$F$21:$F$31)))))</f>
        <v>0</v>
      </c>
      <c r="AU57" s="16"/>
      <c r="AV57" s="15"/>
      <c r="AW57" s="15"/>
      <c r="AX57" s="15"/>
      <c r="AY57" s="15"/>
      <c r="AZ57" s="53"/>
      <c r="BA57" s="53">
        <f>IF($AZ$44=1,(AU57+AV57+(LOOKUP(AW57,'Tabla de puntos'!$C$6:$C$16,'Tabla de puntos'!$D$6:$D$16)+LOOKUP(AX57,'Tabla de puntos'!$C$6:$C$16,'Tabla de puntos'!$D$6:$D$16)+(LOOKUP(AY57,'Tabla de puntos'!$C$6:$C$16,'Tabla de puntos'!$E$6:$E$16))+(LOOKUP(AZ57,'Tabla de puntos'!$C$6:$C$16,'Tabla de puntos'!$F$6:$F$16)))),(AU57+AV57+(LOOKUP(AW57,'Tabla de puntos'!$C$21:$C$31,'Tabla de puntos'!$D$21:$D$31)+LOOKUP(AX57,'Tabla de puntos'!$C$21:$C$31,'Tabla de puntos'!$D$21:$D$31)+(LOOKUP(AY57,'Tabla de puntos'!$C$21:$C$31,'Tabla de puntos'!$E$21:$E$31))+(LOOKUP(AZ57,'Tabla de puntos'!$C$21:$C$31,'Tabla de puntos'!$F$21:$F$31)))))</f>
        <v>0</v>
      </c>
      <c r="BB57" s="16"/>
      <c r="BC57" s="15"/>
      <c r="BD57" s="15"/>
      <c r="BE57" s="15"/>
      <c r="BF57" s="15"/>
      <c r="BG57" s="53"/>
      <c r="BH57" s="53">
        <f>IF($BG$11=1,(BB57+BC57+(LOOKUP(BD57,'Tabla de puntos'!$C$6:$C$16,'Tabla de puntos'!$D$6:$D$16)+LOOKUP(BE57,'Tabla de puntos'!$C$6:$C$16,'Tabla de puntos'!$D$6:$D$16)+(LOOKUP(BF57,'Tabla de puntos'!$C$6:$C$16,'Tabla de puntos'!$E$6:$E$16))+(LOOKUP(BG57,'Tabla de puntos'!$C$6:$C$16,'Tabla de puntos'!$F$6:$F$16)))),(BB57+BC57+(LOOKUP(BD57,'Tabla de puntos'!$C$21:$C$31,'Tabla de puntos'!$D$21:$D$31)+LOOKUP(BE57,'Tabla de puntos'!$C$21:$C$31,'Tabla de puntos'!$D$21:$D$31)+(LOOKUP(BF57,'Tabla de puntos'!$C$21:$C$31,'Tabla de puntos'!$E$21:$E$31))+(LOOKUP(BG57,'Tabla de puntos'!$C$21:$C$31,'Tabla de puntos'!$F$21:$F$31)))))</f>
        <v>0</v>
      </c>
      <c r="BI57" s="52">
        <f t="shared" si="2"/>
        <v>37</v>
      </c>
      <c r="BM57" s="9">
        <v>612</v>
      </c>
      <c r="BN57" s="9" t="s">
        <v>122</v>
      </c>
    </row>
    <row r="58" spans="2:66" x14ac:dyDescent="0.25">
      <c r="B58" s="9">
        <v>13</v>
      </c>
      <c r="C58" s="9">
        <v>615</v>
      </c>
      <c r="D58" s="9" t="s">
        <v>268</v>
      </c>
      <c r="E58" s="13"/>
      <c r="F58" s="15"/>
      <c r="G58" s="16"/>
      <c r="H58" s="15"/>
      <c r="I58" s="15"/>
      <c r="J58" s="53"/>
      <c r="K58" s="2">
        <f>IF($J$44=1,(E58+F58+(LOOKUP(G58,'Tabla de puntos'!$C$6:$C$16,'Tabla de puntos'!$D$6:$D$16)+LOOKUP(H58,'Tabla de puntos'!$C$6:$C$16,'Tabla de puntos'!$D$6:$D$16)+(LOOKUP(I58,'Tabla de puntos'!$C$6:$C$16,'Tabla de puntos'!$E$6:$E$16))+(LOOKUP(J58,'Tabla de puntos'!$C$6:$C$16,'Tabla de puntos'!$F$6:$F$16)))),(E58+F58+(LOOKUP(G58,'Tabla de puntos'!$C$21:$C$31,'Tabla de puntos'!$D$21:$D$31)+LOOKUP(H58,'Tabla de puntos'!$C$21:$C$31,'Tabla de puntos'!$D$21:$D$31)+(LOOKUP(I58,'Tabla de puntos'!$C$21:$C$31,'Tabla de puntos'!$E$21:$E$31))+(LOOKUP(J58,'Tabla de puntos'!$C$21:$C$31,'Tabla de puntos'!$F$21:$F$31)))))</f>
        <v>0</v>
      </c>
      <c r="L58" s="13"/>
      <c r="M58" s="15"/>
      <c r="N58" s="15"/>
      <c r="O58" s="15"/>
      <c r="P58" s="15"/>
      <c r="Q58" s="53"/>
      <c r="R58" s="9">
        <f>IF($Q$44=1,(L58+M58+(LOOKUP(N58,'Tabla de puntos'!$C$6:$C$16,'Tabla de puntos'!$D$6:$D$16)+LOOKUP(O58,'Tabla de puntos'!$C$6:$C$16,'Tabla de puntos'!$D$6:$D$16)+(LOOKUP(P58,'Tabla de puntos'!$C$6:$C$16,'Tabla de puntos'!$E$6:$E$16))+(LOOKUP(Q58,'Tabla de puntos'!$C$6:$C$16,'Tabla de puntos'!$F$6:$F$16)))),(L58+M58+(LOOKUP(N58,'Tabla de puntos'!$C$21:$C$31,'Tabla de puntos'!$D$21:$D$31)+LOOKUP(O58,'Tabla de puntos'!$C$21:$C$31,'Tabla de puntos'!$D$21:$D$31)+(LOOKUP(P58,'Tabla de puntos'!$C$21:$C$31,'Tabla de puntos'!$E$21:$E$31))+(LOOKUP(Q58,'Tabla de puntos'!$C$21:$C$31,'Tabla de puntos'!$F$21:$F$31)))))</f>
        <v>0</v>
      </c>
      <c r="S58" s="13">
        <v>1</v>
      </c>
      <c r="T58" s="15">
        <v>5</v>
      </c>
      <c r="U58" s="15">
        <v>8</v>
      </c>
      <c r="V58" s="15"/>
      <c r="W58" s="15"/>
      <c r="X58" s="53">
        <v>9</v>
      </c>
      <c r="Y58" s="9">
        <f>IF($X$44=1,(S58+T58+(LOOKUP(U58,'Tabla de puntos'!$C$6:$C$16,'Tabla de puntos'!$D$6:$D$16)+LOOKUP(V58,'Tabla de puntos'!$C$6:$C$16,'Tabla de puntos'!$D$6:$D$16)+(LOOKUP(W58,'Tabla de puntos'!$C$6:$C$16,'Tabla de puntos'!$E$6:$E$16))+(LOOKUP(X58,'Tabla de puntos'!$C$6:$C$16,'Tabla de puntos'!$F$6:$F$16)))),(S58+T58+(LOOKUP(U58,'Tabla de puntos'!$C$21:$C$31,'Tabla de puntos'!$D$21:$D$31)+LOOKUP(V58,'Tabla de puntos'!$C$21:$C$31,'Tabla de puntos'!$D$21:$D$31)+(LOOKUP(W58,'Tabla de puntos'!$C$21:$C$31,'Tabla de puntos'!$E$21:$E$31))+(LOOKUP(X58,'Tabla de puntos'!$C$21:$C$31,'Tabla de puntos'!$F$21:$F$31)))))</f>
        <v>10</v>
      </c>
      <c r="Z58" s="16"/>
      <c r="AA58" s="15"/>
      <c r="AB58" s="15"/>
      <c r="AC58" s="15"/>
      <c r="AD58" s="15"/>
      <c r="AE58" s="53"/>
      <c r="AF58" s="9">
        <f>IF($AE$44=1,(Z58+AA58+(LOOKUP(AB58,'Tabla de puntos'!$C$6:$C$16,'Tabla de puntos'!$D$6:$D$16)+LOOKUP(AC58,'Tabla de puntos'!$C$6:$C$16,'Tabla de puntos'!$D$6:$D$16)+(LOOKUP(AD58,'Tabla de puntos'!$C$6:$C$16,'Tabla de puntos'!$E$6:$E$16))+(LOOKUP(AE58,'Tabla de puntos'!$C$6:$C$16,'Tabla de puntos'!$F$6:$F$16)))),(Z58+AA58+(LOOKUP(AB58,'Tabla de puntos'!$C$21:$C$31,'Tabla de puntos'!$D$21:$D$31)+LOOKUP(AC58,'Tabla de puntos'!$C$21:$C$31,'Tabla de puntos'!$D$21:$D$31)+(LOOKUP(AD58,'Tabla de puntos'!$C$21:$C$31,'Tabla de puntos'!$E$21:$E$31))+(LOOKUP(AE58,'Tabla de puntos'!$C$21:$C$31,'Tabla de puntos'!$F$21:$F$31)))))</f>
        <v>0</v>
      </c>
      <c r="AG58" s="16">
        <v>1</v>
      </c>
      <c r="AH58" s="15">
        <v>5</v>
      </c>
      <c r="AI58" s="15">
        <v>7</v>
      </c>
      <c r="AJ58" s="15">
        <v>6</v>
      </c>
      <c r="AK58" s="15"/>
      <c r="AL58" s="53">
        <v>6</v>
      </c>
      <c r="AM58" s="9">
        <f>IF($AL$44=1,(AG58+AH58+(LOOKUP(AI58,'Tabla de puntos'!$C$6:$C$16,'Tabla de puntos'!$D$6:$D$16)+LOOKUP(AJ58,'Tabla de puntos'!$C$6:$C$16,'Tabla de puntos'!$D$6:$D$16)+(LOOKUP(AK58,'Tabla de puntos'!$C$6:$C$16,'Tabla de puntos'!$E$6:$E$16))+(LOOKUP(AL58,'Tabla de puntos'!$C$6:$C$16,'Tabla de puntos'!$F$6:$F$16)))),(AG58+AH58+(LOOKUP(AI58,'Tabla de puntos'!$C$21:$C$31,'Tabla de puntos'!$D$21:$D$31)+LOOKUP(AJ58,'Tabla de puntos'!$C$21:$C$31,'Tabla de puntos'!$D$21:$D$31)+(LOOKUP(AK58,'Tabla de puntos'!$C$21:$C$31,'Tabla de puntos'!$E$21:$E$31))+(LOOKUP(AL58,'Tabla de puntos'!$C$21:$C$31,'Tabla de puntos'!$F$21:$F$31)))))</f>
        <v>21</v>
      </c>
      <c r="AN58" s="16"/>
      <c r="AO58" s="15"/>
      <c r="AP58" s="15"/>
      <c r="AQ58" s="15"/>
      <c r="AR58" s="15"/>
      <c r="AS58" s="53"/>
      <c r="AT58" s="9">
        <f>IF($AS$44=1,(AN58+AO58+(LOOKUP(AP58,'Tabla de puntos'!$C$6:$C$16,'Tabla de puntos'!$D$6:$D$16)+LOOKUP(AQ58,'Tabla de puntos'!$C$6:$C$16,'Tabla de puntos'!$D$6:$D$16)+(LOOKUP(AR58,'Tabla de puntos'!$C$6:$C$16,'Tabla de puntos'!$E$6:$E$16))+(LOOKUP(AS58,'Tabla de puntos'!$C$6:$C$16,'Tabla de puntos'!$F$6:$F$16)))),(AN58+AO58+(LOOKUP(AP58,'Tabla de puntos'!$C$21:$C$31,'Tabla de puntos'!$D$21:$D$31)+LOOKUP(AQ58,'Tabla de puntos'!$C$21:$C$31,'Tabla de puntos'!$D$21:$D$31)+(LOOKUP(AR58,'Tabla de puntos'!$C$21:$C$31,'Tabla de puntos'!$E$21:$E$31))+(LOOKUP(AS58,'Tabla de puntos'!$C$21:$C$31,'Tabla de puntos'!$F$21:$F$31)))))</f>
        <v>0</v>
      </c>
      <c r="AU58" s="16"/>
      <c r="AV58" s="15"/>
      <c r="AW58" s="15"/>
      <c r="AX58" s="15"/>
      <c r="AY58" s="15"/>
      <c r="AZ58" s="53"/>
      <c r="BA58" s="53">
        <f>IF($AZ$44=1,(AU58+AV58+(LOOKUP(AW58,'Tabla de puntos'!$C$6:$C$16,'Tabla de puntos'!$D$6:$D$16)+LOOKUP(AX58,'Tabla de puntos'!$C$6:$C$16,'Tabla de puntos'!$D$6:$D$16)+(LOOKUP(AY58,'Tabla de puntos'!$C$6:$C$16,'Tabla de puntos'!$E$6:$E$16))+(LOOKUP(AZ58,'Tabla de puntos'!$C$6:$C$16,'Tabla de puntos'!$F$6:$F$16)))),(AU58+AV58+(LOOKUP(AW58,'Tabla de puntos'!$C$21:$C$31,'Tabla de puntos'!$D$21:$D$31)+LOOKUP(AX58,'Tabla de puntos'!$C$21:$C$31,'Tabla de puntos'!$D$21:$D$31)+(LOOKUP(AY58,'Tabla de puntos'!$C$21:$C$31,'Tabla de puntos'!$E$21:$E$31))+(LOOKUP(AZ58,'Tabla de puntos'!$C$21:$C$31,'Tabla de puntos'!$F$21:$F$31)))))</f>
        <v>0</v>
      </c>
      <c r="BB58" s="16"/>
      <c r="BC58" s="15"/>
      <c r="BD58" s="15"/>
      <c r="BE58" s="15"/>
      <c r="BF58" s="15"/>
      <c r="BG58" s="53"/>
      <c r="BH58" s="53">
        <f>IF($BG$11=1,(BB58+BC58+(LOOKUP(BD58,'Tabla de puntos'!$C$6:$C$16,'Tabla de puntos'!$D$6:$D$16)+LOOKUP(BE58,'Tabla de puntos'!$C$6:$C$16,'Tabla de puntos'!$D$6:$D$16)+(LOOKUP(BF58,'Tabla de puntos'!$C$6:$C$16,'Tabla de puntos'!$E$6:$E$16))+(LOOKUP(BG58,'Tabla de puntos'!$C$6:$C$16,'Tabla de puntos'!$F$6:$F$16)))),(BB58+BC58+(LOOKUP(BD58,'Tabla de puntos'!$C$21:$C$31,'Tabla de puntos'!$D$21:$D$31)+LOOKUP(BE58,'Tabla de puntos'!$C$21:$C$31,'Tabla de puntos'!$D$21:$D$31)+(LOOKUP(BF58,'Tabla de puntos'!$C$21:$C$31,'Tabla de puntos'!$E$21:$E$31))+(LOOKUP(BG58,'Tabla de puntos'!$C$21:$C$31,'Tabla de puntos'!$F$21:$F$31)))))</f>
        <v>0</v>
      </c>
      <c r="BI58" s="52">
        <f t="shared" si="2"/>
        <v>31</v>
      </c>
      <c r="BM58" s="9">
        <v>613</v>
      </c>
      <c r="BN58" s="9" t="s">
        <v>268</v>
      </c>
    </row>
    <row r="59" spans="2:66" x14ac:dyDescent="0.25">
      <c r="B59" s="9">
        <v>14</v>
      </c>
      <c r="C59" s="9">
        <v>644</v>
      </c>
      <c r="D59" s="9" t="s">
        <v>270</v>
      </c>
      <c r="E59" s="13"/>
      <c r="F59" s="15"/>
      <c r="G59" s="16"/>
      <c r="H59" s="15"/>
      <c r="I59" s="15"/>
      <c r="J59" s="53"/>
      <c r="K59" s="2">
        <f>IF($J$44=1,(E59+F59+(LOOKUP(G59,'Tabla de puntos'!$C$6:$C$16,'Tabla de puntos'!$D$6:$D$16)+LOOKUP(H59,'Tabla de puntos'!$C$6:$C$16,'Tabla de puntos'!$D$6:$D$16)+(LOOKUP(I59,'Tabla de puntos'!$C$6:$C$16,'Tabla de puntos'!$E$6:$E$16))+(LOOKUP(J59,'Tabla de puntos'!$C$6:$C$16,'Tabla de puntos'!$F$6:$F$16)))),(E59+F59+(LOOKUP(G59,'Tabla de puntos'!$C$21:$C$31,'Tabla de puntos'!$D$21:$D$31)+LOOKUP(H59,'Tabla de puntos'!$C$21:$C$31,'Tabla de puntos'!$D$21:$D$31)+(LOOKUP(I59,'Tabla de puntos'!$C$21:$C$31,'Tabla de puntos'!$E$21:$E$31))+(LOOKUP(J59,'Tabla de puntos'!$C$21:$C$31,'Tabla de puntos'!$F$21:$F$31)))))</f>
        <v>0</v>
      </c>
      <c r="L59" s="13"/>
      <c r="M59" s="15"/>
      <c r="N59" s="15"/>
      <c r="O59" s="15"/>
      <c r="P59" s="15"/>
      <c r="Q59" s="53"/>
      <c r="R59" s="9">
        <f>IF($Q$44=1,(L59+M59+(LOOKUP(N59,'Tabla de puntos'!$C$6:$C$16,'Tabla de puntos'!$D$6:$D$16)+LOOKUP(O59,'Tabla de puntos'!$C$6:$C$16,'Tabla de puntos'!$D$6:$D$16)+(LOOKUP(P59,'Tabla de puntos'!$C$6:$C$16,'Tabla de puntos'!$E$6:$E$16))+(LOOKUP(Q59,'Tabla de puntos'!$C$6:$C$16,'Tabla de puntos'!$F$6:$F$16)))),(L59+M59+(LOOKUP(N59,'Tabla de puntos'!$C$21:$C$31,'Tabla de puntos'!$D$21:$D$31)+LOOKUP(O59,'Tabla de puntos'!$C$21:$C$31,'Tabla de puntos'!$D$21:$D$31)+(LOOKUP(P59,'Tabla de puntos'!$C$21:$C$31,'Tabla de puntos'!$E$21:$E$31))+(LOOKUP(Q59,'Tabla de puntos'!$C$21:$C$31,'Tabla de puntos'!$F$21:$F$31)))))</f>
        <v>0</v>
      </c>
      <c r="S59" s="13">
        <v>1</v>
      </c>
      <c r="T59" s="15">
        <v>5</v>
      </c>
      <c r="U59" s="15">
        <v>4</v>
      </c>
      <c r="V59" s="15">
        <v>5</v>
      </c>
      <c r="W59" s="15"/>
      <c r="X59" s="53">
        <v>4</v>
      </c>
      <c r="Y59" s="9">
        <f>IF($X$44=1,(S59+T59+(LOOKUP(U59,'Tabla de puntos'!$C$6:$C$16,'Tabla de puntos'!$D$6:$D$16)+LOOKUP(V59,'Tabla de puntos'!$C$6:$C$16,'Tabla de puntos'!$D$6:$D$16)+(LOOKUP(W59,'Tabla de puntos'!$C$6:$C$16,'Tabla de puntos'!$E$6:$E$16))+(LOOKUP(X59,'Tabla de puntos'!$C$6:$C$16,'Tabla de puntos'!$F$6:$F$16)))),(S59+T59+(LOOKUP(U59,'Tabla de puntos'!$C$21:$C$31,'Tabla de puntos'!$D$21:$D$31)+LOOKUP(V59,'Tabla de puntos'!$C$21:$C$31,'Tabla de puntos'!$D$21:$D$31)+(LOOKUP(W59,'Tabla de puntos'!$C$21:$C$31,'Tabla de puntos'!$E$21:$E$31))+(LOOKUP(X59,'Tabla de puntos'!$C$21:$C$31,'Tabla de puntos'!$F$21:$F$31)))))</f>
        <v>29</v>
      </c>
      <c r="Z59" s="16"/>
      <c r="AA59" s="15"/>
      <c r="AB59" s="15"/>
      <c r="AC59" s="15"/>
      <c r="AD59" s="15"/>
      <c r="AE59" s="53"/>
      <c r="AF59" s="9">
        <f>IF($AE$44=1,(Z59+AA59+(LOOKUP(AB59,'Tabla de puntos'!$C$6:$C$16,'Tabla de puntos'!$D$6:$D$16)+LOOKUP(AC59,'Tabla de puntos'!$C$6:$C$16,'Tabla de puntos'!$D$6:$D$16)+(LOOKUP(AD59,'Tabla de puntos'!$C$6:$C$16,'Tabla de puntos'!$E$6:$E$16))+(LOOKUP(AE59,'Tabla de puntos'!$C$6:$C$16,'Tabla de puntos'!$F$6:$F$16)))),(Z59+AA59+(LOOKUP(AB59,'Tabla de puntos'!$C$21:$C$31,'Tabla de puntos'!$D$21:$D$31)+LOOKUP(AC59,'Tabla de puntos'!$C$21:$C$31,'Tabla de puntos'!$D$21:$D$31)+(LOOKUP(AD59,'Tabla de puntos'!$C$21:$C$31,'Tabla de puntos'!$E$21:$E$31))+(LOOKUP(AE59,'Tabla de puntos'!$C$21:$C$31,'Tabla de puntos'!$F$21:$F$31)))))</f>
        <v>0</v>
      </c>
      <c r="AG59" s="16"/>
      <c r="AH59" s="15"/>
      <c r="AI59" s="15"/>
      <c r="AJ59" s="15"/>
      <c r="AK59" s="15"/>
      <c r="AL59" s="53"/>
      <c r="AM59" s="9">
        <f>IF($AL$44=1,(AG59+AH59+(LOOKUP(AI59,'Tabla de puntos'!$C$6:$C$16,'Tabla de puntos'!$D$6:$D$16)+LOOKUP(AJ59,'Tabla de puntos'!$C$6:$C$16,'Tabla de puntos'!$D$6:$D$16)+(LOOKUP(AK59,'Tabla de puntos'!$C$6:$C$16,'Tabla de puntos'!$E$6:$E$16))+(LOOKUP(AL59,'Tabla de puntos'!$C$6:$C$16,'Tabla de puntos'!$F$6:$F$16)))),(AG59+AH59+(LOOKUP(AI59,'Tabla de puntos'!$C$21:$C$31,'Tabla de puntos'!$D$21:$D$31)+LOOKUP(AJ59,'Tabla de puntos'!$C$21:$C$31,'Tabla de puntos'!$D$21:$D$31)+(LOOKUP(AK59,'Tabla de puntos'!$C$21:$C$31,'Tabla de puntos'!$E$21:$E$31))+(LOOKUP(AL59,'Tabla de puntos'!$C$21:$C$31,'Tabla de puntos'!$F$21:$F$31)))))</f>
        <v>0</v>
      </c>
      <c r="AN59" s="16"/>
      <c r="AO59" s="15"/>
      <c r="AP59" s="15"/>
      <c r="AQ59" s="15"/>
      <c r="AR59" s="15"/>
      <c r="AS59" s="53"/>
      <c r="AT59" s="9">
        <f>IF($AS$44=1,(AN59+AO59+(LOOKUP(AP59,'Tabla de puntos'!$C$6:$C$16,'Tabla de puntos'!$D$6:$D$16)+LOOKUP(AQ59,'Tabla de puntos'!$C$6:$C$16,'Tabla de puntos'!$D$6:$D$16)+(LOOKUP(AR59,'Tabla de puntos'!$C$6:$C$16,'Tabla de puntos'!$E$6:$E$16))+(LOOKUP(AS59,'Tabla de puntos'!$C$6:$C$16,'Tabla de puntos'!$F$6:$F$16)))),(AN59+AO59+(LOOKUP(AP59,'Tabla de puntos'!$C$21:$C$31,'Tabla de puntos'!$D$21:$D$31)+LOOKUP(AQ59,'Tabla de puntos'!$C$21:$C$31,'Tabla de puntos'!$D$21:$D$31)+(LOOKUP(AR59,'Tabla de puntos'!$C$21:$C$31,'Tabla de puntos'!$E$21:$E$31))+(LOOKUP(AS59,'Tabla de puntos'!$C$21:$C$31,'Tabla de puntos'!$F$21:$F$31)))))</f>
        <v>0</v>
      </c>
      <c r="AU59" s="16"/>
      <c r="AV59" s="15"/>
      <c r="AW59" s="15"/>
      <c r="AX59" s="15"/>
      <c r="AY59" s="15"/>
      <c r="AZ59" s="53"/>
      <c r="BA59" s="53">
        <f>IF($AZ$44=1,(AU59+AV59+(LOOKUP(AW59,'Tabla de puntos'!$C$6:$C$16,'Tabla de puntos'!$D$6:$D$16)+LOOKUP(AX59,'Tabla de puntos'!$C$6:$C$16,'Tabla de puntos'!$D$6:$D$16)+(LOOKUP(AY59,'Tabla de puntos'!$C$6:$C$16,'Tabla de puntos'!$E$6:$E$16))+(LOOKUP(AZ59,'Tabla de puntos'!$C$6:$C$16,'Tabla de puntos'!$F$6:$F$16)))),(AU59+AV59+(LOOKUP(AW59,'Tabla de puntos'!$C$21:$C$31,'Tabla de puntos'!$D$21:$D$31)+LOOKUP(AX59,'Tabla de puntos'!$C$21:$C$31,'Tabla de puntos'!$D$21:$D$31)+(LOOKUP(AY59,'Tabla de puntos'!$C$21:$C$31,'Tabla de puntos'!$E$21:$E$31))+(LOOKUP(AZ59,'Tabla de puntos'!$C$21:$C$31,'Tabla de puntos'!$F$21:$F$31)))))</f>
        <v>0</v>
      </c>
      <c r="BB59" s="16"/>
      <c r="BC59" s="15"/>
      <c r="BD59" s="15"/>
      <c r="BE59" s="15"/>
      <c r="BF59" s="15"/>
      <c r="BG59" s="53"/>
      <c r="BH59" s="53">
        <f>IF($BG$11=1,(BB59+BC59+(LOOKUP(BD59,'Tabla de puntos'!$C$6:$C$16,'Tabla de puntos'!$D$6:$D$16)+LOOKUP(BE59,'Tabla de puntos'!$C$6:$C$16,'Tabla de puntos'!$D$6:$D$16)+(LOOKUP(BF59,'Tabla de puntos'!$C$6:$C$16,'Tabla de puntos'!$E$6:$E$16))+(LOOKUP(BG59,'Tabla de puntos'!$C$6:$C$16,'Tabla de puntos'!$F$6:$F$16)))),(BB59+BC59+(LOOKUP(BD59,'Tabla de puntos'!$C$21:$C$31,'Tabla de puntos'!$D$21:$D$31)+LOOKUP(BE59,'Tabla de puntos'!$C$21:$C$31,'Tabla de puntos'!$D$21:$D$31)+(LOOKUP(BF59,'Tabla de puntos'!$C$21:$C$31,'Tabla de puntos'!$E$21:$E$31))+(LOOKUP(BG59,'Tabla de puntos'!$C$21:$C$31,'Tabla de puntos'!$F$21:$F$31)))))</f>
        <v>0</v>
      </c>
      <c r="BI59" s="52">
        <f t="shared" si="2"/>
        <v>29</v>
      </c>
      <c r="BM59" s="9">
        <v>614</v>
      </c>
      <c r="BN59" s="9" t="s">
        <v>270</v>
      </c>
    </row>
    <row r="60" spans="2:66" x14ac:dyDescent="0.25">
      <c r="B60" s="9">
        <v>15</v>
      </c>
      <c r="C60" s="9">
        <v>634</v>
      </c>
      <c r="D60" s="9" t="s">
        <v>398</v>
      </c>
      <c r="E60" s="13"/>
      <c r="F60" s="15"/>
      <c r="G60" s="16"/>
      <c r="H60" s="15"/>
      <c r="I60" s="15"/>
      <c r="J60" s="53"/>
      <c r="K60" s="2">
        <f>IF($J$44=1,(E60+F60+(LOOKUP(G60,'Tabla de puntos'!$C$6:$C$16,'Tabla de puntos'!$D$6:$D$16)+LOOKUP(H60,'Tabla de puntos'!$C$6:$C$16,'Tabla de puntos'!$D$6:$D$16)+(LOOKUP(I60,'Tabla de puntos'!$C$6:$C$16,'Tabla de puntos'!$E$6:$E$16))+(LOOKUP(J60,'Tabla de puntos'!$C$6:$C$16,'Tabla de puntos'!$F$6:$F$16)))),(E60+F60+(LOOKUP(G60,'Tabla de puntos'!$C$21:$C$31,'Tabla de puntos'!$D$21:$D$31)+LOOKUP(H60,'Tabla de puntos'!$C$21:$C$31,'Tabla de puntos'!$D$21:$D$31)+(LOOKUP(I60,'Tabla de puntos'!$C$21:$C$31,'Tabla de puntos'!$E$21:$E$31))+(LOOKUP(J60,'Tabla de puntos'!$C$21:$C$31,'Tabla de puntos'!$F$21:$F$31)))))</f>
        <v>0</v>
      </c>
      <c r="L60" s="13"/>
      <c r="M60" s="15"/>
      <c r="N60" s="15"/>
      <c r="O60" s="15"/>
      <c r="P60" s="15"/>
      <c r="Q60" s="53"/>
      <c r="R60" s="9">
        <f>IF($Q$44=1,(L60+M60+(LOOKUP(N60,'Tabla de puntos'!$C$6:$C$16,'Tabla de puntos'!$D$6:$D$16)+LOOKUP(O60,'Tabla de puntos'!$C$6:$C$16,'Tabla de puntos'!$D$6:$D$16)+(LOOKUP(P60,'Tabla de puntos'!$C$6:$C$16,'Tabla de puntos'!$E$6:$E$16))+(LOOKUP(Q60,'Tabla de puntos'!$C$6:$C$16,'Tabla de puntos'!$F$6:$F$16)))),(L60+M60+(LOOKUP(N60,'Tabla de puntos'!$C$21:$C$31,'Tabla de puntos'!$D$21:$D$31)+LOOKUP(O60,'Tabla de puntos'!$C$21:$C$31,'Tabla de puntos'!$D$21:$D$31)+(LOOKUP(P60,'Tabla de puntos'!$C$21:$C$31,'Tabla de puntos'!$E$21:$E$31))+(LOOKUP(Q60,'Tabla de puntos'!$C$21:$C$31,'Tabla de puntos'!$F$21:$F$31)))))</f>
        <v>0</v>
      </c>
      <c r="S60" s="13"/>
      <c r="T60" s="15"/>
      <c r="U60" s="15"/>
      <c r="V60" s="15"/>
      <c r="W60" s="15"/>
      <c r="X60" s="53"/>
      <c r="Y60" s="9">
        <f>IF($X$44=1,(S60+T60+(LOOKUP(U60,'Tabla de puntos'!$C$6:$C$16,'Tabla de puntos'!$D$6:$D$16)+LOOKUP(V60,'Tabla de puntos'!$C$6:$C$16,'Tabla de puntos'!$D$6:$D$16)+(LOOKUP(W60,'Tabla de puntos'!$C$6:$C$16,'Tabla de puntos'!$E$6:$E$16))+(LOOKUP(X60,'Tabla de puntos'!$C$6:$C$16,'Tabla de puntos'!$F$6:$F$16)))),(S60+T60+(LOOKUP(U60,'Tabla de puntos'!$C$21:$C$31,'Tabla de puntos'!$D$21:$D$31)+LOOKUP(V60,'Tabla de puntos'!$C$21:$C$31,'Tabla de puntos'!$D$21:$D$31)+(LOOKUP(W60,'Tabla de puntos'!$C$21:$C$31,'Tabla de puntos'!$E$21:$E$31))+(LOOKUP(X60,'Tabla de puntos'!$C$21:$C$31,'Tabla de puntos'!$F$21:$F$31)))))</f>
        <v>0</v>
      </c>
      <c r="Z60" s="16"/>
      <c r="AA60" s="15"/>
      <c r="AB60" s="15"/>
      <c r="AC60" s="15"/>
      <c r="AD60" s="15"/>
      <c r="AE60" s="53"/>
      <c r="AF60" s="9">
        <f>IF($AE$44=1,(Z60+AA60+(LOOKUP(AB60,'Tabla de puntos'!$C$6:$C$16,'Tabla de puntos'!$D$6:$D$16)+LOOKUP(AC60,'Tabla de puntos'!$C$6:$C$16,'Tabla de puntos'!$D$6:$D$16)+(LOOKUP(AD60,'Tabla de puntos'!$C$6:$C$16,'Tabla de puntos'!$E$6:$E$16))+(LOOKUP(AE60,'Tabla de puntos'!$C$6:$C$16,'Tabla de puntos'!$F$6:$F$16)))),(Z60+AA60+(LOOKUP(AB60,'Tabla de puntos'!$C$21:$C$31,'Tabla de puntos'!$D$21:$D$31)+LOOKUP(AC60,'Tabla de puntos'!$C$21:$C$31,'Tabla de puntos'!$D$21:$D$31)+(LOOKUP(AD60,'Tabla de puntos'!$C$21:$C$31,'Tabla de puntos'!$E$21:$E$31))+(LOOKUP(AE60,'Tabla de puntos'!$C$21:$C$31,'Tabla de puntos'!$F$21:$F$31)))))</f>
        <v>0</v>
      </c>
      <c r="AG60" s="16"/>
      <c r="AH60" s="15"/>
      <c r="AI60" s="15"/>
      <c r="AJ60" s="15"/>
      <c r="AK60" s="15"/>
      <c r="AL60" s="53"/>
      <c r="AM60" s="9">
        <f>IF($AL$44=1,(AG60+AH60+(LOOKUP(AI60,'Tabla de puntos'!$C$6:$C$16,'Tabla de puntos'!$D$6:$D$16)+LOOKUP(AJ60,'Tabla de puntos'!$C$6:$C$16,'Tabla de puntos'!$D$6:$D$16)+(LOOKUP(AK60,'Tabla de puntos'!$C$6:$C$16,'Tabla de puntos'!$E$6:$E$16))+(LOOKUP(AL60,'Tabla de puntos'!$C$6:$C$16,'Tabla de puntos'!$F$6:$F$16)))),(AG60+AH60+(LOOKUP(AI60,'Tabla de puntos'!$C$21:$C$31,'Tabla de puntos'!$D$21:$D$31)+LOOKUP(AJ60,'Tabla de puntos'!$C$21:$C$31,'Tabla de puntos'!$D$21:$D$31)+(LOOKUP(AK60,'Tabla de puntos'!$C$21:$C$31,'Tabla de puntos'!$E$21:$E$31))+(LOOKUP(AL60,'Tabla de puntos'!$C$21:$C$31,'Tabla de puntos'!$F$21:$F$31)))))</f>
        <v>0</v>
      </c>
      <c r="AN60" s="16">
        <v>1</v>
      </c>
      <c r="AO60" s="15">
        <v>5</v>
      </c>
      <c r="AP60" s="15">
        <v>6</v>
      </c>
      <c r="AQ60" s="15">
        <v>4</v>
      </c>
      <c r="AR60" s="15">
        <v>3</v>
      </c>
      <c r="AS60" s="53">
        <v>4</v>
      </c>
      <c r="AT60" s="9">
        <f>IF($AS$44=1,(AN60+AO60+(LOOKUP(AP60,'Tabla de puntos'!$C$6:$C$16,'Tabla de puntos'!$D$6:$D$16)+LOOKUP(AQ60,'Tabla de puntos'!$C$6:$C$16,'Tabla de puntos'!$D$6:$D$16)+(LOOKUP(AR60,'Tabla de puntos'!$C$6:$C$16,'Tabla de puntos'!$E$6:$E$16))+(LOOKUP(AS60,'Tabla de puntos'!$C$6:$C$16,'Tabla de puntos'!$F$6:$F$16)))),(AN60+AO60+(LOOKUP(AP60,'Tabla de puntos'!$C$21:$C$31,'Tabla de puntos'!$D$21:$D$31)+LOOKUP(AQ60,'Tabla de puntos'!$C$21:$C$31,'Tabla de puntos'!$D$21:$D$31)+(LOOKUP(AR60,'Tabla de puntos'!$C$21:$C$31,'Tabla de puntos'!$E$21:$E$31))+(LOOKUP(AS60,'Tabla de puntos'!$C$21:$C$31,'Tabla de puntos'!$F$21:$F$31)))))</f>
        <v>29</v>
      </c>
      <c r="AU60" s="16"/>
      <c r="AV60" s="15"/>
      <c r="AW60" s="15"/>
      <c r="AX60" s="15"/>
      <c r="AY60" s="15"/>
      <c r="AZ60" s="53"/>
      <c r="BA60" s="53">
        <f>IF($AZ$44=1,(AU60+AV60+(LOOKUP(AW60,'Tabla de puntos'!$C$6:$C$16,'Tabla de puntos'!$D$6:$D$16)+LOOKUP(AX60,'Tabla de puntos'!$C$6:$C$16,'Tabla de puntos'!$D$6:$D$16)+(LOOKUP(AY60,'Tabla de puntos'!$C$6:$C$16,'Tabla de puntos'!$E$6:$E$16))+(LOOKUP(AZ60,'Tabla de puntos'!$C$6:$C$16,'Tabla de puntos'!$F$6:$F$16)))),(AU60+AV60+(LOOKUP(AW60,'Tabla de puntos'!$C$21:$C$31,'Tabla de puntos'!$D$21:$D$31)+LOOKUP(AX60,'Tabla de puntos'!$C$21:$C$31,'Tabla de puntos'!$D$21:$D$31)+(LOOKUP(AY60,'Tabla de puntos'!$C$21:$C$31,'Tabla de puntos'!$E$21:$E$31))+(LOOKUP(AZ60,'Tabla de puntos'!$C$21:$C$31,'Tabla de puntos'!$F$21:$F$31)))))</f>
        <v>0</v>
      </c>
      <c r="BB60" s="16"/>
      <c r="BC60" s="15"/>
      <c r="BD60" s="15"/>
      <c r="BE60" s="15"/>
      <c r="BF60" s="15"/>
      <c r="BG60" s="53"/>
      <c r="BH60" s="53">
        <f>IF($BG$11=1,(BB60+BC60+(LOOKUP(BD60,'Tabla de puntos'!$C$6:$C$16,'Tabla de puntos'!$D$6:$D$16)+LOOKUP(BE60,'Tabla de puntos'!$C$6:$C$16,'Tabla de puntos'!$D$6:$D$16)+(LOOKUP(BF60,'Tabla de puntos'!$C$6:$C$16,'Tabla de puntos'!$E$6:$E$16))+(LOOKUP(BG60,'Tabla de puntos'!$C$6:$C$16,'Tabla de puntos'!$F$6:$F$16)))),(BB60+BC60+(LOOKUP(BD60,'Tabla de puntos'!$C$21:$C$31,'Tabla de puntos'!$D$21:$D$31)+LOOKUP(BE60,'Tabla de puntos'!$C$21:$C$31,'Tabla de puntos'!$D$21:$D$31)+(LOOKUP(BF60,'Tabla de puntos'!$C$21:$C$31,'Tabla de puntos'!$E$21:$E$31))+(LOOKUP(BG60,'Tabla de puntos'!$C$21:$C$31,'Tabla de puntos'!$F$21:$F$31)))))</f>
        <v>0</v>
      </c>
      <c r="BI60" s="52">
        <f t="shared" si="2"/>
        <v>29</v>
      </c>
      <c r="BM60" s="9">
        <v>615</v>
      </c>
      <c r="BN60" s="9" t="s">
        <v>398</v>
      </c>
    </row>
    <row r="61" spans="2:66" x14ac:dyDescent="0.25">
      <c r="B61" s="9">
        <v>16</v>
      </c>
      <c r="C61" s="9">
        <v>611</v>
      </c>
      <c r="D61" s="9" t="s">
        <v>469</v>
      </c>
      <c r="E61" s="13"/>
      <c r="F61" s="15"/>
      <c r="G61" s="16"/>
      <c r="H61" s="15"/>
      <c r="I61" s="15"/>
      <c r="J61" s="53"/>
      <c r="K61" s="2">
        <f>IF($J$44=1,(E61+F61+(LOOKUP(G61,'Tabla de puntos'!$C$6:$C$16,'Tabla de puntos'!$D$6:$D$16)+LOOKUP(H61,'Tabla de puntos'!$C$6:$C$16,'Tabla de puntos'!$D$6:$D$16)+(LOOKUP(I61,'Tabla de puntos'!$C$6:$C$16,'Tabla de puntos'!$E$6:$E$16))+(LOOKUP(J61,'Tabla de puntos'!$C$6:$C$16,'Tabla de puntos'!$F$6:$F$16)))),(E61+F61+(LOOKUP(G61,'Tabla de puntos'!$C$21:$C$31,'Tabla de puntos'!$D$21:$D$31)+LOOKUP(H61,'Tabla de puntos'!$C$21:$C$31,'Tabla de puntos'!$D$21:$D$31)+(LOOKUP(I61,'Tabla de puntos'!$C$21:$C$31,'Tabla de puntos'!$E$21:$E$31))+(LOOKUP(J61,'Tabla de puntos'!$C$21:$C$31,'Tabla de puntos'!$F$21:$F$31)))))</f>
        <v>0</v>
      </c>
      <c r="L61" s="13"/>
      <c r="M61" s="15"/>
      <c r="N61" s="15"/>
      <c r="O61" s="15"/>
      <c r="P61" s="15"/>
      <c r="Q61" s="53"/>
      <c r="R61" s="9">
        <f>IF($Q$44=1,(L61+M61+(LOOKUP(N61,'Tabla de puntos'!$C$6:$C$16,'Tabla de puntos'!$D$6:$D$16)+LOOKUP(O61,'Tabla de puntos'!$C$6:$C$16,'Tabla de puntos'!$D$6:$D$16)+(LOOKUP(P61,'Tabla de puntos'!$C$6:$C$16,'Tabla de puntos'!$E$6:$E$16))+(LOOKUP(Q61,'Tabla de puntos'!$C$6:$C$16,'Tabla de puntos'!$F$6:$F$16)))),(L61+M61+(LOOKUP(N61,'Tabla de puntos'!$C$21:$C$31,'Tabla de puntos'!$D$21:$D$31)+LOOKUP(O61,'Tabla de puntos'!$C$21:$C$31,'Tabla de puntos'!$D$21:$D$31)+(LOOKUP(P61,'Tabla de puntos'!$C$21:$C$31,'Tabla de puntos'!$E$21:$E$31))+(LOOKUP(Q61,'Tabla de puntos'!$C$21:$C$31,'Tabla de puntos'!$F$21:$F$31)))))</f>
        <v>0</v>
      </c>
      <c r="S61" s="13"/>
      <c r="T61" s="15"/>
      <c r="U61" s="15"/>
      <c r="V61" s="15"/>
      <c r="W61" s="15"/>
      <c r="X61" s="53"/>
      <c r="Y61" s="9">
        <f>IF($X$44=1,(S61+T61+(LOOKUP(U61,'Tabla de puntos'!$C$6:$C$16,'Tabla de puntos'!$D$6:$D$16)+LOOKUP(V61,'Tabla de puntos'!$C$6:$C$16,'Tabla de puntos'!$D$6:$D$16)+(LOOKUP(W61,'Tabla de puntos'!$C$6:$C$16,'Tabla de puntos'!$E$6:$E$16))+(LOOKUP(X61,'Tabla de puntos'!$C$6:$C$16,'Tabla de puntos'!$F$6:$F$16)))),(S61+T61+(LOOKUP(U61,'Tabla de puntos'!$C$21:$C$31,'Tabla de puntos'!$D$21:$D$31)+LOOKUP(V61,'Tabla de puntos'!$C$21:$C$31,'Tabla de puntos'!$D$21:$D$31)+(LOOKUP(W61,'Tabla de puntos'!$C$21:$C$31,'Tabla de puntos'!$E$21:$E$31))+(LOOKUP(X61,'Tabla de puntos'!$C$21:$C$31,'Tabla de puntos'!$F$21:$F$31)))))</f>
        <v>0</v>
      </c>
      <c r="Z61" s="16"/>
      <c r="AA61" s="15"/>
      <c r="AB61" s="15"/>
      <c r="AC61" s="15"/>
      <c r="AD61" s="15"/>
      <c r="AE61" s="53"/>
      <c r="AF61" s="9">
        <f>IF($AE$44=1,(Z61+AA61+(LOOKUP(AB61,'Tabla de puntos'!$C$6:$C$16,'Tabla de puntos'!$D$6:$D$16)+LOOKUP(AC61,'Tabla de puntos'!$C$6:$C$16,'Tabla de puntos'!$D$6:$D$16)+(LOOKUP(AD61,'Tabla de puntos'!$C$6:$C$16,'Tabla de puntos'!$E$6:$E$16))+(LOOKUP(AE61,'Tabla de puntos'!$C$6:$C$16,'Tabla de puntos'!$F$6:$F$16)))),(Z61+AA61+(LOOKUP(AB61,'Tabla de puntos'!$C$21:$C$31,'Tabla de puntos'!$D$21:$D$31)+LOOKUP(AC61,'Tabla de puntos'!$C$21:$C$31,'Tabla de puntos'!$D$21:$D$31)+(LOOKUP(AD61,'Tabla de puntos'!$C$21:$C$31,'Tabla de puntos'!$E$21:$E$31))+(LOOKUP(AE61,'Tabla de puntos'!$C$21:$C$31,'Tabla de puntos'!$F$21:$F$31)))))</f>
        <v>0</v>
      </c>
      <c r="AG61" s="16"/>
      <c r="AH61" s="15"/>
      <c r="AI61" s="15"/>
      <c r="AJ61" s="15"/>
      <c r="AK61" s="15"/>
      <c r="AL61" s="53"/>
      <c r="AM61" s="9">
        <f>IF($AL$44=1,(AG61+AH61+(LOOKUP(AI61,'Tabla de puntos'!$C$6:$C$16,'Tabla de puntos'!$D$6:$D$16)+LOOKUP(AJ61,'Tabla de puntos'!$C$6:$C$16,'Tabla de puntos'!$D$6:$D$16)+(LOOKUP(AK61,'Tabla de puntos'!$C$6:$C$16,'Tabla de puntos'!$E$6:$E$16))+(LOOKUP(AL61,'Tabla de puntos'!$C$6:$C$16,'Tabla de puntos'!$F$6:$F$16)))),(AG61+AH61+(LOOKUP(AI61,'Tabla de puntos'!$C$21:$C$31,'Tabla de puntos'!$D$21:$D$31)+LOOKUP(AJ61,'Tabla de puntos'!$C$21:$C$31,'Tabla de puntos'!$D$21:$D$31)+(LOOKUP(AK61,'Tabla de puntos'!$C$21:$C$31,'Tabla de puntos'!$E$21:$E$31))+(LOOKUP(AL61,'Tabla de puntos'!$C$21:$C$31,'Tabla de puntos'!$F$21:$F$31)))))</f>
        <v>0</v>
      </c>
      <c r="AN61" s="16"/>
      <c r="AO61" s="15"/>
      <c r="AP61" s="15"/>
      <c r="AQ61" s="15"/>
      <c r="AR61" s="15"/>
      <c r="AS61" s="53"/>
      <c r="AT61" s="9">
        <f>IF($AS$44=1,(AN61+AO61+(LOOKUP(AP61,'Tabla de puntos'!$C$6:$C$16,'Tabla de puntos'!$D$6:$D$16)+LOOKUP(AQ61,'Tabla de puntos'!$C$6:$C$16,'Tabla de puntos'!$D$6:$D$16)+(LOOKUP(AR61,'Tabla de puntos'!$C$6:$C$16,'Tabla de puntos'!$E$6:$E$16))+(LOOKUP(AS61,'Tabla de puntos'!$C$6:$C$16,'Tabla de puntos'!$F$6:$F$16)))),(AN61+AO61+(LOOKUP(AP61,'Tabla de puntos'!$C$21:$C$31,'Tabla de puntos'!$D$21:$D$31)+LOOKUP(AQ61,'Tabla de puntos'!$C$21:$C$31,'Tabla de puntos'!$D$21:$D$31)+(LOOKUP(AR61,'Tabla de puntos'!$C$21:$C$31,'Tabla de puntos'!$E$21:$E$31))+(LOOKUP(AS61,'Tabla de puntos'!$C$21:$C$31,'Tabla de puntos'!$F$21:$F$31)))))</f>
        <v>0</v>
      </c>
      <c r="AU61" s="16">
        <v>1</v>
      </c>
      <c r="AV61" s="15">
        <v>5</v>
      </c>
      <c r="AW61" s="15">
        <v>3</v>
      </c>
      <c r="AX61" s="15"/>
      <c r="AY61" s="15"/>
      <c r="AZ61" s="53">
        <v>3</v>
      </c>
      <c r="BA61" s="53">
        <f>IF($AZ$44=1,(AU61+AV61+(LOOKUP(AW61,'Tabla de puntos'!$C$6:$C$16,'Tabla de puntos'!$D$6:$D$16)+LOOKUP(AX61,'Tabla de puntos'!$C$6:$C$16,'Tabla de puntos'!$D$6:$D$16)+(LOOKUP(AY61,'Tabla de puntos'!$C$6:$C$16,'Tabla de puntos'!$E$6:$E$16))+(LOOKUP(AZ61,'Tabla de puntos'!$C$6:$C$16,'Tabla de puntos'!$F$6:$F$16)))),(AU61+AV61+(LOOKUP(AW61,'Tabla de puntos'!$C$21:$C$31,'Tabla de puntos'!$D$21:$D$31)+LOOKUP(AX61,'Tabla de puntos'!$C$21:$C$31,'Tabla de puntos'!$D$21:$D$31)+(LOOKUP(AY61,'Tabla de puntos'!$C$21:$C$31,'Tabla de puntos'!$E$21:$E$31))+(LOOKUP(AZ61,'Tabla de puntos'!$C$21:$C$31,'Tabla de puntos'!$F$21:$F$31)))))</f>
        <v>28</v>
      </c>
      <c r="BB61" s="16"/>
      <c r="BC61" s="15"/>
      <c r="BD61" s="15"/>
      <c r="BE61" s="15"/>
      <c r="BF61" s="15"/>
      <c r="BG61" s="53"/>
      <c r="BH61" s="53">
        <f>IF($BG$11=1,(BB61+BC61+(LOOKUP(BD61,'Tabla de puntos'!$C$6:$C$16,'Tabla de puntos'!$D$6:$D$16)+LOOKUP(BE61,'Tabla de puntos'!$C$6:$C$16,'Tabla de puntos'!$D$6:$D$16)+(LOOKUP(BF61,'Tabla de puntos'!$C$6:$C$16,'Tabla de puntos'!$E$6:$E$16))+(LOOKUP(BG61,'Tabla de puntos'!$C$6:$C$16,'Tabla de puntos'!$F$6:$F$16)))),(BB61+BC61+(LOOKUP(BD61,'Tabla de puntos'!$C$21:$C$31,'Tabla de puntos'!$D$21:$D$31)+LOOKUP(BE61,'Tabla de puntos'!$C$21:$C$31,'Tabla de puntos'!$D$21:$D$31)+(LOOKUP(BF61,'Tabla de puntos'!$C$21:$C$31,'Tabla de puntos'!$E$21:$E$31))+(LOOKUP(BG61,'Tabla de puntos'!$C$21:$C$31,'Tabla de puntos'!$F$21:$F$31)))))</f>
        <v>0</v>
      </c>
      <c r="BI61" s="52">
        <f t="shared" si="2"/>
        <v>28</v>
      </c>
      <c r="BM61" s="9">
        <v>616</v>
      </c>
      <c r="BN61" s="9" t="s">
        <v>469</v>
      </c>
    </row>
    <row r="62" spans="2:66" x14ac:dyDescent="0.25">
      <c r="B62" s="9">
        <v>17</v>
      </c>
      <c r="C62" s="9">
        <v>629</v>
      </c>
      <c r="D62" s="9" t="s">
        <v>311</v>
      </c>
      <c r="E62" s="13"/>
      <c r="F62" s="15"/>
      <c r="G62" s="16"/>
      <c r="H62" s="15"/>
      <c r="I62" s="15"/>
      <c r="J62" s="61"/>
      <c r="K62" s="2">
        <f>IF($J$44=1,(E62+F62+(LOOKUP(G62,'Tabla de puntos'!$C$6:$C$16,'Tabla de puntos'!$D$6:$D$16)+LOOKUP(H62,'Tabla de puntos'!$C$6:$C$16,'Tabla de puntos'!$D$6:$D$16)+(LOOKUP(I62,'Tabla de puntos'!$C$6:$C$16,'Tabla de puntos'!$E$6:$E$16))+(LOOKUP(J62,'Tabla de puntos'!$C$6:$C$16,'Tabla de puntos'!$F$6:$F$16)))),(E62+F62+(LOOKUP(G62,'Tabla de puntos'!$C$21:$C$31,'Tabla de puntos'!$D$21:$D$31)+LOOKUP(H62,'Tabla de puntos'!$C$21:$C$31,'Tabla de puntos'!$D$21:$D$31)+(LOOKUP(I62,'Tabla de puntos'!$C$21:$C$31,'Tabla de puntos'!$E$21:$E$31))+(LOOKUP(J62,'Tabla de puntos'!$C$21:$C$31,'Tabla de puntos'!$F$21:$F$31)))))</f>
        <v>0</v>
      </c>
      <c r="L62" s="13"/>
      <c r="M62" s="15"/>
      <c r="N62" s="15"/>
      <c r="O62" s="15"/>
      <c r="P62" s="15"/>
      <c r="Q62" s="61"/>
      <c r="R62" s="9">
        <f>IF($Q$44=1,(L62+M62+(LOOKUP(N62,'Tabla de puntos'!$C$6:$C$16,'Tabla de puntos'!$D$6:$D$16)+LOOKUP(O62,'Tabla de puntos'!$C$6:$C$16,'Tabla de puntos'!$D$6:$D$16)+(LOOKUP(P62,'Tabla de puntos'!$C$6:$C$16,'Tabla de puntos'!$E$6:$E$16))+(LOOKUP(Q62,'Tabla de puntos'!$C$6:$C$16,'Tabla de puntos'!$F$6:$F$16)))),(L62+M62+(LOOKUP(N62,'Tabla de puntos'!$C$21:$C$31,'Tabla de puntos'!$D$21:$D$31)+LOOKUP(O62,'Tabla de puntos'!$C$21:$C$31,'Tabla de puntos'!$D$21:$D$31)+(LOOKUP(P62,'Tabla de puntos'!$C$21:$C$31,'Tabla de puntos'!$E$21:$E$31))+(LOOKUP(Q62,'Tabla de puntos'!$C$21:$C$31,'Tabla de puntos'!$F$21:$F$31)))))</f>
        <v>0</v>
      </c>
      <c r="S62" s="13"/>
      <c r="T62" s="15"/>
      <c r="U62" s="15"/>
      <c r="V62" s="15"/>
      <c r="W62" s="15"/>
      <c r="X62" s="61"/>
      <c r="Y62" s="9">
        <f>IF($X$44=1,(S62+T62+(LOOKUP(U62,'Tabla de puntos'!$C$6:$C$16,'Tabla de puntos'!$D$6:$D$16)+LOOKUP(V62,'Tabla de puntos'!$C$6:$C$16,'Tabla de puntos'!$D$6:$D$16)+(LOOKUP(W62,'Tabla de puntos'!$C$6:$C$16,'Tabla de puntos'!$E$6:$E$16))+(LOOKUP(X62,'Tabla de puntos'!$C$6:$C$16,'Tabla de puntos'!$F$6:$F$16)))),(S62+T62+(LOOKUP(U62,'Tabla de puntos'!$C$21:$C$31,'Tabla de puntos'!$D$21:$D$31)+LOOKUP(V62,'Tabla de puntos'!$C$21:$C$31,'Tabla de puntos'!$D$21:$D$31)+(LOOKUP(W62,'Tabla de puntos'!$C$21:$C$31,'Tabla de puntos'!$E$21:$E$31))+(LOOKUP(X62,'Tabla de puntos'!$C$21:$C$31,'Tabla de puntos'!$F$21:$F$31)))))</f>
        <v>0</v>
      </c>
      <c r="Z62" s="16">
        <v>1</v>
      </c>
      <c r="AA62" s="15">
        <v>5</v>
      </c>
      <c r="AB62" s="15">
        <v>6</v>
      </c>
      <c r="AC62" s="15">
        <v>5</v>
      </c>
      <c r="AD62" s="15"/>
      <c r="AE62" s="61">
        <v>5</v>
      </c>
      <c r="AF62" s="9">
        <f>IF($AE$44=1,(Z62+AA62+(LOOKUP(AB62,'Tabla de puntos'!$C$6:$C$16,'Tabla de puntos'!$D$6:$D$16)+LOOKUP(AC62,'Tabla de puntos'!$C$6:$C$16,'Tabla de puntos'!$D$6:$D$16)+(LOOKUP(AD62,'Tabla de puntos'!$C$6:$C$16,'Tabla de puntos'!$E$6:$E$16))+(LOOKUP(AE62,'Tabla de puntos'!$C$6:$C$16,'Tabla de puntos'!$F$6:$F$16)))),(Z62+AA62+(LOOKUP(AB62,'Tabla de puntos'!$C$21:$C$31,'Tabla de puntos'!$D$21:$D$31)+LOOKUP(AC62,'Tabla de puntos'!$C$21:$C$31,'Tabla de puntos'!$D$21:$D$31)+(LOOKUP(AD62,'Tabla de puntos'!$C$21:$C$31,'Tabla de puntos'!$E$21:$E$31))+(LOOKUP(AE62,'Tabla de puntos'!$C$21:$C$31,'Tabla de puntos'!$F$21:$F$31)))))</f>
        <v>25</v>
      </c>
      <c r="AG62" s="16"/>
      <c r="AH62" s="15"/>
      <c r="AI62" s="15"/>
      <c r="AJ62" s="15"/>
      <c r="AK62" s="15"/>
      <c r="AL62" s="61"/>
      <c r="AM62" s="9">
        <f>IF($AL$44=1,(AG62+AH62+(LOOKUP(AI62,'Tabla de puntos'!$C$6:$C$16,'Tabla de puntos'!$D$6:$D$16)+LOOKUP(AJ62,'Tabla de puntos'!$C$6:$C$16,'Tabla de puntos'!$D$6:$D$16)+(LOOKUP(AK62,'Tabla de puntos'!$C$6:$C$16,'Tabla de puntos'!$E$6:$E$16))+(LOOKUP(AL62,'Tabla de puntos'!$C$6:$C$16,'Tabla de puntos'!$F$6:$F$16)))),(AG62+AH62+(LOOKUP(AI62,'Tabla de puntos'!$C$21:$C$31,'Tabla de puntos'!$D$21:$D$31)+LOOKUP(AJ62,'Tabla de puntos'!$C$21:$C$31,'Tabla de puntos'!$D$21:$D$31)+(LOOKUP(AK62,'Tabla de puntos'!$C$21:$C$31,'Tabla de puntos'!$E$21:$E$31))+(LOOKUP(AL62,'Tabla de puntos'!$C$21:$C$31,'Tabla de puntos'!$F$21:$F$31)))))</f>
        <v>0</v>
      </c>
      <c r="AN62" s="16"/>
      <c r="AO62" s="15"/>
      <c r="AP62" s="15"/>
      <c r="AQ62" s="15"/>
      <c r="AR62" s="15"/>
      <c r="AS62" s="61"/>
      <c r="AT62" s="9">
        <f>IF($AS$44=1,(AN62+AO62+(LOOKUP(AP62,'Tabla de puntos'!$C$6:$C$16,'Tabla de puntos'!$D$6:$D$16)+LOOKUP(AQ62,'Tabla de puntos'!$C$6:$C$16,'Tabla de puntos'!$D$6:$D$16)+(LOOKUP(AR62,'Tabla de puntos'!$C$6:$C$16,'Tabla de puntos'!$E$6:$E$16))+(LOOKUP(AS62,'Tabla de puntos'!$C$6:$C$16,'Tabla de puntos'!$F$6:$F$16)))),(AN62+AO62+(LOOKUP(AP62,'Tabla de puntos'!$C$21:$C$31,'Tabla de puntos'!$D$21:$D$31)+LOOKUP(AQ62,'Tabla de puntos'!$C$21:$C$31,'Tabla de puntos'!$D$21:$D$31)+(LOOKUP(AR62,'Tabla de puntos'!$C$21:$C$31,'Tabla de puntos'!$E$21:$E$31))+(LOOKUP(AS62,'Tabla de puntos'!$C$21:$C$31,'Tabla de puntos'!$F$21:$F$31)))))</f>
        <v>0</v>
      </c>
      <c r="AU62" s="16"/>
      <c r="AV62" s="15"/>
      <c r="AW62" s="15"/>
      <c r="AX62" s="15"/>
      <c r="AY62" s="15"/>
      <c r="AZ62" s="61"/>
      <c r="BA62" s="61">
        <f>IF($AZ$44=1,(AU62+AV62+(LOOKUP(AW62,'Tabla de puntos'!$C$6:$C$16,'Tabla de puntos'!$D$6:$D$16)+LOOKUP(AX62,'Tabla de puntos'!$C$6:$C$16,'Tabla de puntos'!$D$6:$D$16)+(LOOKUP(AY62,'Tabla de puntos'!$C$6:$C$16,'Tabla de puntos'!$E$6:$E$16))+(LOOKUP(AZ62,'Tabla de puntos'!$C$6:$C$16,'Tabla de puntos'!$F$6:$F$16)))),(AU62+AV62+(LOOKUP(AW62,'Tabla de puntos'!$C$21:$C$31,'Tabla de puntos'!$D$21:$D$31)+LOOKUP(AX62,'Tabla de puntos'!$C$21:$C$31,'Tabla de puntos'!$D$21:$D$31)+(LOOKUP(AY62,'Tabla de puntos'!$C$21:$C$31,'Tabla de puntos'!$E$21:$E$31))+(LOOKUP(AZ62,'Tabla de puntos'!$C$21:$C$31,'Tabla de puntos'!$F$21:$F$31)))))</f>
        <v>0</v>
      </c>
      <c r="BB62" s="16"/>
      <c r="BC62" s="15"/>
      <c r="BD62" s="15"/>
      <c r="BE62" s="15"/>
      <c r="BF62" s="15"/>
      <c r="BG62" s="61"/>
      <c r="BH62" s="61">
        <f>IF($BG$11=1,(BB62+BC62+(LOOKUP(BD62,'Tabla de puntos'!$C$6:$C$16,'Tabla de puntos'!$D$6:$D$16)+LOOKUP(BE62,'Tabla de puntos'!$C$6:$C$16,'Tabla de puntos'!$D$6:$D$16)+(LOOKUP(BF62,'Tabla de puntos'!$C$6:$C$16,'Tabla de puntos'!$E$6:$E$16))+(LOOKUP(BG62,'Tabla de puntos'!$C$6:$C$16,'Tabla de puntos'!$F$6:$F$16)))),(BB62+BC62+(LOOKUP(BD62,'Tabla de puntos'!$C$21:$C$31,'Tabla de puntos'!$D$21:$D$31)+LOOKUP(BE62,'Tabla de puntos'!$C$21:$C$31,'Tabla de puntos'!$D$21:$D$31)+(LOOKUP(BF62,'Tabla de puntos'!$C$21:$C$31,'Tabla de puntos'!$E$21:$E$31))+(LOOKUP(BG62,'Tabla de puntos'!$C$21:$C$31,'Tabla de puntos'!$F$21:$F$31)))))</f>
        <v>0</v>
      </c>
      <c r="BI62" s="60">
        <f t="shared" si="2"/>
        <v>25</v>
      </c>
      <c r="BM62" s="9">
        <v>617</v>
      </c>
      <c r="BN62" s="9" t="s">
        <v>311</v>
      </c>
    </row>
    <row r="63" spans="2:66" x14ac:dyDescent="0.25">
      <c r="B63" s="9">
        <v>18</v>
      </c>
      <c r="C63" s="9">
        <v>656</v>
      </c>
      <c r="D63" s="9" t="s">
        <v>473</v>
      </c>
      <c r="E63" s="13"/>
      <c r="F63" s="15"/>
      <c r="G63" s="16"/>
      <c r="H63" s="15"/>
      <c r="I63" s="15"/>
      <c r="J63" s="64"/>
      <c r="K63" s="2">
        <f>IF($J$44=1,(E63+F63+(LOOKUP(G63,'Tabla de puntos'!$C$6:$C$16,'Tabla de puntos'!$D$6:$D$16)+LOOKUP(H63,'Tabla de puntos'!$C$6:$C$16,'Tabla de puntos'!$D$6:$D$16)+(LOOKUP(I63,'Tabla de puntos'!$C$6:$C$16,'Tabla de puntos'!$E$6:$E$16))+(LOOKUP(J63,'Tabla de puntos'!$C$6:$C$16,'Tabla de puntos'!$F$6:$F$16)))),(E63+F63+(LOOKUP(G63,'Tabla de puntos'!$C$21:$C$31,'Tabla de puntos'!$D$21:$D$31)+LOOKUP(H63,'Tabla de puntos'!$C$21:$C$31,'Tabla de puntos'!$D$21:$D$31)+(LOOKUP(I63,'Tabla de puntos'!$C$21:$C$31,'Tabla de puntos'!$E$21:$E$31))+(LOOKUP(J63,'Tabla de puntos'!$C$21:$C$31,'Tabla de puntos'!$F$21:$F$31)))))</f>
        <v>0</v>
      </c>
      <c r="L63" s="13"/>
      <c r="M63" s="15"/>
      <c r="N63" s="15"/>
      <c r="O63" s="15"/>
      <c r="P63" s="15"/>
      <c r="Q63" s="64"/>
      <c r="R63" s="9">
        <f>IF($Q$44=1,(L63+M63+(LOOKUP(N63,'Tabla de puntos'!$C$6:$C$16,'Tabla de puntos'!$D$6:$D$16)+LOOKUP(O63,'Tabla de puntos'!$C$6:$C$16,'Tabla de puntos'!$D$6:$D$16)+(LOOKUP(P63,'Tabla de puntos'!$C$6:$C$16,'Tabla de puntos'!$E$6:$E$16))+(LOOKUP(Q63,'Tabla de puntos'!$C$6:$C$16,'Tabla de puntos'!$F$6:$F$16)))),(L63+M63+(LOOKUP(N63,'Tabla de puntos'!$C$21:$C$31,'Tabla de puntos'!$D$21:$D$31)+LOOKUP(O63,'Tabla de puntos'!$C$21:$C$31,'Tabla de puntos'!$D$21:$D$31)+(LOOKUP(P63,'Tabla de puntos'!$C$21:$C$31,'Tabla de puntos'!$E$21:$E$31))+(LOOKUP(Q63,'Tabla de puntos'!$C$21:$C$31,'Tabla de puntos'!$F$21:$F$31)))))</f>
        <v>0</v>
      </c>
      <c r="S63" s="13"/>
      <c r="T63" s="15"/>
      <c r="U63" s="15"/>
      <c r="V63" s="15"/>
      <c r="W63" s="15"/>
      <c r="X63" s="64"/>
      <c r="Y63" s="9">
        <f>IF($X$44=1,(S63+T63+(LOOKUP(U63,'Tabla de puntos'!$C$6:$C$16,'Tabla de puntos'!$D$6:$D$16)+LOOKUP(V63,'Tabla de puntos'!$C$6:$C$16,'Tabla de puntos'!$D$6:$D$16)+(LOOKUP(W63,'Tabla de puntos'!$C$6:$C$16,'Tabla de puntos'!$E$6:$E$16))+(LOOKUP(X63,'Tabla de puntos'!$C$6:$C$16,'Tabla de puntos'!$F$6:$F$16)))),(S63+T63+(LOOKUP(U63,'Tabla de puntos'!$C$21:$C$31,'Tabla de puntos'!$D$21:$D$31)+LOOKUP(V63,'Tabla de puntos'!$C$21:$C$31,'Tabla de puntos'!$D$21:$D$31)+(LOOKUP(W63,'Tabla de puntos'!$C$21:$C$31,'Tabla de puntos'!$E$21:$E$31))+(LOOKUP(X63,'Tabla de puntos'!$C$21:$C$31,'Tabla de puntos'!$F$21:$F$31)))))</f>
        <v>0</v>
      </c>
      <c r="Z63" s="16"/>
      <c r="AA63" s="15"/>
      <c r="AB63" s="15"/>
      <c r="AC63" s="15"/>
      <c r="AD63" s="15"/>
      <c r="AE63" s="64"/>
      <c r="AF63" s="9">
        <f>IF($AE$44=1,(Z63+AA63+(LOOKUP(AB63,'Tabla de puntos'!$C$6:$C$16,'Tabla de puntos'!$D$6:$D$16)+LOOKUP(AC63,'Tabla de puntos'!$C$6:$C$16,'Tabla de puntos'!$D$6:$D$16)+(LOOKUP(AD63,'Tabla de puntos'!$C$6:$C$16,'Tabla de puntos'!$E$6:$E$16))+(LOOKUP(AE63,'Tabla de puntos'!$C$6:$C$16,'Tabla de puntos'!$F$6:$F$16)))),(Z63+AA63+(LOOKUP(AB63,'Tabla de puntos'!$C$21:$C$31,'Tabla de puntos'!$D$21:$D$31)+LOOKUP(AC63,'Tabla de puntos'!$C$21:$C$31,'Tabla de puntos'!$D$21:$D$31)+(LOOKUP(AD63,'Tabla de puntos'!$C$21:$C$31,'Tabla de puntos'!$E$21:$E$31))+(LOOKUP(AE63,'Tabla de puntos'!$C$21:$C$31,'Tabla de puntos'!$F$21:$F$31)))))</f>
        <v>0</v>
      </c>
      <c r="AG63" s="16"/>
      <c r="AH63" s="15"/>
      <c r="AI63" s="15"/>
      <c r="AJ63" s="15"/>
      <c r="AK63" s="15"/>
      <c r="AL63" s="64"/>
      <c r="AM63" s="9">
        <f>IF($AL$44=1,(AG63+AH63+(LOOKUP(AI63,'Tabla de puntos'!$C$6:$C$16,'Tabla de puntos'!$D$6:$D$16)+LOOKUP(AJ63,'Tabla de puntos'!$C$6:$C$16,'Tabla de puntos'!$D$6:$D$16)+(LOOKUP(AK63,'Tabla de puntos'!$C$6:$C$16,'Tabla de puntos'!$E$6:$E$16))+(LOOKUP(AL63,'Tabla de puntos'!$C$6:$C$16,'Tabla de puntos'!$F$6:$F$16)))),(AG63+AH63+(LOOKUP(AI63,'Tabla de puntos'!$C$21:$C$31,'Tabla de puntos'!$D$21:$D$31)+LOOKUP(AJ63,'Tabla de puntos'!$C$21:$C$31,'Tabla de puntos'!$D$21:$D$31)+(LOOKUP(AK63,'Tabla de puntos'!$C$21:$C$31,'Tabla de puntos'!$E$21:$E$31))+(LOOKUP(AL63,'Tabla de puntos'!$C$21:$C$31,'Tabla de puntos'!$F$21:$F$31)))))</f>
        <v>0</v>
      </c>
      <c r="AN63" s="16"/>
      <c r="AO63" s="15"/>
      <c r="AP63" s="15"/>
      <c r="AQ63" s="15"/>
      <c r="AR63" s="15"/>
      <c r="AS63" s="64"/>
      <c r="AT63" s="9">
        <f>IF($AS$44=1,(AN63+AO63+(LOOKUP(AP63,'Tabla de puntos'!$C$6:$C$16,'Tabla de puntos'!$D$6:$D$16)+LOOKUP(AQ63,'Tabla de puntos'!$C$6:$C$16,'Tabla de puntos'!$D$6:$D$16)+(LOOKUP(AR63,'Tabla de puntos'!$C$6:$C$16,'Tabla de puntos'!$E$6:$E$16))+(LOOKUP(AS63,'Tabla de puntos'!$C$6:$C$16,'Tabla de puntos'!$F$6:$F$16)))),(AN63+AO63+(LOOKUP(AP63,'Tabla de puntos'!$C$21:$C$31,'Tabla de puntos'!$D$21:$D$31)+LOOKUP(AQ63,'Tabla de puntos'!$C$21:$C$31,'Tabla de puntos'!$D$21:$D$31)+(LOOKUP(AR63,'Tabla de puntos'!$C$21:$C$31,'Tabla de puntos'!$E$21:$E$31))+(LOOKUP(AS63,'Tabla de puntos'!$C$21:$C$31,'Tabla de puntos'!$F$21:$F$31)))))</f>
        <v>0</v>
      </c>
      <c r="AU63" s="16">
        <v>1</v>
      </c>
      <c r="AV63" s="15">
        <v>5</v>
      </c>
      <c r="AW63" s="15">
        <v>4</v>
      </c>
      <c r="AX63" s="15"/>
      <c r="AY63" s="15"/>
      <c r="AZ63" s="64">
        <v>4</v>
      </c>
      <c r="BA63" s="64">
        <f>IF($AZ$44=1,(AU63+AV63+(LOOKUP(AW63,'Tabla de puntos'!$C$6:$C$16,'Tabla de puntos'!$D$6:$D$16)+LOOKUP(AX63,'Tabla de puntos'!$C$6:$C$16,'Tabla de puntos'!$D$6:$D$16)+(LOOKUP(AY63,'Tabla de puntos'!$C$6:$C$16,'Tabla de puntos'!$E$6:$E$16))+(LOOKUP(AZ63,'Tabla de puntos'!$C$6:$C$16,'Tabla de puntos'!$F$6:$F$16)))),(AU63+AV63+(LOOKUP(AW63,'Tabla de puntos'!$C$21:$C$31,'Tabla de puntos'!$D$21:$D$31)+LOOKUP(AX63,'Tabla de puntos'!$C$21:$C$31,'Tabla de puntos'!$D$21:$D$31)+(LOOKUP(AY63,'Tabla de puntos'!$C$21:$C$31,'Tabla de puntos'!$E$21:$E$31))+(LOOKUP(AZ63,'Tabla de puntos'!$C$21:$C$31,'Tabla de puntos'!$F$21:$F$31)))))</f>
        <v>24</v>
      </c>
      <c r="BB63" s="16"/>
      <c r="BC63" s="15"/>
      <c r="BD63" s="15"/>
      <c r="BE63" s="15"/>
      <c r="BF63" s="15"/>
      <c r="BG63" s="64"/>
      <c r="BH63" s="64">
        <f>IF($BG$11=1,(BB63+BC63+(LOOKUP(BD63,'Tabla de puntos'!$C$6:$C$16,'Tabla de puntos'!$D$6:$D$16)+LOOKUP(BE63,'Tabla de puntos'!$C$6:$C$16,'Tabla de puntos'!$D$6:$D$16)+(LOOKUP(BF63,'Tabla de puntos'!$C$6:$C$16,'Tabla de puntos'!$E$6:$E$16))+(LOOKUP(BG63,'Tabla de puntos'!$C$6:$C$16,'Tabla de puntos'!$F$6:$F$16)))),(BB63+BC63+(LOOKUP(BD63,'Tabla de puntos'!$C$21:$C$31,'Tabla de puntos'!$D$21:$D$31)+LOOKUP(BE63,'Tabla de puntos'!$C$21:$C$31,'Tabla de puntos'!$D$21:$D$31)+(LOOKUP(BF63,'Tabla de puntos'!$C$21:$C$31,'Tabla de puntos'!$E$21:$E$31))+(LOOKUP(BG63,'Tabla de puntos'!$C$21:$C$31,'Tabla de puntos'!$F$21:$F$31)))))</f>
        <v>0</v>
      </c>
      <c r="BI63" s="63">
        <f>K63+R63+Y63+AF63+AT63+BA63+BH63</f>
        <v>24</v>
      </c>
      <c r="BM63" s="9">
        <v>618</v>
      </c>
      <c r="BN63" s="9" t="s">
        <v>473</v>
      </c>
    </row>
    <row r="64" spans="2:66" x14ac:dyDescent="0.25">
      <c r="B64" s="9">
        <v>19</v>
      </c>
      <c r="C64" s="9">
        <v>618</v>
      </c>
      <c r="D64" s="9" t="s">
        <v>269</v>
      </c>
      <c r="E64" s="13"/>
      <c r="F64" s="15"/>
      <c r="G64" s="16"/>
      <c r="H64" s="15"/>
      <c r="I64" s="15"/>
      <c r="J64" s="64"/>
      <c r="K64" s="2">
        <f>IF($J$44=1,(E64+F64+(LOOKUP(G64,'Tabla de puntos'!$C$6:$C$16,'Tabla de puntos'!$D$6:$D$16)+LOOKUP(H64,'Tabla de puntos'!$C$6:$C$16,'Tabla de puntos'!$D$6:$D$16)+(LOOKUP(I64,'Tabla de puntos'!$C$6:$C$16,'Tabla de puntos'!$E$6:$E$16))+(LOOKUP(J64,'Tabla de puntos'!$C$6:$C$16,'Tabla de puntos'!$F$6:$F$16)))),(E64+F64+(LOOKUP(G64,'Tabla de puntos'!$C$21:$C$31,'Tabla de puntos'!$D$21:$D$31)+LOOKUP(H64,'Tabla de puntos'!$C$21:$C$31,'Tabla de puntos'!$D$21:$D$31)+(LOOKUP(I64,'Tabla de puntos'!$C$21:$C$31,'Tabla de puntos'!$E$21:$E$31))+(LOOKUP(J64,'Tabla de puntos'!$C$21:$C$31,'Tabla de puntos'!$F$21:$F$31)))))</f>
        <v>0</v>
      </c>
      <c r="L64" s="13"/>
      <c r="M64" s="15"/>
      <c r="N64" s="15"/>
      <c r="O64" s="15"/>
      <c r="P64" s="15"/>
      <c r="Q64" s="64"/>
      <c r="R64" s="9">
        <f>IF($Q$44=1,(L64+M64+(LOOKUP(N64,'Tabla de puntos'!$C$6:$C$16,'Tabla de puntos'!$D$6:$D$16)+LOOKUP(O64,'Tabla de puntos'!$C$6:$C$16,'Tabla de puntos'!$D$6:$D$16)+(LOOKUP(P64,'Tabla de puntos'!$C$6:$C$16,'Tabla de puntos'!$E$6:$E$16))+(LOOKUP(Q64,'Tabla de puntos'!$C$6:$C$16,'Tabla de puntos'!$F$6:$F$16)))),(L64+M64+(LOOKUP(N64,'Tabla de puntos'!$C$21:$C$31,'Tabla de puntos'!$D$21:$D$31)+LOOKUP(O64,'Tabla de puntos'!$C$21:$C$31,'Tabla de puntos'!$D$21:$D$31)+(LOOKUP(P64,'Tabla de puntos'!$C$21:$C$31,'Tabla de puntos'!$E$21:$E$31))+(LOOKUP(Q64,'Tabla de puntos'!$C$21:$C$31,'Tabla de puntos'!$F$21:$F$31)))))</f>
        <v>0</v>
      </c>
      <c r="S64" s="13">
        <v>1</v>
      </c>
      <c r="T64" s="15">
        <v>5</v>
      </c>
      <c r="U64" s="15">
        <v>7</v>
      </c>
      <c r="V64" s="15">
        <v>6</v>
      </c>
      <c r="W64" s="15"/>
      <c r="X64" s="64">
        <v>6</v>
      </c>
      <c r="Y64" s="9">
        <f>IF($X$44=1,(S64+T64+(LOOKUP(U64,'Tabla de puntos'!$C$6:$C$16,'Tabla de puntos'!$D$6:$D$16)+LOOKUP(V64,'Tabla de puntos'!$C$6:$C$16,'Tabla de puntos'!$D$6:$D$16)+(LOOKUP(W64,'Tabla de puntos'!$C$6:$C$16,'Tabla de puntos'!$E$6:$E$16))+(LOOKUP(X64,'Tabla de puntos'!$C$6:$C$16,'Tabla de puntos'!$F$6:$F$16)))),(S64+T64+(LOOKUP(U64,'Tabla de puntos'!$C$21:$C$31,'Tabla de puntos'!$D$21:$D$31)+LOOKUP(V64,'Tabla de puntos'!$C$21:$C$31,'Tabla de puntos'!$D$21:$D$31)+(LOOKUP(W64,'Tabla de puntos'!$C$21:$C$31,'Tabla de puntos'!$E$21:$E$31))+(LOOKUP(X64,'Tabla de puntos'!$C$21:$C$31,'Tabla de puntos'!$F$21:$F$31)))))</f>
        <v>21</v>
      </c>
      <c r="Z64" s="16"/>
      <c r="AA64" s="15"/>
      <c r="AB64" s="15"/>
      <c r="AC64" s="15"/>
      <c r="AD64" s="15"/>
      <c r="AE64" s="64"/>
      <c r="AF64" s="9">
        <f>IF($AE$44=1,(Z64+AA64+(LOOKUP(AB64,'Tabla de puntos'!$C$6:$C$16,'Tabla de puntos'!$D$6:$D$16)+LOOKUP(AC64,'Tabla de puntos'!$C$6:$C$16,'Tabla de puntos'!$D$6:$D$16)+(LOOKUP(AD64,'Tabla de puntos'!$C$6:$C$16,'Tabla de puntos'!$E$6:$E$16))+(LOOKUP(AE64,'Tabla de puntos'!$C$6:$C$16,'Tabla de puntos'!$F$6:$F$16)))),(Z64+AA64+(LOOKUP(AB64,'Tabla de puntos'!$C$21:$C$31,'Tabla de puntos'!$D$21:$D$31)+LOOKUP(AC64,'Tabla de puntos'!$C$21:$C$31,'Tabla de puntos'!$D$21:$D$31)+(LOOKUP(AD64,'Tabla de puntos'!$C$21:$C$31,'Tabla de puntos'!$E$21:$E$31))+(LOOKUP(AE64,'Tabla de puntos'!$C$21:$C$31,'Tabla de puntos'!$F$21:$F$31)))))</f>
        <v>0</v>
      </c>
      <c r="AG64" s="16"/>
      <c r="AH64" s="15"/>
      <c r="AI64" s="15"/>
      <c r="AJ64" s="15"/>
      <c r="AK64" s="15"/>
      <c r="AL64" s="64"/>
      <c r="AM64" s="9">
        <f>IF($AL$44=1,(AG64+AH64+(LOOKUP(AI64,'Tabla de puntos'!$C$6:$C$16,'Tabla de puntos'!$D$6:$D$16)+LOOKUP(AJ64,'Tabla de puntos'!$C$6:$C$16,'Tabla de puntos'!$D$6:$D$16)+(LOOKUP(AK64,'Tabla de puntos'!$C$6:$C$16,'Tabla de puntos'!$E$6:$E$16))+(LOOKUP(AL64,'Tabla de puntos'!$C$6:$C$16,'Tabla de puntos'!$F$6:$F$16)))),(AG64+AH64+(LOOKUP(AI64,'Tabla de puntos'!$C$21:$C$31,'Tabla de puntos'!$D$21:$D$31)+LOOKUP(AJ64,'Tabla de puntos'!$C$21:$C$31,'Tabla de puntos'!$D$21:$D$31)+(LOOKUP(AK64,'Tabla de puntos'!$C$21:$C$31,'Tabla de puntos'!$E$21:$E$31))+(LOOKUP(AL64,'Tabla de puntos'!$C$21:$C$31,'Tabla de puntos'!$F$21:$F$31)))))</f>
        <v>0</v>
      </c>
      <c r="AN64" s="16"/>
      <c r="AO64" s="15"/>
      <c r="AP64" s="15"/>
      <c r="AQ64" s="15"/>
      <c r="AR64" s="15"/>
      <c r="AS64" s="64"/>
      <c r="AT64" s="9">
        <f>IF($AS$44=1,(AN64+AO64+(LOOKUP(AP64,'Tabla de puntos'!$C$6:$C$16,'Tabla de puntos'!$D$6:$D$16)+LOOKUP(AQ64,'Tabla de puntos'!$C$6:$C$16,'Tabla de puntos'!$D$6:$D$16)+(LOOKUP(AR64,'Tabla de puntos'!$C$6:$C$16,'Tabla de puntos'!$E$6:$E$16))+(LOOKUP(AS64,'Tabla de puntos'!$C$6:$C$16,'Tabla de puntos'!$F$6:$F$16)))),(AN64+AO64+(LOOKUP(AP64,'Tabla de puntos'!$C$21:$C$31,'Tabla de puntos'!$D$21:$D$31)+LOOKUP(AQ64,'Tabla de puntos'!$C$21:$C$31,'Tabla de puntos'!$D$21:$D$31)+(LOOKUP(AR64,'Tabla de puntos'!$C$21:$C$31,'Tabla de puntos'!$E$21:$E$31))+(LOOKUP(AS64,'Tabla de puntos'!$C$21:$C$31,'Tabla de puntos'!$F$21:$F$31)))))</f>
        <v>0</v>
      </c>
      <c r="AU64" s="16"/>
      <c r="AV64" s="15"/>
      <c r="AW64" s="15"/>
      <c r="AX64" s="15"/>
      <c r="AY64" s="15"/>
      <c r="AZ64" s="64"/>
      <c r="BA64" s="64">
        <f>IF($AZ$44=1,(AU64+AV64+(LOOKUP(AW64,'Tabla de puntos'!$C$6:$C$16,'Tabla de puntos'!$D$6:$D$16)+LOOKUP(AX64,'Tabla de puntos'!$C$6:$C$16,'Tabla de puntos'!$D$6:$D$16)+(LOOKUP(AY64,'Tabla de puntos'!$C$6:$C$16,'Tabla de puntos'!$E$6:$E$16))+(LOOKUP(AZ64,'Tabla de puntos'!$C$6:$C$16,'Tabla de puntos'!$F$6:$F$16)))),(AU64+AV64+(LOOKUP(AW64,'Tabla de puntos'!$C$21:$C$31,'Tabla de puntos'!$D$21:$D$31)+LOOKUP(AX64,'Tabla de puntos'!$C$21:$C$31,'Tabla de puntos'!$D$21:$D$31)+(LOOKUP(AY64,'Tabla de puntos'!$C$21:$C$31,'Tabla de puntos'!$E$21:$E$31))+(LOOKUP(AZ64,'Tabla de puntos'!$C$21:$C$31,'Tabla de puntos'!$F$21:$F$31)))))</f>
        <v>0</v>
      </c>
      <c r="BB64" s="16"/>
      <c r="BC64" s="15"/>
      <c r="BD64" s="15"/>
      <c r="BE64" s="15"/>
      <c r="BF64" s="15"/>
      <c r="BG64" s="64"/>
      <c r="BH64" s="64">
        <f>IF($BG$11=1,(BB64+BC64+(LOOKUP(BD64,'Tabla de puntos'!$C$6:$C$16,'Tabla de puntos'!$D$6:$D$16)+LOOKUP(BE64,'Tabla de puntos'!$C$6:$C$16,'Tabla de puntos'!$D$6:$D$16)+(LOOKUP(BF64,'Tabla de puntos'!$C$6:$C$16,'Tabla de puntos'!$E$6:$E$16))+(LOOKUP(BG64,'Tabla de puntos'!$C$6:$C$16,'Tabla de puntos'!$F$6:$F$16)))),(BB64+BC64+(LOOKUP(BD64,'Tabla de puntos'!$C$21:$C$31,'Tabla de puntos'!$D$21:$D$31)+LOOKUP(BE64,'Tabla de puntos'!$C$21:$C$31,'Tabla de puntos'!$D$21:$D$31)+(LOOKUP(BF64,'Tabla de puntos'!$C$21:$C$31,'Tabla de puntos'!$E$21:$E$31))+(LOOKUP(BG64,'Tabla de puntos'!$C$21:$C$31,'Tabla de puntos'!$F$21:$F$31)))))</f>
        <v>0</v>
      </c>
      <c r="BI64" s="63">
        <f>K64+R64+Y64+AF64+AM64+AT64+BA64+BH64</f>
        <v>21</v>
      </c>
      <c r="BM64" s="9">
        <v>619</v>
      </c>
      <c r="BN64" s="9" t="s">
        <v>269</v>
      </c>
    </row>
    <row r="65" spans="2:66" x14ac:dyDescent="0.25">
      <c r="B65" s="9">
        <v>20</v>
      </c>
      <c r="C65" s="9">
        <v>635</v>
      </c>
      <c r="D65" s="9" t="s">
        <v>310</v>
      </c>
      <c r="E65" s="13"/>
      <c r="F65" s="15"/>
      <c r="G65" s="16"/>
      <c r="H65" s="15"/>
      <c r="I65" s="15"/>
      <c r="J65" s="71"/>
      <c r="K65" s="2">
        <f>IF($J$44=1,(E65+F65+(LOOKUP(G65,'Tabla de puntos'!$C$6:$C$16,'Tabla de puntos'!$D$6:$D$16)+LOOKUP(H65,'Tabla de puntos'!$C$6:$C$16,'Tabla de puntos'!$D$6:$D$16)+(LOOKUP(I65,'Tabla de puntos'!$C$6:$C$16,'Tabla de puntos'!$E$6:$E$16))+(LOOKUP(J65,'Tabla de puntos'!$C$6:$C$16,'Tabla de puntos'!$F$6:$F$16)))),(E65+F65+(LOOKUP(G65,'Tabla de puntos'!$C$21:$C$31,'Tabla de puntos'!$D$21:$D$31)+LOOKUP(H65,'Tabla de puntos'!$C$21:$C$31,'Tabla de puntos'!$D$21:$D$31)+(LOOKUP(I65,'Tabla de puntos'!$C$21:$C$31,'Tabla de puntos'!$E$21:$E$31))+(LOOKUP(J65,'Tabla de puntos'!$C$21:$C$31,'Tabla de puntos'!$F$21:$F$31)))))</f>
        <v>0</v>
      </c>
      <c r="L65" s="13"/>
      <c r="M65" s="15"/>
      <c r="N65" s="15"/>
      <c r="O65" s="15"/>
      <c r="P65" s="15"/>
      <c r="Q65" s="71"/>
      <c r="R65" s="9">
        <f>IF($Q$44=1,(L65+M65+(LOOKUP(N65,'Tabla de puntos'!$C$6:$C$16,'Tabla de puntos'!$D$6:$D$16)+LOOKUP(O65,'Tabla de puntos'!$C$6:$C$16,'Tabla de puntos'!$D$6:$D$16)+(LOOKUP(P65,'Tabla de puntos'!$C$6:$C$16,'Tabla de puntos'!$E$6:$E$16))+(LOOKUP(Q65,'Tabla de puntos'!$C$6:$C$16,'Tabla de puntos'!$F$6:$F$16)))),(L65+M65+(LOOKUP(N65,'Tabla de puntos'!$C$21:$C$31,'Tabla de puntos'!$D$21:$D$31)+LOOKUP(O65,'Tabla de puntos'!$C$21:$C$31,'Tabla de puntos'!$D$21:$D$31)+(LOOKUP(P65,'Tabla de puntos'!$C$21:$C$31,'Tabla de puntos'!$E$21:$E$31))+(LOOKUP(Q65,'Tabla de puntos'!$C$21:$C$31,'Tabla de puntos'!$F$21:$F$31)))))</f>
        <v>0</v>
      </c>
      <c r="S65" s="13"/>
      <c r="T65" s="15"/>
      <c r="U65" s="15"/>
      <c r="V65" s="15"/>
      <c r="W65" s="15"/>
      <c r="X65" s="71"/>
      <c r="Y65" s="9">
        <f>IF($X$44=1,(S65+T65+(LOOKUP(U65,'Tabla de puntos'!$C$6:$C$16,'Tabla de puntos'!$D$6:$D$16)+LOOKUP(V65,'Tabla de puntos'!$C$6:$C$16,'Tabla de puntos'!$D$6:$D$16)+(LOOKUP(W65,'Tabla de puntos'!$C$6:$C$16,'Tabla de puntos'!$E$6:$E$16))+(LOOKUP(X65,'Tabla de puntos'!$C$6:$C$16,'Tabla de puntos'!$F$6:$F$16)))),(S65+T65+(LOOKUP(U65,'Tabla de puntos'!$C$21:$C$31,'Tabla de puntos'!$D$21:$D$31)+LOOKUP(V65,'Tabla de puntos'!$C$21:$C$31,'Tabla de puntos'!$D$21:$D$31)+(LOOKUP(W65,'Tabla de puntos'!$C$21:$C$31,'Tabla de puntos'!$E$21:$E$31))+(LOOKUP(X65,'Tabla de puntos'!$C$21:$C$31,'Tabla de puntos'!$F$21:$F$31)))))</f>
        <v>0</v>
      </c>
      <c r="Z65" s="16">
        <v>1</v>
      </c>
      <c r="AA65" s="15">
        <v>5</v>
      </c>
      <c r="AB65" s="15">
        <v>3</v>
      </c>
      <c r="AC65" s="15"/>
      <c r="AD65" s="15"/>
      <c r="AE65" s="71"/>
      <c r="AF65" s="9">
        <f>IF($AE$44=1,(Z65+AA65+(LOOKUP(AB65,'Tabla de puntos'!$C$6:$C$16,'Tabla de puntos'!$D$6:$D$16)+LOOKUP(AC65,'Tabla de puntos'!$C$6:$C$16,'Tabla de puntos'!$D$6:$D$16)+(LOOKUP(AD65,'Tabla de puntos'!$C$6:$C$16,'Tabla de puntos'!$E$6:$E$16))+(LOOKUP(AE65,'Tabla de puntos'!$C$6:$C$16,'Tabla de puntos'!$F$6:$F$16)))),(Z65+AA65+(LOOKUP(AB65,'Tabla de puntos'!$C$21:$C$31,'Tabla de puntos'!$D$21:$D$31)+LOOKUP(AC65,'Tabla de puntos'!$C$21:$C$31,'Tabla de puntos'!$D$21:$D$31)+(LOOKUP(AD65,'Tabla de puntos'!$C$21:$C$31,'Tabla de puntos'!$E$21:$E$31))+(LOOKUP(AE65,'Tabla de puntos'!$C$21:$C$31,'Tabla de puntos'!$F$21:$F$31)))))</f>
        <v>13</v>
      </c>
      <c r="AG65" s="16"/>
      <c r="AH65" s="15"/>
      <c r="AI65" s="15"/>
      <c r="AJ65" s="15"/>
      <c r="AK65" s="15"/>
      <c r="AL65" s="71"/>
      <c r="AM65" s="9">
        <f>IF($AL$44=1,(AG65+AH65+(LOOKUP(AI65,'Tabla de puntos'!$C$6:$C$16,'Tabla de puntos'!$D$6:$D$16)+LOOKUP(AJ65,'Tabla de puntos'!$C$6:$C$16,'Tabla de puntos'!$D$6:$D$16)+(LOOKUP(AK65,'Tabla de puntos'!$C$6:$C$16,'Tabla de puntos'!$E$6:$E$16))+(LOOKUP(AL65,'Tabla de puntos'!$C$6:$C$16,'Tabla de puntos'!$F$6:$F$16)))),(AG65+AH65+(LOOKUP(AI65,'Tabla de puntos'!$C$21:$C$31,'Tabla de puntos'!$D$21:$D$31)+LOOKUP(AJ65,'Tabla de puntos'!$C$21:$C$31,'Tabla de puntos'!$D$21:$D$31)+(LOOKUP(AK65,'Tabla de puntos'!$C$21:$C$31,'Tabla de puntos'!$E$21:$E$31))+(LOOKUP(AL65,'Tabla de puntos'!$C$21:$C$31,'Tabla de puntos'!$F$21:$F$31)))))</f>
        <v>0</v>
      </c>
      <c r="AN65" s="16"/>
      <c r="AO65" s="15"/>
      <c r="AP65" s="15"/>
      <c r="AQ65" s="15"/>
      <c r="AR65" s="15"/>
      <c r="AS65" s="71"/>
      <c r="AT65" s="9">
        <f>IF($AS$44=1,(AN65+AO65+(LOOKUP(AP65,'Tabla de puntos'!$C$6:$C$16,'Tabla de puntos'!$D$6:$D$16)+LOOKUP(AQ65,'Tabla de puntos'!$C$6:$C$16,'Tabla de puntos'!$D$6:$D$16)+(LOOKUP(AR65,'Tabla de puntos'!$C$6:$C$16,'Tabla de puntos'!$E$6:$E$16))+(LOOKUP(AS65,'Tabla de puntos'!$C$6:$C$16,'Tabla de puntos'!$F$6:$F$16)))),(AN65+AO65+(LOOKUP(AP65,'Tabla de puntos'!$C$21:$C$31,'Tabla de puntos'!$D$21:$D$31)+LOOKUP(AQ65,'Tabla de puntos'!$C$21:$C$31,'Tabla de puntos'!$D$21:$D$31)+(LOOKUP(AR65,'Tabla de puntos'!$C$21:$C$31,'Tabla de puntos'!$E$21:$E$31))+(LOOKUP(AS65,'Tabla de puntos'!$C$21:$C$31,'Tabla de puntos'!$F$21:$F$31)))))</f>
        <v>0</v>
      </c>
      <c r="AU65" s="16">
        <v>1</v>
      </c>
      <c r="AV65" s="15">
        <v>5</v>
      </c>
      <c r="AW65" s="15"/>
      <c r="AX65" s="15"/>
      <c r="AY65" s="15"/>
      <c r="AZ65" s="71"/>
      <c r="BA65" s="71">
        <f>IF($AZ$44=1,(AU65+AV65+(LOOKUP(AW65,'Tabla de puntos'!$C$6:$C$16,'Tabla de puntos'!$D$6:$D$16)+LOOKUP(AX65,'Tabla de puntos'!$C$6:$C$16,'Tabla de puntos'!$D$6:$D$16)+(LOOKUP(AY65,'Tabla de puntos'!$C$6:$C$16,'Tabla de puntos'!$E$6:$E$16))+(LOOKUP(AZ65,'Tabla de puntos'!$C$6:$C$16,'Tabla de puntos'!$F$6:$F$16)))),(AU65+AV65+(LOOKUP(AW65,'Tabla de puntos'!$C$21:$C$31,'Tabla de puntos'!$D$21:$D$31)+LOOKUP(AX65,'Tabla de puntos'!$C$21:$C$31,'Tabla de puntos'!$D$21:$D$31)+(LOOKUP(AY65,'Tabla de puntos'!$C$21:$C$31,'Tabla de puntos'!$E$21:$E$31))+(LOOKUP(AZ65,'Tabla de puntos'!$C$21:$C$31,'Tabla de puntos'!$F$21:$F$31)))))</f>
        <v>6</v>
      </c>
      <c r="BB65" s="16"/>
      <c r="BC65" s="15"/>
      <c r="BD65" s="15"/>
      <c r="BE65" s="15"/>
      <c r="BF65" s="15"/>
      <c r="BG65" s="71"/>
      <c r="BH65" s="71">
        <f>IF($BG$11=1,(BB65+BC65+(LOOKUP(BD65,'Tabla de puntos'!$C$6:$C$16,'Tabla de puntos'!$D$6:$D$16)+LOOKUP(BE65,'Tabla de puntos'!$C$6:$C$16,'Tabla de puntos'!$D$6:$D$16)+(LOOKUP(BF65,'Tabla de puntos'!$C$6:$C$16,'Tabla de puntos'!$E$6:$E$16))+(LOOKUP(BG65,'Tabla de puntos'!$C$6:$C$16,'Tabla de puntos'!$F$6:$F$16)))),(BB65+BC65+(LOOKUP(BD65,'Tabla de puntos'!$C$21:$C$31,'Tabla de puntos'!$D$21:$D$31)+LOOKUP(BE65,'Tabla de puntos'!$C$21:$C$31,'Tabla de puntos'!$D$21:$D$31)+(LOOKUP(BF65,'Tabla de puntos'!$C$21:$C$31,'Tabla de puntos'!$E$21:$E$31))+(LOOKUP(BG65,'Tabla de puntos'!$C$21:$C$31,'Tabla de puntos'!$F$21:$F$31)))))</f>
        <v>0</v>
      </c>
      <c r="BI65" s="73">
        <f>K65+R65+Y65+AF65+AM65+AT65+BA65+BH65</f>
        <v>19</v>
      </c>
      <c r="BM65" s="9">
        <v>620</v>
      </c>
      <c r="BN65" s="9" t="s">
        <v>310</v>
      </c>
    </row>
    <row r="66" spans="2:66" x14ac:dyDescent="0.25">
      <c r="B66" s="9">
        <v>21</v>
      </c>
      <c r="C66" s="9">
        <v>647</v>
      </c>
      <c r="D66" s="9" t="s">
        <v>408</v>
      </c>
      <c r="E66" s="13"/>
      <c r="F66" s="15"/>
      <c r="G66" s="16"/>
      <c r="H66" s="15"/>
      <c r="I66" s="15"/>
      <c r="J66" s="71"/>
      <c r="K66" s="2">
        <f>IF($J$44=1,(E66+F66+(LOOKUP(G66,'Tabla de puntos'!$C$6:$C$16,'Tabla de puntos'!$D$6:$D$16)+LOOKUP(H66,'Tabla de puntos'!$C$6:$C$16,'Tabla de puntos'!$D$6:$D$16)+(LOOKUP(I66,'Tabla de puntos'!$C$6:$C$16,'Tabla de puntos'!$E$6:$E$16))+(LOOKUP(J66,'Tabla de puntos'!$C$6:$C$16,'Tabla de puntos'!$F$6:$F$16)))),(E66+F66+(LOOKUP(G66,'Tabla de puntos'!$C$21:$C$31,'Tabla de puntos'!$D$21:$D$31)+LOOKUP(H66,'Tabla de puntos'!$C$21:$C$31,'Tabla de puntos'!$D$21:$D$31)+(LOOKUP(I66,'Tabla de puntos'!$C$21:$C$31,'Tabla de puntos'!$E$21:$E$31))+(LOOKUP(J66,'Tabla de puntos'!$C$21:$C$31,'Tabla de puntos'!$F$21:$F$31)))))</f>
        <v>0</v>
      </c>
      <c r="L66" s="13"/>
      <c r="M66" s="15"/>
      <c r="N66" s="15"/>
      <c r="O66" s="15"/>
      <c r="P66" s="15"/>
      <c r="Q66" s="71"/>
      <c r="R66" s="9">
        <f>IF($Q$44=1,(L66+M66+(LOOKUP(N66,'Tabla de puntos'!$C$6:$C$16,'Tabla de puntos'!$D$6:$D$16)+LOOKUP(O66,'Tabla de puntos'!$C$6:$C$16,'Tabla de puntos'!$D$6:$D$16)+(LOOKUP(P66,'Tabla de puntos'!$C$6:$C$16,'Tabla de puntos'!$E$6:$E$16))+(LOOKUP(Q66,'Tabla de puntos'!$C$6:$C$16,'Tabla de puntos'!$F$6:$F$16)))),(L66+M66+(LOOKUP(N66,'Tabla de puntos'!$C$21:$C$31,'Tabla de puntos'!$D$21:$D$31)+LOOKUP(O66,'Tabla de puntos'!$C$21:$C$31,'Tabla de puntos'!$D$21:$D$31)+(LOOKUP(P66,'Tabla de puntos'!$C$21:$C$31,'Tabla de puntos'!$E$21:$E$31))+(LOOKUP(Q66,'Tabla de puntos'!$C$21:$C$31,'Tabla de puntos'!$F$21:$F$31)))))</f>
        <v>0</v>
      </c>
      <c r="S66" s="13"/>
      <c r="T66" s="15"/>
      <c r="U66" s="15"/>
      <c r="V66" s="15"/>
      <c r="W66" s="15"/>
      <c r="X66" s="71"/>
      <c r="Y66" s="9">
        <f>IF($X$44=1,(S66+T66+(LOOKUP(U66,'Tabla de puntos'!$C$6:$C$16,'Tabla de puntos'!$D$6:$D$16)+LOOKUP(V66,'Tabla de puntos'!$C$6:$C$16,'Tabla de puntos'!$D$6:$D$16)+(LOOKUP(W66,'Tabla de puntos'!$C$6:$C$16,'Tabla de puntos'!$E$6:$E$16))+(LOOKUP(X66,'Tabla de puntos'!$C$6:$C$16,'Tabla de puntos'!$F$6:$F$16)))),(S66+T66+(LOOKUP(U66,'Tabla de puntos'!$C$21:$C$31,'Tabla de puntos'!$D$21:$D$31)+LOOKUP(V66,'Tabla de puntos'!$C$21:$C$31,'Tabla de puntos'!$D$21:$D$31)+(LOOKUP(W66,'Tabla de puntos'!$C$21:$C$31,'Tabla de puntos'!$E$21:$E$31))+(LOOKUP(X66,'Tabla de puntos'!$C$21:$C$31,'Tabla de puntos'!$F$21:$F$31)))))</f>
        <v>0</v>
      </c>
      <c r="Z66" s="16"/>
      <c r="AA66" s="15"/>
      <c r="AB66" s="15"/>
      <c r="AC66" s="15"/>
      <c r="AD66" s="15"/>
      <c r="AE66" s="71"/>
      <c r="AF66" s="9">
        <f>IF($AE$44=1,(Z66+AA66+(LOOKUP(AB66,'Tabla de puntos'!$C$6:$C$16,'Tabla de puntos'!$D$6:$D$16)+LOOKUP(AC66,'Tabla de puntos'!$C$6:$C$16,'Tabla de puntos'!$D$6:$D$16)+(LOOKUP(AD66,'Tabla de puntos'!$C$6:$C$16,'Tabla de puntos'!$E$6:$E$16))+(LOOKUP(AE66,'Tabla de puntos'!$C$6:$C$16,'Tabla de puntos'!$F$6:$F$16)))),(Z66+AA66+(LOOKUP(AB66,'Tabla de puntos'!$C$21:$C$31,'Tabla de puntos'!$D$21:$D$31)+LOOKUP(AC66,'Tabla de puntos'!$C$21:$C$31,'Tabla de puntos'!$D$21:$D$31)+(LOOKUP(AD66,'Tabla de puntos'!$C$21:$C$31,'Tabla de puntos'!$E$21:$E$31))+(LOOKUP(AE66,'Tabla de puntos'!$C$21:$C$31,'Tabla de puntos'!$F$21:$F$31)))))</f>
        <v>0</v>
      </c>
      <c r="AG66" s="16"/>
      <c r="AH66" s="15"/>
      <c r="AI66" s="15"/>
      <c r="AJ66" s="15"/>
      <c r="AK66" s="15"/>
      <c r="AL66" s="71"/>
      <c r="AM66" s="9">
        <f>IF($AL$44=1,(AG66+AH66+(LOOKUP(AI66,'Tabla de puntos'!$C$6:$C$16,'Tabla de puntos'!$D$6:$D$16)+LOOKUP(AJ66,'Tabla de puntos'!$C$6:$C$16,'Tabla de puntos'!$D$6:$D$16)+(LOOKUP(AK66,'Tabla de puntos'!$C$6:$C$16,'Tabla de puntos'!$E$6:$E$16))+(LOOKUP(AL66,'Tabla de puntos'!$C$6:$C$16,'Tabla de puntos'!$F$6:$F$16)))),(AG66+AH66+(LOOKUP(AI66,'Tabla de puntos'!$C$21:$C$31,'Tabla de puntos'!$D$21:$D$31)+LOOKUP(AJ66,'Tabla de puntos'!$C$21:$C$31,'Tabla de puntos'!$D$21:$D$31)+(LOOKUP(AK66,'Tabla de puntos'!$C$21:$C$31,'Tabla de puntos'!$E$21:$E$31))+(LOOKUP(AL66,'Tabla de puntos'!$C$21:$C$31,'Tabla de puntos'!$F$21:$F$31)))))</f>
        <v>0</v>
      </c>
      <c r="AN66" s="16">
        <v>1</v>
      </c>
      <c r="AO66" s="15">
        <v>5</v>
      </c>
      <c r="AP66" s="15">
        <v>8</v>
      </c>
      <c r="AQ66" s="15">
        <v>6</v>
      </c>
      <c r="AR66" s="15"/>
      <c r="AS66" s="71">
        <v>7</v>
      </c>
      <c r="AT66" s="9">
        <f>IF($AS$44=1,(AN66+AO66+(LOOKUP(AP66,'Tabla de puntos'!$C$6:$C$16,'Tabla de puntos'!$D$6:$D$16)+LOOKUP(AQ66,'Tabla de puntos'!$C$6:$C$16,'Tabla de puntos'!$D$6:$D$16)+(LOOKUP(AR66,'Tabla de puntos'!$C$6:$C$16,'Tabla de puntos'!$E$6:$E$16))+(LOOKUP(AS66,'Tabla de puntos'!$C$6:$C$16,'Tabla de puntos'!$F$6:$F$16)))),(AN66+AO66+(LOOKUP(AP66,'Tabla de puntos'!$C$21:$C$31,'Tabla de puntos'!$D$21:$D$31)+LOOKUP(AQ66,'Tabla de puntos'!$C$21:$C$31,'Tabla de puntos'!$D$21:$D$31)+(LOOKUP(AR66,'Tabla de puntos'!$C$21:$C$31,'Tabla de puntos'!$E$21:$E$31))+(LOOKUP(AS66,'Tabla de puntos'!$C$21:$C$31,'Tabla de puntos'!$F$21:$F$31)))))</f>
        <v>18</v>
      </c>
      <c r="AU66" s="16"/>
      <c r="AV66" s="15"/>
      <c r="AW66" s="15"/>
      <c r="AX66" s="15"/>
      <c r="AY66" s="15"/>
      <c r="AZ66" s="71"/>
      <c r="BA66" s="71">
        <f>IF($AZ$44=1,(AU66+AV66+(LOOKUP(AW66,'Tabla de puntos'!$C$6:$C$16,'Tabla de puntos'!$D$6:$D$16)+LOOKUP(AX66,'Tabla de puntos'!$C$6:$C$16,'Tabla de puntos'!$D$6:$D$16)+(LOOKUP(AY66,'Tabla de puntos'!$C$6:$C$16,'Tabla de puntos'!$E$6:$E$16))+(LOOKUP(AZ66,'Tabla de puntos'!$C$6:$C$16,'Tabla de puntos'!$F$6:$F$16)))),(AU66+AV66+(LOOKUP(AW66,'Tabla de puntos'!$C$21:$C$31,'Tabla de puntos'!$D$21:$D$31)+LOOKUP(AX66,'Tabla de puntos'!$C$21:$C$31,'Tabla de puntos'!$D$21:$D$31)+(LOOKUP(AY66,'Tabla de puntos'!$C$21:$C$31,'Tabla de puntos'!$E$21:$E$31))+(LOOKUP(AZ66,'Tabla de puntos'!$C$21:$C$31,'Tabla de puntos'!$F$21:$F$31)))))</f>
        <v>0</v>
      </c>
      <c r="BB66" s="16"/>
      <c r="BC66" s="15"/>
      <c r="BD66" s="15"/>
      <c r="BE66" s="15"/>
      <c r="BF66" s="15"/>
      <c r="BG66" s="71"/>
      <c r="BH66" s="71">
        <f>IF($BG$11=1,(BB66+BC66+(LOOKUP(BD66,'Tabla de puntos'!$C$6:$C$16,'Tabla de puntos'!$D$6:$D$16)+LOOKUP(BE66,'Tabla de puntos'!$C$6:$C$16,'Tabla de puntos'!$D$6:$D$16)+(LOOKUP(BF66,'Tabla de puntos'!$C$6:$C$16,'Tabla de puntos'!$E$6:$E$16))+(LOOKUP(BG66,'Tabla de puntos'!$C$6:$C$16,'Tabla de puntos'!$F$6:$F$16)))),(BB66+BC66+(LOOKUP(BD66,'Tabla de puntos'!$C$21:$C$31,'Tabla de puntos'!$D$21:$D$31)+LOOKUP(BE66,'Tabla de puntos'!$C$21:$C$31,'Tabla de puntos'!$D$21:$D$31)+(LOOKUP(BF66,'Tabla de puntos'!$C$21:$C$31,'Tabla de puntos'!$E$21:$E$31))+(LOOKUP(BG66,'Tabla de puntos'!$C$21:$C$31,'Tabla de puntos'!$F$21:$F$31)))))</f>
        <v>0</v>
      </c>
      <c r="BI66" s="73">
        <f>K66+R66+Y66+AF66+AM66+AT66+BA66+BH66</f>
        <v>18</v>
      </c>
      <c r="BM66" s="9">
        <v>621</v>
      </c>
      <c r="BN66" s="9" t="s">
        <v>408</v>
      </c>
    </row>
    <row r="67" spans="2:66" x14ac:dyDescent="0.25">
      <c r="B67" s="9">
        <v>22</v>
      </c>
      <c r="C67" s="9">
        <v>630</v>
      </c>
      <c r="D67" s="9" t="s">
        <v>404</v>
      </c>
      <c r="E67" s="13"/>
      <c r="F67" s="15"/>
      <c r="G67" s="16"/>
      <c r="H67" s="15"/>
      <c r="I67" s="15"/>
      <c r="J67" s="71"/>
      <c r="K67" s="2">
        <f>IF($J$44=1,(E67+F67+(LOOKUP(G67,'Tabla de puntos'!$C$6:$C$16,'Tabla de puntos'!$D$6:$D$16)+LOOKUP(H67,'Tabla de puntos'!$C$6:$C$16,'Tabla de puntos'!$D$6:$D$16)+(LOOKUP(I67,'Tabla de puntos'!$C$6:$C$16,'Tabla de puntos'!$E$6:$E$16))+(LOOKUP(J67,'Tabla de puntos'!$C$6:$C$16,'Tabla de puntos'!$F$6:$F$16)))),(E67+F67+(LOOKUP(G67,'Tabla de puntos'!$C$21:$C$31,'Tabla de puntos'!$D$21:$D$31)+LOOKUP(H67,'Tabla de puntos'!$C$21:$C$31,'Tabla de puntos'!$D$21:$D$31)+(LOOKUP(I67,'Tabla de puntos'!$C$21:$C$31,'Tabla de puntos'!$E$21:$E$31))+(LOOKUP(J67,'Tabla de puntos'!$C$21:$C$31,'Tabla de puntos'!$F$21:$F$31)))))</f>
        <v>0</v>
      </c>
      <c r="L67" s="13"/>
      <c r="M67" s="15"/>
      <c r="N67" s="15"/>
      <c r="O67" s="15"/>
      <c r="P67" s="15"/>
      <c r="Q67" s="71"/>
      <c r="R67" s="9">
        <f>IF($Q$44=1,(L67+M67+(LOOKUP(N67,'Tabla de puntos'!$C$6:$C$16,'Tabla de puntos'!$D$6:$D$16)+LOOKUP(O67,'Tabla de puntos'!$C$6:$C$16,'Tabla de puntos'!$D$6:$D$16)+(LOOKUP(P67,'Tabla de puntos'!$C$6:$C$16,'Tabla de puntos'!$E$6:$E$16))+(LOOKUP(Q67,'Tabla de puntos'!$C$6:$C$16,'Tabla de puntos'!$F$6:$F$16)))),(L67+M67+(LOOKUP(N67,'Tabla de puntos'!$C$21:$C$31,'Tabla de puntos'!$D$21:$D$31)+LOOKUP(O67,'Tabla de puntos'!$C$21:$C$31,'Tabla de puntos'!$D$21:$D$31)+(LOOKUP(P67,'Tabla de puntos'!$C$21:$C$31,'Tabla de puntos'!$E$21:$E$31))+(LOOKUP(Q67,'Tabla de puntos'!$C$21:$C$31,'Tabla de puntos'!$F$21:$F$31)))))</f>
        <v>0</v>
      </c>
      <c r="S67" s="13"/>
      <c r="T67" s="15"/>
      <c r="U67" s="15"/>
      <c r="V67" s="15"/>
      <c r="W67" s="15"/>
      <c r="X67" s="71"/>
      <c r="Y67" s="9">
        <f>IF($X$44=1,(S67+T67+(LOOKUP(U67,'Tabla de puntos'!$C$6:$C$16,'Tabla de puntos'!$D$6:$D$16)+LOOKUP(V67,'Tabla de puntos'!$C$6:$C$16,'Tabla de puntos'!$D$6:$D$16)+(LOOKUP(W67,'Tabla de puntos'!$C$6:$C$16,'Tabla de puntos'!$E$6:$E$16))+(LOOKUP(X67,'Tabla de puntos'!$C$6:$C$16,'Tabla de puntos'!$F$6:$F$16)))),(S67+T67+(LOOKUP(U67,'Tabla de puntos'!$C$21:$C$31,'Tabla de puntos'!$D$21:$D$31)+LOOKUP(V67,'Tabla de puntos'!$C$21:$C$31,'Tabla de puntos'!$D$21:$D$31)+(LOOKUP(W67,'Tabla de puntos'!$C$21:$C$31,'Tabla de puntos'!$E$21:$E$31))+(LOOKUP(X67,'Tabla de puntos'!$C$21:$C$31,'Tabla de puntos'!$F$21:$F$31)))))</f>
        <v>0</v>
      </c>
      <c r="Z67" s="16"/>
      <c r="AA67" s="15"/>
      <c r="AB67" s="15"/>
      <c r="AC67" s="15"/>
      <c r="AD67" s="15"/>
      <c r="AE67" s="71"/>
      <c r="AF67" s="9">
        <f>IF($AE$44=1,(Z67+AA67+(LOOKUP(AB67,'Tabla de puntos'!$C$6:$C$16,'Tabla de puntos'!$D$6:$D$16)+LOOKUP(AC67,'Tabla de puntos'!$C$6:$C$16,'Tabla de puntos'!$D$6:$D$16)+(LOOKUP(AD67,'Tabla de puntos'!$C$6:$C$16,'Tabla de puntos'!$E$6:$E$16))+(LOOKUP(AE67,'Tabla de puntos'!$C$6:$C$16,'Tabla de puntos'!$F$6:$F$16)))),(Z67+AA67+(LOOKUP(AB67,'Tabla de puntos'!$C$21:$C$31,'Tabla de puntos'!$D$21:$D$31)+LOOKUP(AC67,'Tabla de puntos'!$C$21:$C$31,'Tabla de puntos'!$D$21:$D$31)+(LOOKUP(AD67,'Tabla de puntos'!$C$21:$C$31,'Tabla de puntos'!$E$21:$E$31))+(LOOKUP(AE67,'Tabla de puntos'!$C$21:$C$31,'Tabla de puntos'!$F$21:$F$31)))))</f>
        <v>0</v>
      </c>
      <c r="AG67" s="16"/>
      <c r="AH67" s="15"/>
      <c r="AI67" s="15"/>
      <c r="AJ67" s="15"/>
      <c r="AK67" s="15"/>
      <c r="AL67" s="71"/>
      <c r="AM67" s="9">
        <f>IF($AL$44=1,(AG67+AH67+(LOOKUP(AI67,'Tabla de puntos'!$C$6:$C$16,'Tabla de puntos'!$D$6:$D$16)+LOOKUP(AJ67,'Tabla de puntos'!$C$6:$C$16,'Tabla de puntos'!$D$6:$D$16)+(LOOKUP(AK67,'Tabla de puntos'!$C$6:$C$16,'Tabla de puntos'!$E$6:$E$16))+(LOOKUP(AL67,'Tabla de puntos'!$C$6:$C$16,'Tabla de puntos'!$F$6:$F$16)))),(AG67+AH67+(LOOKUP(AI67,'Tabla de puntos'!$C$21:$C$31,'Tabla de puntos'!$D$21:$D$31)+LOOKUP(AJ67,'Tabla de puntos'!$C$21:$C$31,'Tabla de puntos'!$D$21:$D$31)+(LOOKUP(AK67,'Tabla de puntos'!$C$21:$C$31,'Tabla de puntos'!$E$21:$E$31))+(LOOKUP(AL67,'Tabla de puntos'!$C$21:$C$31,'Tabla de puntos'!$F$21:$F$31)))))</f>
        <v>0</v>
      </c>
      <c r="AN67" s="16">
        <v>1</v>
      </c>
      <c r="AO67" s="15">
        <v>5</v>
      </c>
      <c r="AP67" s="15">
        <v>7</v>
      </c>
      <c r="AQ67" s="15"/>
      <c r="AR67" s="15"/>
      <c r="AS67" s="71">
        <v>6</v>
      </c>
      <c r="AT67" s="9">
        <f>IF($AS$44=1,(AN67+AO67+(LOOKUP(AP67,'Tabla de puntos'!$C$6:$C$16,'Tabla de puntos'!$D$6:$D$16)+LOOKUP(AQ67,'Tabla de puntos'!$C$6:$C$16,'Tabla de puntos'!$D$6:$D$16)+(LOOKUP(AR67,'Tabla de puntos'!$C$6:$C$16,'Tabla de puntos'!$E$6:$E$16))+(LOOKUP(AS67,'Tabla de puntos'!$C$6:$C$16,'Tabla de puntos'!$F$6:$F$16)))),(AN67+AO67+(LOOKUP(AP67,'Tabla de puntos'!$C$21:$C$31,'Tabla de puntos'!$D$21:$D$31)+LOOKUP(AQ67,'Tabla de puntos'!$C$21:$C$31,'Tabla de puntos'!$D$21:$D$31)+(LOOKUP(AR67,'Tabla de puntos'!$C$21:$C$31,'Tabla de puntos'!$E$21:$E$31))+(LOOKUP(AS67,'Tabla de puntos'!$C$21:$C$31,'Tabla de puntos'!$F$21:$F$31)))))</f>
        <v>17</v>
      </c>
      <c r="AU67" s="16"/>
      <c r="AV67" s="15"/>
      <c r="AW67" s="15"/>
      <c r="AX67" s="15"/>
      <c r="AY67" s="15"/>
      <c r="AZ67" s="71"/>
      <c r="BA67" s="71">
        <f>IF($AZ$44=1,(AU67+AV67+(LOOKUP(AW67,'Tabla de puntos'!$C$6:$C$16,'Tabla de puntos'!$D$6:$D$16)+LOOKUP(AX67,'Tabla de puntos'!$C$6:$C$16,'Tabla de puntos'!$D$6:$D$16)+(LOOKUP(AY67,'Tabla de puntos'!$C$6:$C$16,'Tabla de puntos'!$E$6:$E$16))+(LOOKUP(AZ67,'Tabla de puntos'!$C$6:$C$16,'Tabla de puntos'!$F$6:$F$16)))),(AU67+AV67+(LOOKUP(AW67,'Tabla de puntos'!$C$21:$C$31,'Tabla de puntos'!$D$21:$D$31)+LOOKUP(AX67,'Tabla de puntos'!$C$21:$C$31,'Tabla de puntos'!$D$21:$D$31)+(LOOKUP(AY67,'Tabla de puntos'!$C$21:$C$31,'Tabla de puntos'!$E$21:$E$31))+(LOOKUP(AZ67,'Tabla de puntos'!$C$21:$C$31,'Tabla de puntos'!$F$21:$F$31)))))</f>
        <v>0</v>
      </c>
      <c r="BB67" s="16"/>
      <c r="BC67" s="15"/>
      <c r="BD67" s="15"/>
      <c r="BE67" s="15"/>
      <c r="BF67" s="15"/>
      <c r="BG67" s="71"/>
      <c r="BH67" s="71">
        <f>IF($BG$11=1,(BB67+BC67+(LOOKUP(BD67,'Tabla de puntos'!$C$6:$C$16,'Tabla de puntos'!$D$6:$D$16)+LOOKUP(BE67,'Tabla de puntos'!$C$6:$C$16,'Tabla de puntos'!$D$6:$D$16)+(LOOKUP(BF67,'Tabla de puntos'!$C$6:$C$16,'Tabla de puntos'!$E$6:$E$16))+(LOOKUP(BG67,'Tabla de puntos'!$C$6:$C$16,'Tabla de puntos'!$F$6:$F$16)))),(BB67+BC67+(LOOKUP(BD67,'Tabla de puntos'!$C$21:$C$31,'Tabla de puntos'!$D$21:$D$31)+LOOKUP(BE67,'Tabla de puntos'!$C$21:$C$31,'Tabla de puntos'!$D$21:$D$31)+(LOOKUP(BF67,'Tabla de puntos'!$C$21:$C$31,'Tabla de puntos'!$E$21:$E$31))+(LOOKUP(BG67,'Tabla de puntos'!$C$21:$C$31,'Tabla de puntos'!$F$21:$F$31)))))</f>
        <v>0</v>
      </c>
      <c r="BI67" s="73">
        <f>K67+R67+Y67+AF67+AM67+AT67+BA67+BH67</f>
        <v>17</v>
      </c>
      <c r="BM67" s="9">
        <v>622</v>
      </c>
      <c r="BN67" s="9" t="s">
        <v>404</v>
      </c>
    </row>
    <row r="68" spans="2:66" x14ac:dyDescent="0.25">
      <c r="B68" s="9">
        <v>23</v>
      </c>
      <c r="C68" s="9">
        <v>651</v>
      </c>
      <c r="D68" s="9" t="s">
        <v>471</v>
      </c>
      <c r="E68" s="13"/>
      <c r="F68" s="15"/>
      <c r="G68" s="16"/>
      <c r="H68" s="15"/>
      <c r="I68" s="15"/>
      <c r="J68" s="71"/>
      <c r="K68" s="2">
        <f>IF($J$44=1,(E68+F68+(LOOKUP(G68,'Tabla de puntos'!$C$6:$C$16,'Tabla de puntos'!$D$6:$D$16)+LOOKUP(H68,'Tabla de puntos'!$C$6:$C$16,'Tabla de puntos'!$D$6:$D$16)+(LOOKUP(I68,'Tabla de puntos'!$C$6:$C$16,'Tabla de puntos'!$E$6:$E$16))+(LOOKUP(J68,'Tabla de puntos'!$C$6:$C$16,'Tabla de puntos'!$F$6:$F$16)))),(E68+F68+(LOOKUP(G68,'Tabla de puntos'!$C$21:$C$31,'Tabla de puntos'!$D$21:$D$31)+LOOKUP(H68,'Tabla de puntos'!$C$21:$C$31,'Tabla de puntos'!$D$21:$D$31)+(LOOKUP(I68,'Tabla de puntos'!$C$21:$C$31,'Tabla de puntos'!$E$21:$E$31))+(LOOKUP(J68,'Tabla de puntos'!$C$21:$C$31,'Tabla de puntos'!$F$21:$F$31)))))</f>
        <v>0</v>
      </c>
      <c r="L68" s="13"/>
      <c r="M68" s="15"/>
      <c r="N68" s="15"/>
      <c r="O68" s="15"/>
      <c r="P68" s="15"/>
      <c r="Q68" s="71"/>
      <c r="R68" s="9">
        <f>IF($Q$44=1,(L68+M68+(LOOKUP(N68,'Tabla de puntos'!$C$6:$C$16,'Tabla de puntos'!$D$6:$D$16)+LOOKUP(O68,'Tabla de puntos'!$C$6:$C$16,'Tabla de puntos'!$D$6:$D$16)+(LOOKUP(P68,'Tabla de puntos'!$C$6:$C$16,'Tabla de puntos'!$E$6:$E$16))+(LOOKUP(Q68,'Tabla de puntos'!$C$6:$C$16,'Tabla de puntos'!$F$6:$F$16)))),(L68+M68+(LOOKUP(N68,'Tabla de puntos'!$C$21:$C$31,'Tabla de puntos'!$D$21:$D$31)+LOOKUP(O68,'Tabla de puntos'!$C$21:$C$31,'Tabla de puntos'!$D$21:$D$31)+(LOOKUP(P68,'Tabla de puntos'!$C$21:$C$31,'Tabla de puntos'!$E$21:$E$31))+(LOOKUP(Q68,'Tabla de puntos'!$C$21:$C$31,'Tabla de puntos'!$F$21:$F$31)))))</f>
        <v>0</v>
      </c>
      <c r="S68" s="13"/>
      <c r="T68" s="15"/>
      <c r="U68" s="15"/>
      <c r="V68" s="15"/>
      <c r="W68" s="15"/>
      <c r="X68" s="71"/>
      <c r="Y68" s="9">
        <f>IF($X$44=1,(S68+T68+(LOOKUP(U68,'Tabla de puntos'!$C$6:$C$16,'Tabla de puntos'!$D$6:$D$16)+LOOKUP(V68,'Tabla de puntos'!$C$6:$C$16,'Tabla de puntos'!$D$6:$D$16)+(LOOKUP(W68,'Tabla de puntos'!$C$6:$C$16,'Tabla de puntos'!$E$6:$E$16))+(LOOKUP(X68,'Tabla de puntos'!$C$6:$C$16,'Tabla de puntos'!$F$6:$F$16)))),(S68+T68+(LOOKUP(U68,'Tabla de puntos'!$C$21:$C$31,'Tabla de puntos'!$D$21:$D$31)+LOOKUP(V68,'Tabla de puntos'!$C$21:$C$31,'Tabla de puntos'!$D$21:$D$31)+(LOOKUP(W68,'Tabla de puntos'!$C$21:$C$31,'Tabla de puntos'!$E$21:$E$31))+(LOOKUP(X68,'Tabla de puntos'!$C$21:$C$31,'Tabla de puntos'!$F$21:$F$31)))))</f>
        <v>0</v>
      </c>
      <c r="Z68" s="16"/>
      <c r="AA68" s="15"/>
      <c r="AB68" s="15"/>
      <c r="AC68" s="15"/>
      <c r="AD68" s="15"/>
      <c r="AE68" s="71"/>
      <c r="AF68" s="9">
        <f>IF($AE$44=1,(Z68+AA68+(LOOKUP(AB68,'Tabla de puntos'!$C$6:$C$16,'Tabla de puntos'!$D$6:$D$16)+LOOKUP(AC68,'Tabla de puntos'!$C$6:$C$16,'Tabla de puntos'!$D$6:$D$16)+(LOOKUP(AD68,'Tabla de puntos'!$C$6:$C$16,'Tabla de puntos'!$E$6:$E$16))+(LOOKUP(AE68,'Tabla de puntos'!$C$6:$C$16,'Tabla de puntos'!$F$6:$F$16)))),(Z68+AA68+(LOOKUP(AB68,'Tabla de puntos'!$C$21:$C$31,'Tabla de puntos'!$D$21:$D$31)+LOOKUP(AC68,'Tabla de puntos'!$C$21:$C$31,'Tabla de puntos'!$D$21:$D$31)+(LOOKUP(AD68,'Tabla de puntos'!$C$21:$C$31,'Tabla de puntos'!$E$21:$E$31))+(LOOKUP(AE68,'Tabla de puntos'!$C$21:$C$31,'Tabla de puntos'!$F$21:$F$31)))))</f>
        <v>0</v>
      </c>
      <c r="AG68" s="16"/>
      <c r="AH68" s="15"/>
      <c r="AI68" s="15"/>
      <c r="AJ68" s="15"/>
      <c r="AK68" s="15"/>
      <c r="AL68" s="71"/>
      <c r="AM68" s="9">
        <f>IF($AL$44=1,(AG68+AH68+(LOOKUP(AI68,'Tabla de puntos'!$C$6:$C$16,'Tabla de puntos'!$D$6:$D$16)+LOOKUP(AJ68,'Tabla de puntos'!$C$6:$C$16,'Tabla de puntos'!$D$6:$D$16)+(LOOKUP(AK68,'Tabla de puntos'!$C$6:$C$16,'Tabla de puntos'!$E$6:$E$16))+(LOOKUP(AL68,'Tabla de puntos'!$C$6:$C$16,'Tabla de puntos'!$F$6:$F$16)))),(AG68+AH68+(LOOKUP(AI68,'Tabla de puntos'!$C$21:$C$31,'Tabla de puntos'!$D$21:$D$31)+LOOKUP(AJ68,'Tabla de puntos'!$C$21:$C$31,'Tabla de puntos'!$D$21:$D$31)+(LOOKUP(AK68,'Tabla de puntos'!$C$21:$C$31,'Tabla de puntos'!$E$21:$E$31))+(LOOKUP(AL68,'Tabla de puntos'!$C$21:$C$31,'Tabla de puntos'!$F$21:$F$31)))))</f>
        <v>0</v>
      </c>
      <c r="AN68" s="16"/>
      <c r="AO68" s="15"/>
      <c r="AP68" s="15"/>
      <c r="AQ68" s="15"/>
      <c r="AR68" s="15"/>
      <c r="AS68" s="71"/>
      <c r="AT68" s="9">
        <f>IF($AS$44=1,(AN68+AO68+(LOOKUP(AP68,'Tabla de puntos'!$C$6:$C$16,'Tabla de puntos'!$D$6:$D$16)+LOOKUP(AQ68,'Tabla de puntos'!$C$6:$C$16,'Tabla de puntos'!$D$6:$D$16)+(LOOKUP(AR68,'Tabla de puntos'!$C$6:$C$16,'Tabla de puntos'!$E$6:$E$16))+(LOOKUP(AS68,'Tabla de puntos'!$C$6:$C$16,'Tabla de puntos'!$F$6:$F$16)))),(AN68+AO68+(LOOKUP(AP68,'Tabla de puntos'!$C$21:$C$31,'Tabla de puntos'!$D$21:$D$31)+LOOKUP(AQ68,'Tabla de puntos'!$C$21:$C$31,'Tabla de puntos'!$D$21:$D$31)+(LOOKUP(AR68,'Tabla de puntos'!$C$21:$C$31,'Tabla de puntos'!$E$21:$E$31))+(LOOKUP(AS68,'Tabla de puntos'!$C$21:$C$31,'Tabla de puntos'!$F$21:$F$31)))))</f>
        <v>0</v>
      </c>
      <c r="AU68" s="16">
        <v>1</v>
      </c>
      <c r="AV68" s="15">
        <v>5</v>
      </c>
      <c r="AW68" s="15">
        <v>7</v>
      </c>
      <c r="AX68" s="15"/>
      <c r="AY68" s="15"/>
      <c r="AZ68" s="71">
        <v>7</v>
      </c>
      <c r="BA68" s="71">
        <f>IF($AZ$44=1,(AU68+AV68+(LOOKUP(AW68,'Tabla de puntos'!$C$6:$C$16,'Tabla de puntos'!$D$6:$D$16)+LOOKUP(AX68,'Tabla de puntos'!$C$6:$C$16,'Tabla de puntos'!$D$6:$D$16)+(LOOKUP(AY68,'Tabla de puntos'!$C$6:$C$16,'Tabla de puntos'!$E$6:$E$16))+(LOOKUP(AZ68,'Tabla de puntos'!$C$6:$C$16,'Tabla de puntos'!$F$6:$F$16)))),(AU68+AV68+(LOOKUP(AW68,'Tabla de puntos'!$C$21:$C$31,'Tabla de puntos'!$D$21:$D$31)+LOOKUP(AX68,'Tabla de puntos'!$C$21:$C$31,'Tabla de puntos'!$D$21:$D$31)+(LOOKUP(AY68,'Tabla de puntos'!$C$21:$C$31,'Tabla de puntos'!$E$21:$E$31))+(LOOKUP(AZ68,'Tabla de puntos'!$C$21:$C$31,'Tabla de puntos'!$F$21:$F$31)))))</f>
        <v>15</v>
      </c>
      <c r="BB68" s="16"/>
      <c r="BC68" s="15"/>
      <c r="BD68" s="15"/>
      <c r="BE68" s="15"/>
      <c r="BF68" s="15"/>
      <c r="BG68" s="71"/>
      <c r="BH68" s="71">
        <f>IF($BG$11=1,(BB68+BC68+(LOOKUP(BD68,'Tabla de puntos'!$C$6:$C$16,'Tabla de puntos'!$D$6:$D$16)+LOOKUP(BE68,'Tabla de puntos'!$C$6:$C$16,'Tabla de puntos'!$D$6:$D$16)+(LOOKUP(BF68,'Tabla de puntos'!$C$6:$C$16,'Tabla de puntos'!$E$6:$E$16))+(LOOKUP(BG68,'Tabla de puntos'!$C$6:$C$16,'Tabla de puntos'!$F$6:$F$16)))),(BB68+BC68+(LOOKUP(BD68,'Tabla de puntos'!$C$21:$C$31,'Tabla de puntos'!$D$21:$D$31)+LOOKUP(BE68,'Tabla de puntos'!$C$21:$C$31,'Tabla de puntos'!$D$21:$D$31)+(LOOKUP(BF68,'Tabla de puntos'!$C$21:$C$31,'Tabla de puntos'!$E$21:$E$31))+(LOOKUP(BG68,'Tabla de puntos'!$C$21:$C$31,'Tabla de puntos'!$F$21:$F$31)))))</f>
        <v>0</v>
      </c>
      <c r="BI68" s="73">
        <f>K68+R68+Y68+AF68+AT68+BA68+BH68</f>
        <v>15</v>
      </c>
      <c r="BM68" s="9">
        <v>623</v>
      </c>
      <c r="BN68" s="9" t="s">
        <v>471</v>
      </c>
    </row>
    <row r="69" spans="2:66" x14ac:dyDescent="0.25">
      <c r="B69" s="9">
        <v>24</v>
      </c>
      <c r="C69" s="9">
        <v>638</v>
      </c>
      <c r="D69" s="9" t="s">
        <v>121</v>
      </c>
      <c r="E69" s="13">
        <v>1</v>
      </c>
      <c r="F69" s="15">
        <v>5</v>
      </c>
      <c r="G69" s="16">
        <v>8</v>
      </c>
      <c r="H69" s="15">
        <v>8</v>
      </c>
      <c r="I69" s="15"/>
      <c r="J69" s="71">
        <v>8</v>
      </c>
      <c r="K69" s="2">
        <f>IF($J$44=1,(E69+F69+(LOOKUP(G69,'Tabla de puntos'!$C$6:$C$16,'Tabla de puntos'!$D$6:$D$16)+LOOKUP(H69,'Tabla de puntos'!$C$6:$C$16,'Tabla de puntos'!$D$6:$D$16)+(LOOKUP(I69,'Tabla de puntos'!$C$6:$C$16,'Tabla de puntos'!$E$6:$E$16))+(LOOKUP(J69,'Tabla de puntos'!$C$6:$C$16,'Tabla de puntos'!$F$6:$F$16)))),(E69+F69+(LOOKUP(G69,'Tabla de puntos'!$C$21:$C$31,'Tabla de puntos'!$D$21:$D$31)+LOOKUP(H69,'Tabla de puntos'!$C$21:$C$31,'Tabla de puntos'!$D$21:$D$31)+(LOOKUP(I69,'Tabla de puntos'!$C$21:$C$31,'Tabla de puntos'!$E$21:$E$31))+(LOOKUP(J69,'Tabla de puntos'!$C$21:$C$31,'Tabla de puntos'!$F$21:$F$31)))))</f>
        <v>14</v>
      </c>
      <c r="L69" s="13"/>
      <c r="M69" s="15"/>
      <c r="N69" s="15"/>
      <c r="O69" s="15"/>
      <c r="P69" s="15"/>
      <c r="Q69" s="71"/>
      <c r="R69" s="9">
        <f>IF($Q$44=1,(L69+M69+(LOOKUP(N69,'Tabla de puntos'!$C$6:$C$16,'Tabla de puntos'!$D$6:$D$16)+LOOKUP(O69,'Tabla de puntos'!$C$6:$C$16,'Tabla de puntos'!$D$6:$D$16)+(LOOKUP(P69,'Tabla de puntos'!$C$6:$C$16,'Tabla de puntos'!$E$6:$E$16))+(LOOKUP(Q69,'Tabla de puntos'!$C$6:$C$16,'Tabla de puntos'!$F$6:$F$16)))),(L69+M69+(LOOKUP(N69,'Tabla de puntos'!$C$21:$C$31,'Tabla de puntos'!$D$21:$D$31)+LOOKUP(O69,'Tabla de puntos'!$C$21:$C$31,'Tabla de puntos'!$D$21:$D$31)+(LOOKUP(P69,'Tabla de puntos'!$C$21:$C$31,'Tabla de puntos'!$E$21:$E$31))+(LOOKUP(Q69,'Tabla de puntos'!$C$21:$C$31,'Tabla de puntos'!$F$21:$F$31)))))</f>
        <v>0</v>
      </c>
      <c r="S69" s="13"/>
      <c r="T69" s="15"/>
      <c r="U69" s="15"/>
      <c r="V69" s="15"/>
      <c r="W69" s="15"/>
      <c r="X69" s="71"/>
      <c r="Y69" s="9">
        <f>IF($X$44=1,(S69+T69+(LOOKUP(U69,'Tabla de puntos'!$C$6:$C$16,'Tabla de puntos'!$D$6:$D$16)+LOOKUP(V69,'Tabla de puntos'!$C$6:$C$16,'Tabla de puntos'!$D$6:$D$16)+(LOOKUP(W69,'Tabla de puntos'!$C$6:$C$16,'Tabla de puntos'!$E$6:$E$16))+(LOOKUP(X69,'Tabla de puntos'!$C$6:$C$16,'Tabla de puntos'!$F$6:$F$16)))),(S69+T69+(LOOKUP(U69,'Tabla de puntos'!$C$21:$C$31,'Tabla de puntos'!$D$21:$D$31)+LOOKUP(V69,'Tabla de puntos'!$C$21:$C$31,'Tabla de puntos'!$D$21:$D$31)+(LOOKUP(W69,'Tabla de puntos'!$C$21:$C$31,'Tabla de puntos'!$E$21:$E$31))+(LOOKUP(X69,'Tabla de puntos'!$C$21:$C$31,'Tabla de puntos'!$F$21:$F$31)))))</f>
        <v>0</v>
      </c>
      <c r="Z69" s="16"/>
      <c r="AA69" s="15"/>
      <c r="AB69" s="15"/>
      <c r="AC69" s="15"/>
      <c r="AD69" s="15"/>
      <c r="AE69" s="71"/>
      <c r="AF69" s="9">
        <f>IF($AE$44=1,(Z69+AA69+(LOOKUP(AB69,'Tabla de puntos'!$C$6:$C$16,'Tabla de puntos'!$D$6:$D$16)+LOOKUP(AC69,'Tabla de puntos'!$C$6:$C$16,'Tabla de puntos'!$D$6:$D$16)+(LOOKUP(AD69,'Tabla de puntos'!$C$6:$C$16,'Tabla de puntos'!$E$6:$E$16))+(LOOKUP(AE69,'Tabla de puntos'!$C$6:$C$16,'Tabla de puntos'!$F$6:$F$16)))),(Z69+AA69+(LOOKUP(AB69,'Tabla de puntos'!$C$21:$C$31,'Tabla de puntos'!$D$21:$D$31)+LOOKUP(AC69,'Tabla de puntos'!$C$21:$C$31,'Tabla de puntos'!$D$21:$D$31)+(LOOKUP(AD69,'Tabla de puntos'!$C$21:$C$31,'Tabla de puntos'!$E$21:$E$31))+(LOOKUP(AE69,'Tabla de puntos'!$C$21:$C$31,'Tabla de puntos'!$F$21:$F$31)))))</f>
        <v>0</v>
      </c>
      <c r="AG69" s="16"/>
      <c r="AH69" s="15"/>
      <c r="AI69" s="15"/>
      <c r="AJ69" s="15"/>
      <c r="AK69" s="15"/>
      <c r="AL69" s="71"/>
      <c r="AM69" s="9">
        <f>IF($AL$44=1,(AG69+AH69+(LOOKUP(AI69,'Tabla de puntos'!$C$6:$C$16,'Tabla de puntos'!$D$6:$D$16)+LOOKUP(AJ69,'Tabla de puntos'!$C$6:$C$16,'Tabla de puntos'!$D$6:$D$16)+(LOOKUP(AK69,'Tabla de puntos'!$C$6:$C$16,'Tabla de puntos'!$E$6:$E$16))+(LOOKUP(AL69,'Tabla de puntos'!$C$6:$C$16,'Tabla de puntos'!$F$6:$F$16)))),(AG69+AH69+(LOOKUP(AI69,'Tabla de puntos'!$C$21:$C$31,'Tabla de puntos'!$D$21:$D$31)+LOOKUP(AJ69,'Tabla de puntos'!$C$21:$C$31,'Tabla de puntos'!$D$21:$D$31)+(LOOKUP(AK69,'Tabla de puntos'!$C$21:$C$31,'Tabla de puntos'!$E$21:$E$31))+(LOOKUP(AL69,'Tabla de puntos'!$C$21:$C$31,'Tabla de puntos'!$F$21:$F$31)))))</f>
        <v>0</v>
      </c>
      <c r="AN69" s="16"/>
      <c r="AO69" s="15"/>
      <c r="AP69" s="15"/>
      <c r="AQ69" s="15"/>
      <c r="AR69" s="15"/>
      <c r="AS69" s="71"/>
      <c r="AT69" s="9">
        <f>IF($AS$44=1,(AN69+AO69+(LOOKUP(AP69,'Tabla de puntos'!$C$6:$C$16,'Tabla de puntos'!$D$6:$D$16)+LOOKUP(AQ69,'Tabla de puntos'!$C$6:$C$16,'Tabla de puntos'!$D$6:$D$16)+(LOOKUP(AR69,'Tabla de puntos'!$C$6:$C$16,'Tabla de puntos'!$E$6:$E$16))+(LOOKUP(AS69,'Tabla de puntos'!$C$6:$C$16,'Tabla de puntos'!$F$6:$F$16)))),(AN69+AO69+(LOOKUP(AP69,'Tabla de puntos'!$C$21:$C$31,'Tabla de puntos'!$D$21:$D$31)+LOOKUP(AQ69,'Tabla de puntos'!$C$21:$C$31,'Tabla de puntos'!$D$21:$D$31)+(LOOKUP(AR69,'Tabla de puntos'!$C$21:$C$31,'Tabla de puntos'!$E$21:$E$31))+(LOOKUP(AS69,'Tabla de puntos'!$C$21:$C$31,'Tabla de puntos'!$F$21:$F$31)))))</f>
        <v>0</v>
      </c>
      <c r="AU69" s="16"/>
      <c r="AV69" s="15"/>
      <c r="AW69" s="15"/>
      <c r="AX69" s="15"/>
      <c r="AY69" s="15"/>
      <c r="AZ69" s="71"/>
      <c r="BA69" s="71">
        <f>IF($AZ$44=1,(AU69+AV69+(LOOKUP(AW69,'Tabla de puntos'!$C$6:$C$16,'Tabla de puntos'!$D$6:$D$16)+LOOKUP(AX69,'Tabla de puntos'!$C$6:$C$16,'Tabla de puntos'!$D$6:$D$16)+(LOOKUP(AY69,'Tabla de puntos'!$C$6:$C$16,'Tabla de puntos'!$E$6:$E$16))+(LOOKUP(AZ69,'Tabla de puntos'!$C$6:$C$16,'Tabla de puntos'!$F$6:$F$16)))),(AU69+AV69+(LOOKUP(AW69,'Tabla de puntos'!$C$21:$C$31,'Tabla de puntos'!$D$21:$D$31)+LOOKUP(AX69,'Tabla de puntos'!$C$21:$C$31,'Tabla de puntos'!$D$21:$D$31)+(LOOKUP(AY69,'Tabla de puntos'!$C$21:$C$31,'Tabla de puntos'!$E$21:$E$31))+(LOOKUP(AZ69,'Tabla de puntos'!$C$21:$C$31,'Tabla de puntos'!$F$21:$F$31)))))</f>
        <v>0</v>
      </c>
      <c r="BB69" s="16"/>
      <c r="BC69" s="15"/>
      <c r="BD69" s="15"/>
      <c r="BE69" s="15"/>
      <c r="BF69" s="15"/>
      <c r="BG69" s="71"/>
      <c r="BH69" s="71">
        <f>IF($BG$11=1,(BB69+BC69+(LOOKUP(BD69,'Tabla de puntos'!$C$6:$C$16,'Tabla de puntos'!$D$6:$D$16)+LOOKUP(BE69,'Tabla de puntos'!$C$6:$C$16,'Tabla de puntos'!$D$6:$D$16)+(LOOKUP(BF69,'Tabla de puntos'!$C$6:$C$16,'Tabla de puntos'!$E$6:$E$16))+(LOOKUP(BG69,'Tabla de puntos'!$C$6:$C$16,'Tabla de puntos'!$F$6:$F$16)))),(BB69+BC69+(LOOKUP(BD69,'Tabla de puntos'!$C$21:$C$31,'Tabla de puntos'!$D$21:$D$31)+LOOKUP(BE69,'Tabla de puntos'!$C$21:$C$31,'Tabla de puntos'!$D$21:$D$31)+(LOOKUP(BF69,'Tabla de puntos'!$C$21:$C$31,'Tabla de puntos'!$E$21:$E$31))+(LOOKUP(BG69,'Tabla de puntos'!$C$21:$C$31,'Tabla de puntos'!$F$21:$F$31)))))</f>
        <v>0</v>
      </c>
      <c r="BI69" s="73">
        <f>K69+R69+Y69+AF69+AM69+AT69+BA69+BH69</f>
        <v>14</v>
      </c>
      <c r="BM69" s="9">
        <v>624</v>
      </c>
      <c r="BN69" s="9" t="s">
        <v>121</v>
      </c>
    </row>
    <row r="70" spans="2:66" x14ac:dyDescent="0.25">
      <c r="B70" s="9">
        <v>25</v>
      </c>
      <c r="C70" s="9">
        <v>623</v>
      </c>
      <c r="D70" s="9" t="s">
        <v>401</v>
      </c>
      <c r="E70" s="13"/>
      <c r="F70" s="15"/>
      <c r="G70" s="16"/>
      <c r="H70" s="15"/>
      <c r="I70" s="15"/>
      <c r="J70" s="71"/>
      <c r="K70" s="2">
        <f>IF($J$44=1,(E70+F70+(LOOKUP(G70,'Tabla de puntos'!$C$6:$C$16,'Tabla de puntos'!$D$6:$D$16)+LOOKUP(H70,'Tabla de puntos'!$C$6:$C$16,'Tabla de puntos'!$D$6:$D$16)+(LOOKUP(I70,'Tabla de puntos'!$C$6:$C$16,'Tabla de puntos'!$E$6:$E$16))+(LOOKUP(J70,'Tabla de puntos'!$C$6:$C$16,'Tabla de puntos'!$F$6:$F$16)))),(E70+F70+(LOOKUP(G70,'Tabla de puntos'!$C$21:$C$31,'Tabla de puntos'!$D$21:$D$31)+LOOKUP(H70,'Tabla de puntos'!$C$21:$C$31,'Tabla de puntos'!$D$21:$D$31)+(LOOKUP(I70,'Tabla de puntos'!$C$21:$C$31,'Tabla de puntos'!$E$21:$E$31))+(LOOKUP(J70,'Tabla de puntos'!$C$21:$C$31,'Tabla de puntos'!$F$21:$F$31)))))</f>
        <v>0</v>
      </c>
      <c r="L70" s="13"/>
      <c r="M70" s="15"/>
      <c r="N70" s="15"/>
      <c r="O70" s="15"/>
      <c r="P70" s="15"/>
      <c r="Q70" s="71"/>
      <c r="R70" s="9">
        <f>IF($Q$44=1,(L70+M70+(LOOKUP(N70,'Tabla de puntos'!$C$6:$C$16,'Tabla de puntos'!$D$6:$D$16)+LOOKUP(O70,'Tabla de puntos'!$C$6:$C$16,'Tabla de puntos'!$D$6:$D$16)+(LOOKUP(P70,'Tabla de puntos'!$C$6:$C$16,'Tabla de puntos'!$E$6:$E$16))+(LOOKUP(Q70,'Tabla de puntos'!$C$6:$C$16,'Tabla de puntos'!$F$6:$F$16)))),(L70+M70+(LOOKUP(N70,'Tabla de puntos'!$C$21:$C$31,'Tabla de puntos'!$D$21:$D$31)+LOOKUP(O70,'Tabla de puntos'!$C$21:$C$31,'Tabla de puntos'!$D$21:$D$31)+(LOOKUP(P70,'Tabla de puntos'!$C$21:$C$31,'Tabla de puntos'!$E$21:$E$31))+(LOOKUP(Q70,'Tabla de puntos'!$C$21:$C$31,'Tabla de puntos'!$F$21:$F$31)))))</f>
        <v>0</v>
      </c>
      <c r="S70" s="13"/>
      <c r="T70" s="15"/>
      <c r="U70" s="15"/>
      <c r="V70" s="15"/>
      <c r="W70" s="15"/>
      <c r="X70" s="71"/>
      <c r="Y70" s="9">
        <f>IF($X$44=1,(S70+T70+(LOOKUP(U70,'Tabla de puntos'!$C$6:$C$16,'Tabla de puntos'!$D$6:$D$16)+LOOKUP(V70,'Tabla de puntos'!$C$6:$C$16,'Tabla de puntos'!$D$6:$D$16)+(LOOKUP(W70,'Tabla de puntos'!$C$6:$C$16,'Tabla de puntos'!$E$6:$E$16))+(LOOKUP(X70,'Tabla de puntos'!$C$6:$C$16,'Tabla de puntos'!$F$6:$F$16)))),(S70+T70+(LOOKUP(U70,'Tabla de puntos'!$C$21:$C$31,'Tabla de puntos'!$D$21:$D$31)+LOOKUP(V70,'Tabla de puntos'!$C$21:$C$31,'Tabla de puntos'!$D$21:$D$31)+(LOOKUP(W70,'Tabla de puntos'!$C$21:$C$31,'Tabla de puntos'!$E$21:$E$31))+(LOOKUP(X70,'Tabla de puntos'!$C$21:$C$31,'Tabla de puntos'!$F$21:$F$31)))))</f>
        <v>0</v>
      </c>
      <c r="Z70" s="16"/>
      <c r="AA70" s="15"/>
      <c r="AB70" s="15"/>
      <c r="AC70" s="15"/>
      <c r="AD70" s="15"/>
      <c r="AE70" s="71"/>
      <c r="AF70" s="9">
        <f>IF($AE$44=1,(Z70+AA70+(LOOKUP(AB70,'Tabla de puntos'!$C$6:$C$16,'Tabla de puntos'!$D$6:$D$16)+LOOKUP(AC70,'Tabla de puntos'!$C$6:$C$16,'Tabla de puntos'!$D$6:$D$16)+(LOOKUP(AD70,'Tabla de puntos'!$C$6:$C$16,'Tabla de puntos'!$E$6:$E$16))+(LOOKUP(AE70,'Tabla de puntos'!$C$6:$C$16,'Tabla de puntos'!$F$6:$F$16)))),(Z70+AA70+(LOOKUP(AB70,'Tabla de puntos'!$C$21:$C$31,'Tabla de puntos'!$D$21:$D$31)+LOOKUP(AC70,'Tabla de puntos'!$C$21:$C$31,'Tabla de puntos'!$D$21:$D$31)+(LOOKUP(AD70,'Tabla de puntos'!$C$21:$C$31,'Tabla de puntos'!$E$21:$E$31))+(LOOKUP(AE70,'Tabla de puntos'!$C$21:$C$31,'Tabla de puntos'!$F$21:$F$31)))))</f>
        <v>0</v>
      </c>
      <c r="AG70" s="16"/>
      <c r="AH70" s="15"/>
      <c r="AI70" s="15"/>
      <c r="AJ70" s="15"/>
      <c r="AK70" s="15"/>
      <c r="AL70" s="71"/>
      <c r="AM70" s="9">
        <f>IF($AL$44=1,(AG70+AH70+(LOOKUP(AI70,'Tabla de puntos'!$C$6:$C$16,'Tabla de puntos'!$D$6:$D$16)+LOOKUP(AJ70,'Tabla de puntos'!$C$6:$C$16,'Tabla de puntos'!$D$6:$D$16)+(LOOKUP(AK70,'Tabla de puntos'!$C$6:$C$16,'Tabla de puntos'!$E$6:$E$16))+(LOOKUP(AL70,'Tabla de puntos'!$C$6:$C$16,'Tabla de puntos'!$F$6:$F$16)))),(AG70+AH70+(LOOKUP(AI70,'Tabla de puntos'!$C$21:$C$31,'Tabla de puntos'!$D$21:$D$31)+LOOKUP(AJ70,'Tabla de puntos'!$C$21:$C$31,'Tabla de puntos'!$D$21:$D$31)+(LOOKUP(AK70,'Tabla de puntos'!$C$21:$C$31,'Tabla de puntos'!$E$21:$E$31))+(LOOKUP(AL70,'Tabla de puntos'!$C$21:$C$31,'Tabla de puntos'!$F$21:$F$31)))))</f>
        <v>0</v>
      </c>
      <c r="AN70" s="16">
        <v>1</v>
      </c>
      <c r="AO70" s="15">
        <v>5</v>
      </c>
      <c r="AP70" s="15">
        <v>3</v>
      </c>
      <c r="AQ70" s="15"/>
      <c r="AR70" s="15"/>
      <c r="AS70" s="71"/>
      <c r="AT70" s="9">
        <f>IF($AS$44=1,(AN70+AO70+(LOOKUP(AP70,'Tabla de puntos'!$C$6:$C$16,'Tabla de puntos'!$D$6:$D$16)+LOOKUP(AQ70,'Tabla de puntos'!$C$6:$C$16,'Tabla de puntos'!$D$6:$D$16)+(LOOKUP(AR70,'Tabla de puntos'!$C$6:$C$16,'Tabla de puntos'!$E$6:$E$16))+(LOOKUP(AS70,'Tabla de puntos'!$C$6:$C$16,'Tabla de puntos'!$F$6:$F$16)))),(AN70+AO70+(LOOKUP(AP70,'Tabla de puntos'!$C$21:$C$31,'Tabla de puntos'!$D$21:$D$31)+LOOKUP(AQ70,'Tabla de puntos'!$C$21:$C$31,'Tabla de puntos'!$D$21:$D$31)+(LOOKUP(AR70,'Tabla de puntos'!$C$21:$C$31,'Tabla de puntos'!$E$21:$E$31))+(LOOKUP(AS70,'Tabla de puntos'!$C$21:$C$31,'Tabla de puntos'!$F$21:$F$31)))))</f>
        <v>13</v>
      </c>
      <c r="AU70" s="16"/>
      <c r="AV70" s="15"/>
      <c r="AW70" s="15"/>
      <c r="AX70" s="15"/>
      <c r="AY70" s="15"/>
      <c r="AZ70" s="71"/>
      <c r="BA70" s="71">
        <f>IF($AZ$44=1,(AU70+AV70+(LOOKUP(AW70,'Tabla de puntos'!$C$6:$C$16,'Tabla de puntos'!$D$6:$D$16)+LOOKUP(AX70,'Tabla de puntos'!$C$6:$C$16,'Tabla de puntos'!$D$6:$D$16)+(LOOKUP(AY70,'Tabla de puntos'!$C$6:$C$16,'Tabla de puntos'!$E$6:$E$16))+(LOOKUP(AZ70,'Tabla de puntos'!$C$6:$C$16,'Tabla de puntos'!$F$6:$F$16)))),(AU70+AV70+(LOOKUP(AW70,'Tabla de puntos'!$C$21:$C$31,'Tabla de puntos'!$D$21:$D$31)+LOOKUP(AX70,'Tabla de puntos'!$C$21:$C$31,'Tabla de puntos'!$D$21:$D$31)+(LOOKUP(AY70,'Tabla de puntos'!$C$21:$C$31,'Tabla de puntos'!$E$21:$E$31))+(LOOKUP(AZ70,'Tabla de puntos'!$C$21:$C$31,'Tabla de puntos'!$F$21:$F$31)))))</f>
        <v>0</v>
      </c>
      <c r="BB70" s="16"/>
      <c r="BC70" s="15"/>
      <c r="BD70" s="15"/>
      <c r="BE70" s="15"/>
      <c r="BF70" s="15"/>
      <c r="BG70" s="71"/>
      <c r="BH70" s="71">
        <f>IF($BG$11=1,(BB70+BC70+(LOOKUP(BD70,'Tabla de puntos'!$C$6:$C$16,'Tabla de puntos'!$D$6:$D$16)+LOOKUP(BE70,'Tabla de puntos'!$C$6:$C$16,'Tabla de puntos'!$D$6:$D$16)+(LOOKUP(BF70,'Tabla de puntos'!$C$6:$C$16,'Tabla de puntos'!$E$6:$E$16))+(LOOKUP(BG70,'Tabla de puntos'!$C$6:$C$16,'Tabla de puntos'!$F$6:$F$16)))),(BB70+BC70+(LOOKUP(BD70,'Tabla de puntos'!$C$21:$C$31,'Tabla de puntos'!$D$21:$D$31)+LOOKUP(BE70,'Tabla de puntos'!$C$21:$C$31,'Tabla de puntos'!$D$21:$D$31)+(LOOKUP(BF70,'Tabla de puntos'!$C$21:$C$31,'Tabla de puntos'!$E$21:$E$31))+(LOOKUP(BG70,'Tabla de puntos'!$C$21:$C$31,'Tabla de puntos'!$F$21:$F$31)))))</f>
        <v>0</v>
      </c>
      <c r="BI70" s="73">
        <f>K70+R70+Y70+AF70+AM70+AT70+BA70+BH70</f>
        <v>13</v>
      </c>
      <c r="BM70" s="9">
        <v>625</v>
      </c>
      <c r="BN70" s="9" t="s">
        <v>401</v>
      </c>
    </row>
    <row r="71" spans="2:66" x14ac:dyDescent="0.25">
      <c r="B71" s="9">
        <v>26</v>
      </c>
      <c r="C71" s="9">
        <v>625</v>
      </c>
      <c r="D71" s="9" t="s">
        <v>403</v>
      </c>
      <c r="E71" s="13"/>
      <c r="F71" s="15"/>
      <c r="G71" s="16"/>
      <c r="H71" s="15"/>
      <c r="I71" s="15"/>
      <c r="J71" s="71"/>
      <c r="K71" s="2">
        <f>IF($J$44=1,(E71+F71+(LOOKUP(G71,'Tabla de puntos'!$C$6:$C$16,'Tabla de puntos'!$D$6:$D$16)+LOOKUP(H71,'Tabla de puntos'!$C$6:$C$16,'Tabla de puntos'!$D$6:$D$16)+(LOOKUP(I71,'Tabla de puntos'!$C$6:$C$16,'Tabla de puntos'!$E$6:$E$16))+(LOOKUP(J71,'Tabla de puntos'!$C$6:$C$16,'Tabla de puntos'!$F$6:$F$16)))),(E71+F71+(LOOKUP(G71,'Tabla de puntos'!$C$21:$C$31,'Tabla de puntos'!$D$21:$D$31)+LOOKUP(H71,'Tabla de puntos'!$C$21:$C$31,'Tabla de puntos'!$D$21:$D$31)+(LOOKUP(I71,'Tabla de puntos'!$C$21:$C$31,'Tabla de puntos'!$E$21:$E$31))+(LOOKUP(J71,'Tabla de puntos'!$C$21:$C$31,'Tabla de puntos'!$F$21:$F$31)))))</f>
        <v>0</v>
      </c>
      <c r="L71" s="13"/>
      <c r="M71" s="15"/>
      <c r="N71" s="15"/>
      <c r="O71" s="15"/>
      <c r="P71" s="15"/>
      <c r="Q71" s="71"/>
      <c r="R71" s="9">
        <f>IF($Q$44=1,(L71+M71+(LOOKUP(N71,'Tabla de puntos'!$C$6:$C$16,'Tabla de puntos'!$D$6:$D$16)+LOOKUP(O71,'Tabla de puntos'!$C$6:$C$16,'Tabla de puntos'!$D$6:$D$16)+(LOOKUP(P71,'Tabla de puntos'!$C$6:$C$16,'Tabla de puntos'!$E$6:$E$16))+(LOOKUP(Q71,'Tabla de puntos'!$C$6:$C$16,'Tabla de puntos'!$F$6:$F$16)))),(L71+M71+(LOOKUP(N71,'Tabla de puntos'!$C$21:$C$31,'Tabla de puntos'!$D$21:$D$31)+LOOKUP(O71,'Tabla de puntos'!$C$21:$C$31,'Tabla de puntos'!$D$21:$D$31)+(LOOKUP(P71,'Tabla de puntos'!$C$21:$C$31,'Tabla de puntos'!$E$21:$E$31))+(LOOKUP(Q71,'Tabla de puntos'!$C$21:$C$31,'Tabla de puntos'!$F$21:$F$31)))))</f>
        <v>0</v>
      </c>
      <c r="S71" s="13"/>
      <c r="T71" s="15"/>
      <c r="U71" s="15"/>
      <c r="V71" s="15"/>
      <c r="W71" s="15"/>
      <c r="X71" s="71"/>
      <c r="Y71" s="9">
        <f>IF($X$44=1,(S71+T71+(LOOKUP(U71,'Tabla de puntos'!$C$6:$C$16,'Tabla de puntos'!$D$6:$D$16)+LOOKUP(V71,'Tabla de puntos'!$C$6:$C$16,'Tabla de puntos'!$D$6:$D$16)+(LOOKUP(W71,'Tabla de puntos'!$C$6:$C$16,'Tabla de puntos'!$E$6:$E$16))+(LOOKUP(X71,'Tabla de puntos'!$C$6:$C$16,'Tabla de puntos'!$F$6:$F$16)))),(S71+T71+(LOOKUP(U71,'Tabla de puntos'!$C$21:$C$31,'Tabla de puntos'!$D$21:$D$31)+LOOKUP(V71,'Tabla de puntos'!$C$21:$C$31,'Tabla de puntos'!$D$21:$D$31)+(LOOKUP(W71,'Tabla de puntos'!$C$21:$C$31,'Tabla de puntos'!$E$21:$E$31))+(LOOKUP(X71,'Tabla de puntos'!$C$21:$C$31,'Tabla de puntos'!$F$21:$F$31)))))</f>
        <v>0</v>
      </c>
      <c r="Z71" s="16"/>
      <c r="AA71" s="15"/>
      <c r="AB71" s="15"/>
      <c r="AC71" s="15"/>
      <c r="AD71" s="15"/>
      <c r="AE71" s="71"/>
      <c r="AF71" s="9">
        <f>IF($AE$44=1,(Z71+AA71+(LOOKUP(AB71,'Tabla de puntos'!$C$6:$C$16,'Tabla de puntos'!$D$6:$D$16)+LOOKUP(AC71,'Tabla de puntos'!$C$6:$C$16,'Tabla de puntos'!$D$6:$D$16)+(LOOKUP(AD71,'Tabla de puntos'!$C$6:$C$16,'Tabla de puntos'!$E$6:$E$16))+(LOOKUP(AE71,'Tabla de puntos'!$C$6:$C$16,'Tabla de puntos'!$F$6:$F$16)))),(Z71+AA71+(LOOKUP(AB71,'Tabla de puntos'!$C$21:$C$31,'Tabla de puntos'!$D$21:$D$31)+LOOKUP(AC71,'Tabla de puntos'!$C$21:$C$31,'Tabla de puntos'!$D$21:$D$31)+(LOOKUP(AD71,'Tabla de puntos'!$C$21:$C$31,'Tabla de puntos'!$E$21:$E$31))+(LOOKUP(AE71,'Tabla de puntos'!$C$21:$C$31,'Tabla de puntos'!$F$21:$F$31)))))</f>
        <v>0</v>
      </c>
      <c r="AG71" s="16"/>
      <c r="AH71" s="15"/>
      <c r="AI71" s="15"/>
      <c r="AJ71" s="15"/>
      <c r="AK71" s="15"/>
      <c r="AL71" s="71"/>
      <c r="AM71" s="9">
        <f>IF($AL$44=1,(AG71+AH71+(LOOKUP(AI71,'Tabla de puntos'!$C$6:$C$16,'Tabla de puntos'!$D$6:$D$16)+LOOKUP(AJ71,'Tabla de puntos'!$C$6:$C$16,'Tabla de puntos'!$D$6:$D$16)+(LOOKUP(AK71,'Tabla de puntos'!$C$6:$C$16,'Tabla de puntos'!$E$6:$E$16))+(LOOKUP(AL71,'Tabla de puntos'!$C$6:$C$16,'Tabla de puntos'!$F$6:$F$16)))),(AG71+AH71+(LOOKUP(AI71,'Tabla de puntos'!$C$21:$C$31,'Tabla de puntos'!$D$21:$D$31)+LOOKUP(AJ71,'Tabla de puntos'!$C$21:$C$31,'Tabla de puntos'!$D$21:$D$31)+(LOOKUP(AK71,'Tabla de puntos'!$C$21:$C$31,'Tabla de puntos'!$E$21:$E$31))+(LOOKUP(AL71,'Tabla de puntos'!$C$21:$C$31,'Tabla de puntos'!$F$21:$F$31)))))</f>
        <v>0</v>
      </c>
      <c r="AN71" s="16">
        <v>1</v>
      </c>
      <c r="AO71" s="15">
        <v>5</v>
      </c>
      <c r="AP71" s="15"/>
      <c r="AQ71" s="15">
        <v>8</v>
      </c>
      <c r="AR71" s="15"/>
      <c r="AS71" s="71">
        <v>8</v>
      </c>
      <c r="AT71" s="9">
        <f>IF($AS$44=1,(AN71+AO71+(LOOKUP(AP71,'Tabla de puntos'!$C$6:$C$16,'Tabla de puntos'!$D$6:$D$16)+LOOKUP(AQ71,'Tabla de puntos'!$C$6:$C$16,'Tabla de puntos'!$D$6:$D$16)+(LOOKUP(AR71,'Tabla de puntos'!$C$6:$C$16,'Tabla de puntos'!$E$6:$E$16))+(LOOKUP(AS71,'Tabla de puntos'!$C$6:$C$16,'Tabla de puntos'!$F$6:$F$16)))),(AN71+AO71+(LOOKUP(AP71,'Tabla de puntos'!$C$21:$C$31,'Tabla de puntos'!$D$21:$D$31)+LOOKUP(AQ71,'Tabla de puntos'!$C$21:$C$31,'Tabla de puntos'!$D$21:$D$31)+(LOOKUP(AR71,'Tabla de puntos'!$C$21:$C$31,'Tabla de puntos'!$E$21:$E$31))+(LOOKUP(AS71,'Tabla de puntos'!$C$21:$C$31,'Tabla de puntos'!$F$21:$F$31)))))</f>
        <v>12</v>
      </c>
      <c r="AU71" s="16"/>
      <c r="AV71" s="15"/>
      <c r="AW71" s="15"/>
      <c r="AX71" s="15"/>
      <c r="AY71" s="15"/>
      <c r="AZ71" s="71"/>
      <c r="BA71" s="71">
        <f>IF($AZ$44=1,(AU71+AV71+(LOOKUP(AW71,'Tabla de puntos'!$C$6:$C$16,'Tabla de puntos'!$D$6:$D$16)+LOOKUP(AX71,'Tabla de puntos'!$C$6:$C$16,'Tabla de puntos'!$D$6:$D$16)+(LOOKUP(AY71,'Tabla de puntos'!$C$6:$C$16,'Tabla de puntos'!$E$6:$E$16))+(LOOKUP(AZ71,'Tabla de puntos'!$C$6:$C$16,'Tabla de puntos'!$F$6:$F$16)))),(AU71+AV71+(LOOKUP(AW71,'Tabla de puntos'!$C$21:$C$31,'Tabla de puntos'!$D$21:$D$31)+LOOKUP(AX71,'Tabla de puntos'!$C$21:$C$31,'Tabla de puntos'!$D$21:$D$31)+(LOOKUP(AY71,'Tabla de puntos'!$C$21:$C$31,'Tabla de puntos'!$E$21:$E$31))+(LOOKUP(AZ71,'Tabla de puntos'!$C$21:$C$31,'Tabla de puntos'!$F$21:$F$31)))))</f>
        <v>0</v>
      </c>
      <c r="BB71" s="16"/>
      <c r="BC71" s="15"/>
      <c r="BD71" s="15"/>
      <c r="BE71" s="15"/>
      <c r="BF71" s="15"/>
      <c r="BG71" s="71"/>
      <c r="BH71" s="71">
        <f>IF($BG$11=1,(BB71+BC71+(LOOKUP(BD71,'Tabla de puntos'!$C$6:$C$16,'Tabla de puntos'!$D$6:$D$16)+LOOKUP(BE71,'Tabla de puntos'!$C$6:$C$16,'Tabla de puntos'!$D$6:$D$16)+(LOOKUP(BF71,'Tabla de puntos'!$C$6:$C$16,'Tabla de puntos'!$E$6:$E$16))+(LOOKUP(BG71,'Tabla de puntos'!$C$6:$C$16,'Tabla de puntos'!$F$6:$F$16)))),(BB71+BC71+(LOOKUP(BD71,'Tabla de puntos'!$C$21:$C$31,'Tabla de puntos'!$D$21:$D$31)+LOOKUP(BE71,'Tabla de puntos'!$C$21:$C$31,'Tabla de puntos'!$D$21:$D$31)+(LOOKUP(BF71,'Tabla de puntos'!$C$21:$C$31,'Tabla de puntos'!$E$21:$E$31))+(LOOKUP(BG71,'Tabla de puntos'!$C$21:$C$31,'Tabla de puntos'!$F$21:$F$31)))))</f>
        <v>0</v>
      </c>
      <c r="BI71" s="73">
        <f>K71+R71+Y71+AF71+AM71+AT71+BA71+BH71</f>
        <v>12</v>
      </c>
      <c r="BM71" s="9">
        <v>626</v>
      </c>
      <c r="BN71" s="9" t="s">
        <v>403</v>
      </c>
    </row>
    <row r="72" spans="2:66" x14ac:dyDescent="0.25">
      <c r="B72" s="9">
        <v>36</v>
      </c>
      <c r="C72" s="9">
        <v>648</v>
      </c>
      <c r="D72" s="9" t="s">
        <v>407</v>
      </c>
      <c r="E72" s="13"/>
      <c r="F72" s="15"/>
      <c r="G72" s="16"/>
      <c r="H72" s="15"/>
      <c r="I72" s="15"/>
      <c r="J72" s="71"/>
      <c r="K72" s="2">
        <f>IF($J$44=1,(E72+F72+(LOOKUP(G72,'Tabla de puntos'!$C$6:$C$16,'Tabla de puntos'!$D$6:$D$16)+LOOKUP(H72,'Tabla de puntos'!$C$6:$C$16,'Tabla de puntos'!$D$6:$D$16)+(LOOKUP(I72,'Tabla de puntos'!$C$6:$C$16,'Tabla de puntos'!$E$6:$E$16))+(LOOKUP(J72,'Tabla de puntos'!$C$6:$C$16,'Tabla de puntos'!$F$6:$F$16)))),(E72+F72+(LOOKUP(G72,'Tabla de puntos'!$C$21:$C$31,'Tabla de puntos'!$D$21:$D$31)+LOOKUP(H72,'Tabla de puntos'!$C$21:$C$31,'Tabla de puntos'!$D$21:$D$31)+(LOOKUP(I72,'Tabla de puntos'!$C$21:$C$31,'Tabla de puntos'!$E$21:$E$31))+(LOOKUP(J72,'Tabla de puntos'!$C$21:$C$31,'Tabla de puntos'!$F$21:$F$31)))))</f>
        <v>0</v>
      </c>
      <c r="L72" s="13"/>
      <c r="M72" s="15"/>
      <c r="N72" s="15"/>
      <c r="O72" s="15"/>
      <c r="P72" s="15"/>
      <c r="Q72" s="71"/>
      <c r="R72" s="9">
        <f>IF($Q$44=1,(L72+M72+(LOOKUP(N72,'Tabla de puntos'!$C$6:$C$16,'Tabla de puntos'!$D$6:$D$16)+LOOKUP(O72,'Tabla de puntos'!$C$6:$C$16,'Tabla de puntos'!$D$6:$D$16)+(LOOKUP(P72,'Tabla de puntos'!$C$6:$C$16,'Tabla de puntos'!$E$6:$E$16))+(LOOKUP(Q72,'Tabla de puntos'!$C$6:$C$16,'Tabla de puntos'!$F$6:$F$16)))),(L72+M72+(LOOKUP(N72,'Tabla de puntos'!$C$21:$C$31,'Tabla de puntos'!$D$21:$D$31)+LOOKUP(O72,'Tabla de puntos'!$C$21:$C$31,'Tabla de puntos'!$D$21:$D$31)+(LOOKUP(P72,'Tabla de puntos'!$C$21:$C$31,'Tabla de puntos'!$E$21:$E$31))+(LOOKUP(Q72,'Tabla de puntos'!$C$21:$C$31,'Tabla de puntos'!$F$21:$F$31)))))</f>
        <v>0</v>
      </c>
      <c r="S72" s="13"/>
      <c r="T72" s="15"/>
      <c r="U72" s="15"/>
      <c r="V72" s="15"/>
      <c r="W72" s="15"/>
      <c r="X72" s="71"/>
      <c r="Y72" s="9">
        <f>IF($X$44=1,(S72+T72+(LOOKUP(U72,'Tabla de puntos'!$C$6:$C$16,'Tabla de puntos'!$D$6:$D$16)+LOOKUP(V72,'Tabla de puntos'!$C$6:$C$16,'Tabla de puntos'!$D$6:$D$16)+(LOOKUP(W72,'Tabla de puntos'!$C$6:$C$16,'Tabla de puntos'!$E$6:$E$16))+(LOOKUP(X72,'Tabla de puntos'!$C$6:$C$16,'Tabla de puntos'!$F$6:$F$16)))),(S72+T72+(LOOKUP(U72,'Tabla de puntos'!$C$21:$C$31,'Tabla de puntos'!$D$21:$D$31)+LOOKUP(V72,'Tabla de puntos'!$C$21:$C$31,'Tabla de puntos'!$D$21:$D$31)+(LOOKUP(W72,'Tabla de puntos'!$C$21:$C$31,'Tabla de puntos'!$E$21:$E$31))+(LOOKUP(X72,'Tabla de puntos'!$C$21:$C$31,'Tabla de puntos'!$F$21:$F$31)))))</f>
        <v>0</v>
      </c>
      <c r="Z72" s="16"/>
      <c r="AA72" s="15"/>
      <c r="AB72" s="15"/>
      <c r="AC72" s="15"/>
      <c r="AD72" s="15"/>
      <c r="AE72" s="71"/>
      <c r="AF72" s="9">
        <f>IF($AE$44=1,(Z72+AA72+(LOOKUP(AB72,'Tabla de puntos'!$C$6:$C$16,'Tabla de puntos'!$D$6:$D$16)+LOOKUP(AC72,'Tabla de puntos'!$C$6:$C$16,'Tabla de puntos'!$D$6:$D$16)+(LOOKUP(AD72,'Tabla de puntos'!$C$6:$C$16,'Tabla de puntos'!$E$6:$E$16))+(LOOKUP(AE72,'Tabla de puntos'!$C$6:$C$16,'Tabla de puntos'!$F$6:$F$16)))),(Z72+AA72+(LOOKUP(AB72,'Tabla de puntos'!$C$21:$C$31,'Tabla de puntos'!$D$21:$D$31)+LOOKUP(AC72,'Tabla de puntos'!$C$21:$C$31,'Tabla de puntos'!$D$21:$D$31)+(LOOKUP(AD72,'Tabla de puntos'!$C$21:$C$31,'Tabla de puntos'!$E$21:$E$31))+(LOOKUP(AE72,'Tabla de puntos'!$C$21:$C$31,'Tabla de puntos'!$F$21:$F$31)))))</f>
        <v>0</v>
      </c>
      <c r="AG72" s="16"/>
      <c r="AH72" s="15"/>
      <c r="AI72" s="15"/>
      <c r="AJ72" s="15"/>
      <c r="AK72" s="15"/>
      <c r="AL72" s="71"/>
      <c r="AM72" s="9">
        <f>IF($AL$44=1,(AG72+AH72+(LOOKUP(AI72,'Tabla de puntos'!$C$6:$C$16,'Tabla de puntos'!$D$6:$D$16)+LOOKUP(AJ72,'Tabla de puntos'!$C$6:$C$16,'Tabla de puntos'!$D$6:$D$16)+(LOOKUP(AK72,'Tabla de puntos'!$C$6:$C$16,'Tabla de puntos'!$E$6:$E$16))+(LOOKUP(AL72,'Tabla de puntos'!$C$6:$C$16,'Tabla de puntos'!$F$6:$F$16)))),(AG72+AH72+(LOOKUP(AI72,'Tabla de puntos'!$C$21:$C$31,'Tabla de puntos'!$D$21:$D$31)+LOOKUP(AJ72,'Tabla de puntos'!$C$21:$C$31,'Tabla de puntos'!$D$21:$D$31)+(LOOKUP(AK72,'Tabla de puntos'!$C$21:$C$31,'Tabla de puntos'!$E$21:$E$31))+(LOOKUP(AL72,'Tabla de puntos'!$C$21:$C$31,'Tabla de puntos'!$F$21:$F$31)))))</f>
        <v>0</v>
      </c>
      <c r="AN72" s="16"/>
      <c r="AO72" s="15"/>
      <c r="AP72" s="15"/>
      <c r="AQ72" s="15"/>
      <c r="AR72" s="15"/>
      <c r="AS72" s="71"/>
      <c r="AT72" s="9" t="s">
        <v>271</v>
      </c>
      <c r="AU72" s="16"/>
      <c r="AV72" s="15"/>
      <c r="AW72" s="15"/>
      <c r="AX72" s="15"/>
      <c r="AY72" s="15"/>
      <c r="AZ72" s="71"/>
      <c r="BA72" s="71">
        <f>IF($AZ$44=1,(AU72+AV72+(LOOKUP(AW72,'Tabla de puntos'!$C$6:$C$16,'Tabla de puntos'!$D$6:$D$16)+LOOKUP(AX72,'Tabla de puntos'!$C$6:$C$16,'Tabla de puntos'!$D$6:$D$16)+(LOOKUP(AY72,'Tabla de puntos'!$C$6:$C$16,'Tabla de puntos'!$E$6:$E$16))+(LOOKUP(AZ72,'Tabla de puntos'!$C$6:$C$16,'Tabla de puntos'!$F$6:$F$16)))),(AU72+AV72+(LOOKUP(AW72,'Tabla de puntos'!$C$21:$C$31,'Tabla de puntos'!$D$21:$D$31)+LOOKUP(AX72,'Tabla de puntos'!$C$21:$C$31,'Tabla de puntos'!$D$21:$D$31)+(LOOKUP(AY72,'Tabla de puntos'!$C$21:$C$31,'Tabla de puntos'!$E$21:$E$31))+(LOOKUP(AZ72,'Tabla de puntos'!$C$21:$C$31,'Tabla de puntos'!$F$21:$F$31)))))</f>
        <v>0</v>
      </c>
      <c r="BB72" s="16">
        <v>1</v>
      </c>
      <c r="BC72" s="15">
        <v>5</v>
      </c>
      <c r="BD72" s="15">
        <v>6</v>
      </c>
      <c r="BE72" s="15"/>
      <c r="BF72" s="15"/>
      <c r="BG72" s="71"/>
      <c r="BH72" s="71">
        <f>IF($BG$11=1,(BB72+BC72+(LOOKUP(BD72,'Tabla de puntos'!$C$6:$C$16,'Tabla de puntos'!$D$6:$D$16)+LOOKUP(BE72,'Tabla de puntos'!$C$6:$C$16,'Tabla de puntos'!$D$6:$D$16)+(LOOKUP(BF72,'Tabla de puntos'!$C$6:$C$16,'Tabla de puntos'!$E$6:$E$16))+(LOOKUP(BG72,'Tabla de puntos'!$C$6:$C$16,'Tabla de puntos'!$F$6:$F$16)))),(BB72+BC72+(LOOKUP(BD72,'Tabla de puntos'!$C$21:$C$31,'Tabla de puntos'!$D$21:$D$31)+LOOKUP(BE72,'Tabla de puntos'!$C$21:$C$31,'Tabla de puntos'!$D$21:$D$31)+(LOOKUP(BF72,'Tabla de puntos'!$C$21:$C$31,'Tabla de puntos'!$E$21:$E$31))+(LOOKUP(BG72,'Tabla de puntos'!$C$21:$C$31,'Tabla de puntos'!$F$21:$F$31)))))</f>
        <v>12</v>
      </c>
      <c r="BI72" s="73">
        <f>K72+R72+Y72+AF72+AM72+BA72+BH72</f>
        <v>12</v>
      </c>
      <c r="BM72" s="9">
        <v>627</v>
      </c>
      <c r="BN72" s="9" t="s">
        <v>407</v>
      </c>
    </row>
    <row r="73" spans="2:66" x14ac:dyDescent="0.25">
      <c r="B73" s="9">
        <v>27</v>
      </c>
      <c r="C73" s="9">
        <v>619</v>
      </c>
      <c r="D73" s="9" t="s">
        <v>399</v>
      </c>
      <c r="E73" s="13"/>
      <c r="F73" s="15"/>
      <c r="G73" s="16"/>
      <c r="H73" s="15"/>
      <c r="I73" s="15"/>
      <c r="J73" s="71"/>
      <c r="K73" s="2">
        <f>IF($J$44=1,(E73+F73+(LOOKUP(G73,'Tabla de puntos'!$C$6:$C$16,'Tabla de puntos'!$D$6:$D$16)+LOOKUP(H73,'Tabla de puntos'!$C$6:$C$16,'Tabla de puntos'!$D$6:$D$16)+(LOOKUP(I73,'Tabla de puntos'!$C$6:$C$16,'Tabla de puntos'!$E$6:$E$16))+(LOOKUP(J73,'Tabla de puntos'!$C$6:$C$16,'Tabla de puntos'!$F$6:$F$16)))),(E73+F73+(LOOKUP(G73,'Tabla de puntos'!$C$21:$C$31,'Tabla de puntos'!$D$21:$D$31)+LOOKUP(H73,'Tabla de puntos'!$C$21:$C$31,'Tabla de puntos'!$D$21:$D$31)+(LOOKUP(I73,'Tabla de puntos'!$C$21:$C$31,'Tabla de puntos'!$E$21:$E$31))+(LOOKUP(J73,'Tabla de puntos'!$C$21:$C$31,'Tabla de puntos'!$F$21:$F$31)))))</f>
        <v>0</v>
      </c>
      <c r="L73" s="13"/>
      <c r="M73" s="15"/>
      <c r="N73" s="15"/>
      <c r="O73" s="15"/>
      <c r="P73" s="15"/>
      <c r="Q73" s="71"/>
      <c r="R73" s="9">
        <f>IF($Q$44=1,(L73+M73+(LOOKUP(N73,'Tabla de puntos'!$C$6:$C$16,'Tabla de puntos'!$D$6:$D$16)+LOOKUP(O73,'Tabla de puntos'!$C$6:$C$16,'Tabla de puntos'!$D$6:$D$16)+(LOOKUP(P73,'Tabla de puntos'!$C$6:$C$16,'Tabla de puntos'!$E$6:$E$16))+(LOOKUP(Q73,'Tabla de puntos'!$C$6:$C$16,'Tabla de puntos'!$F$6:$F$16)))),(L73+M73+(LOOKUP(N73,'Tabla de puntos'!$C$21:$C$31,'Tabla de puntos'!$D$21:$D$31)+LOOKUP(O73,'Tabla de puntos'!$C$21:$C$31,'Tabla de puntos'!$D$21:$D$31)+(LOOKUP(P73,'Tabla de puntos'!$C$21:$C$31,'Tabla de puntos'!$E$21:$E$31))+(LOOKUP(Q73,'Tabla de puntos'!$C$21:$C$31,'Tabla de puntos'!$F$21:$F$31)))))</f>
        <v>0</v>
      </c>
      <c r="S73" s="13"/>
      <c r="T73" s="15"/>
      <c r="U73" s="15"/>
      <c r="V73" s="15"/>
      <c r="W73" s="15"/>
      <c r="X73" s="71"/>
      <c r="Y73" s="9">
        <f>IF($X$44=1,(S73+T73+(LOOKUP(U73,'Tabla de puntos'!$C$6:$C$16,'Tabla de puntos'!$D$6:$D$16)+LOOKUP(V73,'Tabla de puntos'!$C$6:$C$16,'Tabla de puntos'!$D$6:$D$16)+(LOOKUP(W73,'Tabla de puntos'!$C$6:$C$16,'Tabla de puntos'!$E$6:$E$16))+(LOOKUP(X73,'Tabla de puntos'!$C$6:$C$16,'Tabla de puntos'!$F$6:$F$16)))),(S73+T73+(LOOKUP(U73,'Tabla de puntos'!$C$21:$C$31,'Tabla de puntos'!$D$21:$D$31)+LOOKUP(V73,'Tabla de puntos'!$C$21:$C$31,'Tabla de puntos'!$D$21:$D$31)+(LOOKUP(W73,'Tabla de puntos'!$C$21:$C$31,'Tabla de puntos'!$E$21:$E$31))+(LOOKUP(X73,'Tabla de puntos'!$C$21:$C$31,'Tabla de puntos'!$F$21:$F$31)))))</f>
        <v>0</v>
      </c>
      <c r="Z73" s="16"/>
      <c r="AA73" s="15"/>
      <c r="AB73" s="15"/>
      <c r="AC73" s="15"/>
      <c r="AD73" s="15"/>
      <c r="AE73" s="71"/>
      <c r="AF73" s="9">
        <f>IF($AE$44=1,(Z73+AA73+(LOOKUP(AB73,'Tabla de puntos'!$C$6:$C$16,'Tabla de puntos'!$D$6:$D$16)+LOOKUP(AC73,'Tabla de puntos'!$C$6:$C$16,'Tabla de puntos'!$D$6:$D$16)+(LOOKUP(AD73,'Tabla de puntos'!$C$6:$C$16,'Tabla de puntos'!$E$6:$E$16))+(LOOKUP(AE73,'Tabla de puntos'!$C$6:$C$16,'Tabla de puntos'!$F$6:$F$16)))),(Z73+AA73+(LOOKUP(AB73,'Tabla de puntos'!$C$21:$C$31,'Tabla de puntos'!$D$21:$D$31)+LOOKUP(AC73,'Tabla de puntos'!$C$21:$C$31,'Tabla de puntos'!$D$21:$D$31)+(LOOKUP(AD73,'Tabla de puntos'!$C$21:$C$31,'Tabla de puntos'!$E$21:$E$31))+(LOOKUP(AE73,'Tabla de puntos'!$C$21:$C$31,'Tabla de puntos'!$F$21:$F$31)))))</f>
        <v>0</v>
      </c>
      <c r="AG73" s="16"/>
      <c r="AH73" s="15"/>
      <c r="AI73" s="15"/>
      <c r="AJ73" s="15"/>
      <c r="AK73" s="15"/>
      <c r="AL73" s="71"/>
      <c r="AM73" s="9">
        <f>IF($AL$44=1,(AG73+AH73+(LOOKUP(AI73,'Tabla de puntos'!$C$6:$C$16,'Tabla de puntos'!$D$6:$D$16)+LOOKUP(AJ73,'Tabla de puntos'!$C$6:$C$16,'Tabla de puntos'!$D$6:$D$16)+(LOOKUP(AK73,'Tabla de puntos'!$C$6:$C$16,'Tabla de puntos'!$E$6:$E$16))+(LOOKUP(AL73,'Tabla de puntos'!$C$6:$C$16,'Tabla de puntos'!$F$6:$F$16)))),(AG73+AH73+(LOOKUP(AI73,'Tabla de puntos'!$C$21:$C$31,'Tabla de puntos'!$D$21:$D$31)+LOOKUP(AJ73,'Tabla de puntos'!$C$21:$C$31,'Tabla de puntos'!$D$21:$D$31)+(LOOKUP(AK73,'Tabla de puntos'!$C$21:$C$31,'Tabla de puntos'!$E$21:$E$31))+(LOOKUP(AL73,'Tabla de puntos'!$C$21:$C$31,'Tabla de puntos'!$F$21:$F$31)))))</f>
        <v>0</v>
      </c>
      <c r="AN73" s="16">
        <v>1</v>
      </c>
      <c r="AO73" s="15">
        <v>5</v>
      </c>
      <c r="AP73" s="15"/>
      <c r="AQ73" s="15"/>
      <c r="AR73" s="15"/>
      <c r="AS73" s="71">
        <v>9</v>
      </c>
      <c r="AT73" s="9">
        <f>IF($AS$44=1,(AN73+AO73+(LOOKUP(AP73,'Tabla de puntos'!$C$6:$C$16,'Tabla de puntos'!$D$6:$D$16)+LOOKUP(AQ73,'Tabla de puntos'!$C$6:$C$16,'Tabla de puntos'!$D$6:$D$16)+(LOOKUP(AR73,'Tabla de puntos'!$C$6:$C$16,'Tabla de puntos'!$E$6:$E$16))+(LOOKUP(AS73,'Tabla de puntos'!$C$6:$C$16,'Tabla de puntos'!$F$6:$F$16)))),(AN73+AO73+(LOOKUP(AP73,'Tabla de puntos'!$C$21:$C$31,'Tabla de puntos'!$D$21:$D$31)+LOOKUP(AQ73,'Tabla de puntos'!$C$21:$C$31,'Tabla de puntos'!$D$21:$D$31)+(LOOKUP(AR73,'Tabla de puntos'!$C$21:$C$31,'Tabla de puntos'!$E$21:$E$31))+(LOOKUP(AS73,'Tabla de puntos'!$C$21:$C$31,'Tabla de puntos'!$F$21:$F$31)))))</f>
        <v>8</v>
      </c>
      <c r="AU73" s="16"/>
      <c r="AV73" s="15"/>
      <c r="AW73" s="15"/>
      <c r="AX73" s="15"/>
      <c r="AY73" s="15"/>
      <c r="AZ73" s="71"/>
      <c r="BA73" s="71">
        <f>IF($AZ$44=1,(AU73+AV73+(LOOKUP(AW73,'Tabla de puntos'!$C$6:$C$16,'Tabla de puntos'!$D$6:$D$16)+LOOKUP(AX73,'Tabla de puntos'!$C$6:$C$16,'Tabla de puntos'!$D$6:$D$16)+(LOOKUP(AY73,'Tabla de puntos'!$C$6:$C$16,'Tabla de puntos'!$E$6:$E$16))+(LOOKUP(AZ73,'Tabla de puntos'!$C$6:$C$16,'Tabla de puntos'!$F$6:$F$16)))),(AU73+AV73+(LOOKUP(AW73,'Tabla de puntos'!$C$21:$C$31,'Tabla de puntos'!$D$21:$D$31)+LOOKUP(AX73,'Tabla de puntos'!$C$21:$C$31,'Tabla de puntos'!$D$21:$D$31)+(LOOKUP(AY73,'Tabla de puntos'!$C$21:$C$31,'Tabla de puntos'!$E$21:$E$31))+(LOOKUP(AZ73,'Tabla de puntos'!$C$21:$C$31,'Tabla de puntos'!$F$21:$F$31)))))</f>
        <v>0</v>
      </c>
      <c r="BB73" s="16"/>
      <c r="BC73" s="15"/>
      <c r="BD73" s="15"/>
      <c r="BE73" s="15"/>
      <c r="BF73" s="15"/>
      <c r="BG73" s="71"/>
      <c r="BH73" s="71">
        <f>IF($BG$11=1,(BB73+BC73+(LOOKUP(BD73,'Tabla de puntos'!$C$6:$C$16,'Tabla de puntos'!$D$6:$D$16)+LOOKUP(BE73,'Tabla de puntos'!$C$6:$C$16,'Tabla de puntos'!$D$6:$D$16)+(LOOKUP(BF73,'Tabla de puntos'!$C$6:$C$16,'Tabla de puntos'!$E$6:$E$16))+(LOOKUP(BG73,'Tabla de puntos'!$C$6:$C$16,'Tabla de puntos'!$F$6:$F$16)))),(BB73+BC73+(LOOKUP(BD73,'Tabla de puntos'!$C$21:$C$31,'Tabla de puntos'!$D$21:$D$31)+LOOKUP(BE73,'Tabla de puntos'!$C$21:$C$31,'Tabla de puntos'!$D$21:$D$31)+(LOOKUP(BF73,'Tabla de puntos'!$C$21:$C$31,'Tabla de puntos'!$E$21:$E$31))+(LOOKUP(BG73,'Tabla de puntos'!$C$21:$C$31,'Tabla de puntos'!$F$21:$F$31)))))</f>
        <v>0</v>
      </c>
      <c r="BI73" s="73">
        <f>K73+R73+Y73+AF73+AM73+AT73+BA73+BH73</f>
        <v>8</v>
      </c>
      <c r="BM73" s="9">
        <v>628</v>
      </c>
      <c r="BN73" s="9" t="s">
        <v>399</v>
      </c>
    </row>
    <row r="74" spans="2:66" x14ac:dyDescent="0.25">
      <c r="B74" s="9">
        <v>28</v>
      </c>
      <c r="C74" s="9">
        <v>621</v>
      </c>
      <c r="D74" s="9" t="s">
        <v>400</v>
      </c>
      <c r="E74" s="13"/>
      <c r="F74" s="15"/>
      <c r="G74" s="16"/>
      <c r="H74" s="15"/>
      <c r="I74" s="15"/>
      <c r="J74" s="71"/>
      <c r="K74" s="2">
        <f>IF($J$44=1,(E74+F74+(LOOKUP(G74,'Tabla de puntos'!$C$6:$C$16,'Tabla de puntos'!$D$6:$D$16)+LOOKUP(H74,'Tabla de puntos'!$C$6:$C$16,'Tabla de puntos'!$D$6:$D$16)+(LOOKUP(I74,'Tabla de puntos'!$C$6:$C$16,'Tabla de puntos'!$E$6:$E$16))+(LOOKUP(J74,'Tabla de puntos'!$C$6:$C$16,'Tabla de puntos'!$F$6:$F$16)))),(E74+F74+(LOOKUP(G74,'Tabla de puntos'!$C$21:$C$31,'Tabla de puntos'!$D$21:$D$31)+LOOKUP(H74,'Tabla de puntos'!$C$21:$C$31,'Tabla de puntos'!$D$21:$D$31)+(LOOKUP(I74,'Tabla de puntos'!$C$21:$C$31,'Tabla de puntos'!$E$21:$E$31))+(LOOKUP(J74,'Tabla de puntos'!$C$21:$C$31,'Tabla de puntos'!$F$21:$F$31)))))</f>
        <v>0</v>
      </c>
      <c r="L74" s="13"/>
      <c r="M74" s="15"/>
      <c r="N74" s="15"/>
      <c r="O74" s="15"/>
      <c r="P74" s="15"/>
      <c r="Q74" s="71"/>
      <c r="R74" s="9">
        <f>IF($Q$44=1,(L74+M74+(LOOKUP(N74,'Tabla de puntos'!$C$6:$C$16,'Tabla de puntos'!$D$6:$D$16)+LOOKUP(O74,'Tabla de puntos'!$C$6:$C$16,'Tabla de puntos'!$D$6:$D$16)+(LOOKUP(P74,'Tabla de puntos'!$C$6:$C$16,'Tabla de puntos'!$E$6:$E$16))+(LOOKUP(Q74,'Tabla de puntos'!$C$6:$C$16,'Tabla de puntos'!$F$6:$F$16)))),(L74+M74+(LOOKUP(N74,'Tabla de puntos'!$C$21:$C$31,'Tabla de puntos'!$D$21:$D$31)+LOOKUP(O74,'Tabla de puntos'!$C$21:$C$31,'Tabla de puntos'!$D$21:$D$31)+(LOOKUP(P74,'Tabla de puntos'!$C$21:$C$31,'Tabla de puntos'!$E$21:$E$31))+(LOOKUP(Q74,'Tabla de puntos'!$C$21:$C$31,'Tabla de puntos'!$F$21:$F$31)))))</f>
        <v>0</v>
      </c>
      <c r="S74" s="13"/>
      <c r="T74" s="15"/>
      <c r="U74" s="15"/>
      <c r="V74" s="15"/>
      <c r="W74" s="15"/>
      <c r="X74" s="71"/>
      <c r="Y74" s="9">
        <f>IF($X$44=1,(S74+T74+(LOOKUP(U74,'Tabla de puntos'!$C$6:$C$16,'Tabla de puntos'!$D$6:$D$16)+LOOKUP(V74,'Tabla de puntos'!$C$6:$C$16,'Tabla de puntos'!$D$6:$D$16)+(LOOKUP(W74,'Tabla de puntos'!$C$6:$C$16,'Tabla de puntos'!$E$6:$E$16))+(LOOKUP(X74,'Tabla de puntos'!$C$6:$C$16,'Tabla de puntos'!$F$6:$F$16)))),(S74+T74+(LOOKUP(U74,'Tabla de puntos'!$C$21:$C$31,'Tabla de puntos'!$D$21:$D$31)+LOOKUP(V74,'Tabla de puntos'!$C$21:$C$31,'Tabla de puntos'!$D$21:$D$31)+(LOOKUP(W74,'Tabla de puntos'!$C$21:$C$31,'Tabla de puntos'!$E$21:$E$31))+(LOOKUP(X74,'Tabla de puntos'!$C$21:$C$31,'Tabla de puntos'!$F$21:$F$31)))))</f>
        <v>0</v>
      </c>
      <c r="Z74" s="16"/>
      <c r="AA74" s="15"/>
      <c r="AB74" s="15"/>
      <c r="AC74" s="15"/>
      <c r="AD74" s="15"/>
      <c r="AE74" s="71"/>
      <c r="AF74" s="9">
        <f>IF($AE$44=1,(Z74+AA74+(LOOKUP(AB74,'Tabla de puntos'!$C$6:$C$16,'Tabla de puntos'!$D$6:$D$16)+LOOKUP(AC74,'Tabla de puntos'!$C$6:$C$16,'Tabla de puntos'!$D$6:$D$16)+(LOOKUP(AD74,'Tabla de puntos'!$C$6:$C$16,'Tabla de puntos'!$E$6:$E$16))+(LOOKUP(AE74,'Tabla de puntos'!$C$6:$C$16,'Tabla de puntos'!$F$6:$F$16)))),(Z74+AA74+(LOOKUP(AB74,'Tabla de puntos'!$C$21:$C$31,'Tabla de puntos'!$D$21:$D$31)+LOOKUP(AC74,'Tabla de puntos'!$C$21:$C$31,'Tabla de puntos'!$D$21:$D$31)+(LOOKUP(AD74,'Tabla de puntos'!$C$21:$C$31,'Tabla de puntos'!$E$21:$E$31))+(LOOKUP(AE74,'Tabla de puntos'!$C$21:$C$31,'Tabla de puntos'!$F$21:$F$31)))))</f>
        <v>0</v>
      </c>
      <c r="AG74" s="16"/>
      <c r="AH74" s="15"/>
      <c r="AI74" s="15"/>
      <c r="AJ74" s="15"/>
      <c r="AK74" s="15"/>
      <c r="AL74" s="71"/>
      <c r="AM74" s="9">
        <f>IF($AL$44=1,(AG74+AH74+(LOOKUP(AI74,'Tabla de puntos'!$C$6:$C$16,'Tabla de puntos'!$D$6:$D$16)+LOOKUP(AJ74,'Tabla de puntos'!$C$6:$C$16,'Tabla de puntos'!$D$6:$D$16)+(LOOKUP(AK74,'Tabla de puntos'!$C$6:$C$16,'Tabla de puntos'!$E$6:$E$16))+(LOOKUP(AL74,'Tabla de puntos'!$C$6:$C$16,'Tabla de puntos'!$F$6:$F$16)))),(AG74+AH74+(LOOKUP(AI74,'Tabla de puntos'!$C$21:$C$31,'Tabla de puntos'!$D$21:$D$31)+LOOKUP(AJ74,'Tabla de puntos'!$C$21:$C$31,'Tabla de puntos'!$D$21:$D$31)+(LOOKUP(AK74,'Tabla de puntos'!$C$21:$C$31,'Tabla de puntos'!$E$21:$E$31))+(LOOKUP(AL74,'Tabla de puntos'!$C$21:$C$31,'Tabla de puntos'!$F$21:$F$31)))))</f>
        <v>0</v>
      </c>
      <c r="AN74" s="16">
        <v>1</v>
      </c>
      <c r="AO74" s="15">
        <v>5</v>
      </c>
      <c r="AP74" s="15"/>
      <c r="AQ74" s="15"/>
      <c r="AR74" s="15"/>
      <c r="AS74" s="71"/>
      <c r="AT74" s="9">
        <f>IF($AS$44=1,(AN74+AO74+(LOOKUP(AP74,'Tabla de puntos'!$C$6:$C$16,'Tabla de puntos'!$D$6:$D$16)+LOOKUP(AQ74,'Tabla de puntos'!$C$6:$C$16,'Tabla de puntos'!$D$6:$D$16)+(LOOKUP(AR74,'Tabla de puntos'!$C$6:$C$16,'Tabla de puntos'!$E$6:$E$16))+(LOOKUP(AS74,'Tabla de puntos'!$C$6:$C$16,'Tabla de puntos'!$F$6:$F$16)))),(AN74+AO74+(LOOKUP(AP74,'Tabla de puntos'!$C$21:$C$31,'Tabla de puntos'!$D$21:$D$31)+LOOKUP(AQ74,'Tabla de puntos'!$C$21:$C$31,'Tabla de puntos'!$D$21:$D$31)+(LOOKUP(AR74,'Tabla de puntos'!$C$21:$C$31,'Tabla de puntos'!$E$21:$E$31))+(LOOKUP(AS74,'Tabla de puntos'!$C$21:$C$31,'Tabla de puntos'!$F$21:$F$31)))))</f>
        <v>6</v>
      </c>
      <c r="AU74" s="16"/>
      <c r="AV74" s="15"/>
      <c r="AW74" s="15"/>
      <c r="AX74" s="15"/>
      <c r="AY74" s="15"/>
      <c r="AZ74" s="71"/>
      <c r="BA74" s="71">
        <f>IF($AZ$44=1,(AU74+AV74+(LOOKUP(AW74,'Tabla de puntos'!$C$6:$C$16,'Tabla de puntos'!$D$6:$D$16)+LOOKUP(AX74,'Tabla de puntos'!$C$6:$C$16,'Tabla de puntos'!$D$6:$D$16)+(LOOKUP(AY74,'Tabla de puntos'!$C$6:$C$16,'Tabla de puntos'!$E$6:$E$16))+(LOOKUP(AZ74,'Tabla de puntos'!$C$6:$C$16,'Tabla de puntos'!$F$6:$F$16)))),(AU74+AV74+(LOOKUP(AW74,'Tabla de puntos'!$C$21:$C$31,'Tabla de puntos'!$D$21:$D$31)+LOOKUP(AX74,'Tabla de puntos'!$C$21:$C$31,'Tabla de puntos'!$D$21:$D$31)+(LOOKUP(AY74,'Tabla de puntos'!$C$21:$C$31,'Tabla de puntos'!$E$21:$E$31))+(LOOKUP(AZ74,'Tabla de puntos'!$C$21:$C$31,'Tabla de puntos'!$F$21:$F$31)))))</f>
        <v>0</v>
      </c>
      <c r="BB74" s="16"/>
      <c r="BC74" s="15"/>
      <c r="BD74" s="15"/>
      <c r="BE74" s="15"/>
      <c r="BF74" s="15"/>
      <c r="BG74" s="71"/>
      <c r="BH74" s="71">
        <f>IF($BG$11=1,(BB74+BC74+(LOOKUP(BD74,'Tabla de puntos'!$C$6:$C$16,'Tabla de puntos'!$D$6:$D$16)+LOOKUP(BE74,'Tabla de puntos'!$C$6:$C$16,'Tabla de puntos'!$D$6:$D$16)+(LOOKUP(BF74,'Tabla de puntos'!$C$6:$C$16,'Tabla de puntos'!$E$6:$E$16))+(LOOKUP(BG74,'Tabla de puntos'!$C$6:$C$16,'Tabla de puntos'!$F$6:$F$16)))),(BB74+BC74+(LOOKUP(BD74,'Tabla de puntos'!$C$21:$C$31,'Tabla de puntos'!$D$21:$D$31)+LOOKUP(BE74,'Tabla de puntos'!$C$21:$C$31,'Tabla de puntos'!$D$21:$D$31)+(LOOKUP(BF74,'Tabla de puntos'!$C$21:$C$31,'Tabla de puntos'!$E$21:$E$31))+(LOOKUP(BG74,'Tabla de puntos'!$C$21:$C$31,'Tabla de puntos'!$F$21:$F$31)))))</f>
        <v>0</v>
      </c>
      <c r="BI74" s="73">
        <f>K74+R74+Y74+AF74+AM74+AT74+BA74+BH74</f>
        <v>6</v>
      </c>
      <c r="BM74" s="9">
        <v>629</v>
      </c>
      <c r="BN74" s="9" t="s">
        <v>400</v>
      </c>
    </row>
    <row r="75" spans="2:66" x14ac:dyDescent="0.25">
      <c r="B75" s="9">
        <v>29</v>
      </c>
      <c r="C75" s="9">
        <v>655</v>
      </c>
      <c r="D75" s="9" t="s">
        <v>472</v>
      </c>
      <c r="E75" s="13"/>
      <c r="F75" s="15"/>
      <c r="G75" s="16"/>
      <c r="H75" s="15"/>
      <c r="I75" s="15"/>
      <c r="J75" s="71"/>
      <c r="K75" s="2">
        <f>IF($J$44=1,(E75+F75+(LOOKUP(G75,'Tabla de puntos'!$C$6:$C$16,'Tabla de puntos'!$D$6:$D$16)+LOOKUP(H75,'Tabla de puntos'!$C$6:$C$16,'Tabla de puntos'!$D$6:$D$16)+(LOOKUP(I75,'Tabla de puntos'!$C$6:$C$16,'Tabla de puntos'!$E$6:$E$16))+(LOOKUP(J75,'Tabla de puntos'!$C$6:$C$16,'Tabla de puntos'!$F$6:$F$16)))),(E75+F75+(LOOKUP(G75,'Tabla de puntos'!$C$21:$C$31,'Tabla de puntos'!$D$21:$D$31)+LOOKUP(H75,'Tabla de puntos'!$C$21:$C$31,'Tabla de puntos'!$D$21:$D$31)+(LOOKUP(I75,'Tabla de puntos'!$C$21:$C$31,'Tabla de puntos'!$E$21:$E$31))+(LOOKUP(J75,'Tabla de puntos'!$C$21:$C$31,'Tabla de puntos'!$F$21:$F$31)))))</f>
        <v>0</v>
      </c>
      <c r="L75" s="13"/>
      <c r="M75" s="15"/>
      <c r="N75" s="15"/>
      <c r="O75" s="15"/>
      <c r="P75" s="15"/>
      <c r="Q75" s="71"/>
      <c r="R75" s="9">
        <f>IF($Q$44=1,(L75+M75+(LOOKUP(N75,'Tabla de puntos'!$C$6:$C$16,'Tabla de puntos'!$D$6:$D$16)+LOOKUP(O75,'Tabla de puntos'!$C$6:$C$16,'Tabla de puntos'!$D$6:$D$16)+(LOOKUP(P75,'Tabla de puntos'!$C$6:$C$16,'Tabla de puntos'!$E$6:$E$16))+(LOOKUP(Q75,'Tabla de puntos'!$C$6:$C$16,'Tabla de puntos'!$F$6:$F$16)))),(L75+M75+(LOOKUP(N75,'Tabla de puntos'!$C$21:$C$31,'Tabla de puntos'!$D$21:$D$31)+LOOKUP(O75,'Tabla de puntos'!$C$21:$C$31,'Tabla de puntos'!$D$21:$D$31)+(LOOKUP(P75,'Tabla de puntos'!$C$21:$C$31,'Tabla de puntos'!$E$21:$E$31))+(LOOKUP(Q75,'Tabla de puntos'!$C$21:$C$31,'Tabla de puntos'!$F$21:$F$31)))))</f>
        <v>0</v>
      </c>
      <c r="S75" s="13"/>
      <c r="T75" s="15"/>
      <c r="U75" s="15"/>
      <c r="V75" s="15"/>
      <c r="W75" s="15"/>
      <c r="X75" s="71"/>
      <c r="Y75" s="9">
        <f>IF($X$44=1,(S75+T75+(LOOKUP(U75,'Tabla de puntos'!$C$6:$C$16,'Tabla de puntos'!$D$6:$D$16)+LOOKUP(V75,'Tabla de puntos'!$C$6:$C$16,'Tabla de puntos'!$D$6:$D$16)+(LOOKUP(W75,'Tabla de puntos'!$C$6:$C$16,'Tabla de puntos'!$E$6:$E$16))+(LOOKUP(X75,'Tabla de puntos'!$C$6:$C$16,'Tabla de puntos'!$F$6:$F$16)))),(S75+T75+(LOOKUP(U75,'Tabla de puntos'!$C$21:$C$31,'Tabla de puntos'!$D$21:$D$31)+LOOKUP(V75,'Tabla de puntos'!$C$21:$C$31,'Tabla de puntos'!$D$21:$D$31)+(LOOKUP(W75,'Tabla de puntos'!$C$21:$C$31,'Tabla de puntos'!$E$21:$E$31))+(LOOKUP(X75,'Tabla de puntos'!$C$21:$C$31,'Tabla de puntos'!$F$21:$F$31)))))</f>
        <v>0</v>
      </c>
      <c r="Z75" s="16"/>
      <c r="AA75" s="15"/>
      <c r="AB75" s="15"/>
      <c r="AC75" s="15"/>
      <c r="AD75" s="15"/>
      <c r="AE75" s="71"/>
      <c r="AF75" s="9">
        <f>IF($AE$44=1,(Z75+AA75+(LOOKUP(AB75,'Tabla de puntos'!$C$6:$C$16,'Tabla de puntos'!$D$6:$D$16)+LOOKUP(AC75,'Tabla de puntos'!$C$6:$C$16,'Tabla de puntos'!$D$6:$D$16)+(LOOKUP(AD75,'Tabla de puntos'!$C$6:$C$16,'Tabla de puntos'!$E$6:$E$16))+(LOOKUP(AE75,'Tabla de puntos'!$C$6:$C$16,'Tabla de puntos'!$F$6:$F$16)))),(Z75+AA75+(LOOKUP(AB75,'Tabla de puntos'!$C$21:$C$31,'Tabla de puntos'!$D$21:$D$31)+LOOKUP(AC75,'Tabla de puntos'!$C$21:$C$31,'Tabla de puntos'!$D$21:$D$31)+(LOOKUP(AD75,'Tabla de puntos'!$C$21:$C$31,'Tabla de puntos'!$E$21:$E$31))+(LOOKUP(AE75,'Tabla de puntos'!$C$21:$C$31,'Tabla de puntos'!$F$21:$F$31)))))</f>
        <v>0</v>
      </c>
      <c r="AG75" s="16"/>
      <c r="AH75" s="15"/>
      <c r="AI75" s="15"/>
      <c r="AJ75" s="15"/>
      <c r="AK75" s="15"/>
      <c r="AL75" s="71"/>
      <c r="AM75" s="9">
        <f>IF($AL$44=1,(AG75+AH75+(LOOKUP(AI75,'Tabla de puntos'!$C$6:$C$16,'Tabla de puntos'!$D$6:$D$16)+LOOKUP(AJ75,'Tabla de puntos'!$C$6:$C$16,'Tabla de puntos'!$D$6:$D$16)+(LOOKUP(AK75,'Tabla de puntos'!$C$6:$C$16,'Tabla de puntos'!$E$6:$E$16))+(LOOKUP(AL75,'Tabla de puntos'!$C$6:$C$16,'Tabla de puntos'!$F$6:$F$16)))),(AG75+AH75+(LOOKUP(AI75,'Tabla de puntos'!$C$21:$C$31,'Tabla de puntos'!$D$21:$D$31)+LOOKUP(AJ75,'Tabla de puntos'!$C$21:$C$31,'Tabla de puntos'!$D$21:$D$31)+(LOOKUP(AK75,'Tabla de puntos'!$C$21:$C$31,'Tabla de puntos'!$E$21:$E$31))+(LOOKUP(AL75,'Tabla de puntos'!$C$21:$C$31,'Tabla de puntos'!$F$21:$F$31)))))</f>
        <v>0</v>
      </c>
      <c r="AN75" s="16"/>
      <c r="AO75" s="15"/>
      <c r="AP75" s="15"/>
      <c r="AQ75" s="15"/>
      <c r="AR75" s="15"/>
      <c r="AS75" s="71"/>
      <c r="AT75" s="9">
        <f>IF($AS$44=1,(AN75+AO75+(LOOKUP(AP75,'Tabla de puntos'!$C$6:$C$16,'Tabla de puntos'!$D$6:$D$16)+LOOKUP(AQ75,'Tabla de puntos'!$C$6:$C$16,'Tabla de puntos'!$D$6:$D$16)+(LOOKUP(AR75,'Tabla de puntos'!$C$6:$C$16,'Tabla de puntos'!$E$6:$E$16))+(LOOKUP(AS75,'Tabla de puntos'!$C$6:$C$16,'Tabla de puntos'!$F$6:$F$16)))),(AN75+AO75+(LOOKUP(AP75,'Tabla de puntos'!$C$21:$C$31,'Tabla de puntos'!$D$21:$D$31)+LOOKUP(AQ75,'Tabla de puntos'!$C$21:$C$31,'Tabla de puntos'!$D$21:$D$31)+(LOOKUP(AR75,'Tabla de puntos'!$C$21:$C$31,'Tabla de puntos'!$E$21:$E$31))+(LOOKUP(AS75,'Tabla de puntos'!$C$21:$C$31,'Tabla de puntos'!$F$21:$F$31)))))</f>
        <v>0</v>
      </c>
      <c r="AU75" s="16">
        <v>1</v>
      </c>
      <c r="AV75" s="15">
        <v>5</v>
      </c>
      <c r="AW75" s="15"/>
      <c r="AX75" s="15"/>
      <c r="AY75" s="15"/>
      <c r="AZ75" s="71"/>
      <c r="BA75" s="71">
        <f>IF($AZ$44=1,(AU75+AV75+(LOOKUP(AW75,'Tabla de puntos'!$C$6:$C$16,'Tabla de puntos'!$D$6:$D$16)+LOOKUP(AX75,'Tabla de puntos'!$C$6:$C$16,'Tabla de puntos'!$D$6:$D$16)+(LOOKUP(AY75,'Tabla de puntos'!$C$6:$C$16,'Tabla de puntos'!$E$6:$E$16))+(LOOKUP(AZ75,'Tabla de puntos'!$C$6:$C$16,'Tabla de puntos'!$F$6:$F$16)))),(AU75+AV75+(LOOKUP(AW75,'Tabla de puntos'!$C$21:$C$31,'Tabla de puntos'!$D$21:$D$31)+LOOKUP(AX75,'Tabla de puntos'!$C$21:$C$31,'Tabla de puntos'!$D$21:$D$31)+(LOOKUP(AY75,'Tabla de puntos'!$C$21:$C$31,'Tabla de puntos'!$E$21:$E$31))+(LOOKUP(AZ75,'Tabla de puntos'!$C$21:$C$31,'Tabla de puntos'!$F$21:$F$31)))))</f>
        <v>6</v>
      </c>
      <c r="BB75" s="16"/>
      <c r="BC75" s="15"/>
      <c r="BD75" s="15"/>
      <c r="BE75" s="15"/>
      <c r="BF75" s="15"/>
      <c r="BG75" s="71"/>
      <c r="BH75" s="71" t="s">
        <v>271</v>
      </c>
      <c r="BI75" s="73">
        <f>K75+R75+Y75+AF75+AT75+BA75</f>
        <v>6</v>
      </c>
      <c r="BM75" s="9">
        <v>630</v>
      </c>
      <c r="BN75" s="9" t="s">
        <v>472</v>
      </c>
    </row>
    <row r="76" spans="2:66" x14ac:dyDescent="0.25">
      <c r="B76" s="9">
        <v>30</v>
      </c>
      <c r="C76" s="9">
        <v>603</v>
      </c>
      <c r="D76" s="9" t="s">
        <v>69</v>
      </c>
      <c r="E76" s="13"/>
      <c r="F76" s="15"/>
      <c r="G76" s="16"/>
      <c r="H76" s="15"/>
      <c r="I76" s="15"/>
      <c r="J76" s="71"/>
      <c r="K76" s="2">
        <f>IF($J$44=1,(E76+F76+(LOOKUP(G76,'Tabla de puntos'!$C$6:$C$16,'Tabla de puntos'!$D$6:$D$16)+LOOKUP(H76,'Tabla de puntos'!$C$6:$C$16,'Tabla de puntos'!$D$6:$D$16)+(LOOKUP(I76,'Tabla de puntos'!$C$6:$C$16,'Tabla de puntos'!$E$6:$E$16))+(LOOKUP(J76,'Tabla de puntos'!$C$6:$C$16,'Tabla de puntos'!$F$6:$F$16)))),(E76+F76+(LOOKUP(G76,'Tabla de puntos'!$C$21:$C$31,'Tabla de puntos'!$D$21:$D$31)+LOOKUP(H76,'Tabla de puntos'!$C$21:$C$31,'Tabla de puntos'!$D$21:$D$31)+(LOOKUP(I76,'Tabla de puntos'!$C$21:$C$31,'Tabla de puntos'!$E$21:$E$31))+(LOOKUP(J76,'Tabla de puntos'!$C$21:$C$31,'Tabla de puntos'!$F$21:$F$31)))))</f>
        <v>0</v>
      </c>
      <c r="L76" s="13"/>
      <c r="M76" s="15"/>
      <c r="N76" s="15"/>
      <c r="O76" s="15"/>
      <c r="P76" s="15"/>
      <c r="Q76" s="71"/>
      <c r="R76" s="9">
        <f>IF($Q$44=1,(L76+M76+(LOOKUP(N76,'Tabla de puntos'!$C$6:$C$16,'Tabla de puntos'!$D$6:$D$16)+LOOKUP(O76,'Tabla de puntos'!$C$6:$C$16,'Tabla de puntos'!$D$6:$D$16)+(LOOKUP(P76,'Tabla de puntos'!$C$6:$C$16,'Tabla de puntos'!$E$6:$E$16))+(LOOKUP(Q76,'Tabla de puntos'!$C$6:$C$16,'Tabla de puntos'!$F$6:$F$16)))),(L76+M76+(LOOKUP(N76,'Tabla de puntos'!$C$21:$C$31,'Tabla de puntos'!$D$21:$D$31)+LOOKUP(O76,'Tabla de puntos'!$C$21:$C$31,'Tabla de puntos'!$D$21:$D$31)+(LOOKUP(P76,'Tabla de puntos'!$C$21:$C$31,'Tabla de puntos'!$E$21:$E$31))+(LOOKUP(Q76,'Tabla de puntos'!$C$21:$C$31,'Tabla de puntos'!$F$21:$F$31)))))</f>
        <v>0</v>
      </c>
      <c r="S76" s="13">
        <v>1</v>
      </c>
      <c r="T76" s="15"/>
      <c r="U76" s="15"/>
      <c r="V76" s="15"/>
      <c r="W76" s="15"/>
      <c r="X76" s="71"/>
      <c r="Y76" s="9">
        <f>IF($X$44=1,(S76+T76+(LOOKUP(U76,'Tabla de puntos'!$C$6:$C$16,'Tabla de puntos'!$D$6:$D$16)+LOOKUP(V76,'Tabla de puntos'!$C$6:$C$16,'Tabla de puntos'!$D$6:$D$16)+(LOOKUP(W76,'Tabla de puntos'!$C$6:$C$16,'Tabla de puntos'!$E$6:$E$16))+(LOOKUP(X76,'Tabla de puntos'!$C$6:$C$16,'Tabla de puntos'!$F$6:$F$16)))),(S76+T76+(LOOKUP(U76,'Tabla de puntos'!$C$21:$C$31,'Tabla de puntos'!$D$21:$D$31)+LOOKUP(V76,'Tabla de puntos'!$C$21:$C$31,'Tabla de puntos'!$D$21:$D$31)+(LOOKUP(W76,'Tabla de puntos'!$C$21:$C$31,'Tabla de puntos'!$E$21:$E$31))+(LOOKUP(X76,'Tabla de puntos'!$C$21:$C$31,'Tabla de puntos'!$F$21:$F$31)))))</f>
        <v>1</v>
      </c>
      <c r="Z76" s="16"/>
      <c r="AA76" s="15"/>
      <c r="AB76" s="15"/>
      <c r="AC76" s="15"/>
      <c r="AD76" s="15"/>
      <c r="AE76" s="71"/>
      <c r="AF76" s="9">
        <f>IF($AE$44=1,(Z76+AA76+(LOOKUP(AB76,'Tabla de puntos'!$C$6:$C$16,'Tabla de puntos'!$D$6:$D$16)+LOOKUP(AC76,'Tabla de puntos'!$C$6:$C$16,'Tabla de puntos'!$D$6:$D$16)+(LOOKUP(AD76,'Tabla de puntos'!$C$6:$C$16,'Tabla de puntos'!$E$6:$E$16))+(LOOKUP(AE76,'Tabla de puntos'!$C$6:$C$16,'Tabla de puntos'!$F$6:$F$16)))),(Z76+AA76+(LOOKUP(AB76,'Tabla de puntos'!$C$21:$C$31,'Tabla de puntos'!$D$21:$D$31)+LOOKUP(AC76,'Tabla de puntos'!$C$21:$C$31,'Tabla de puntos'!$D$21:$D$31)+(LOOKUP(AD76,'Tabla de puntos'!$C$21:$C$31,'Tabla de puntos'!$E$21:$E$31))+(LOOKUP(AE76,'Tabla de puntos'!$C$21:$C$31,'Tabla de puntos'!$F$21:$F$31)))))</f>
        <v>0</v>
      </c>
      <c r="AG76" s="16"/>
      <c r="AH76" s="15"/>
      <c r="AI76" s="15"/>
      <c r="AJ76" s="15"/>
      <c r="AK76" s="15"/>
      <c r="AL76" s="71"/>
      <c r="AM76" s="9">
        <f>IF($AL$44=1,(AG76+AH76+(LOOKUP(AI76,'Tabla de puntos'!$C$6:$C$16,'Tabla de puntos'!$D$6:$D$16)+LOOKUP(AJ76,'Tabla de puntos'!$C$6:$C$16,'Tabla de puntos'!$D$6:$D$16)+(LOOKUP(AK76,'Tabla de puntos'!$C$6:$C$16,'Tabla de puntos'!$E$6:$E$16))+(LOOKUP(AL76,'Tabla de puntos'!$C$6:$C$16,'Tabla de puntos'!$F$6:$F$16)))),(AG76+AH76+(LOOKUP(AI76,'Tabla de puntos'!$C$21:$C$31,'Tabla de puntos'!$D$21:$D$31)+LOOKUP(AJ76,'Tabla de puntos'!$C$21:$C$31,'Tabla de puntos'!$D$21:$D$31)+(LOOKUP(AK76,'Tabla de puntos'!$C$21:$C$31,'Tabla de puntos'!$E$21:$E$31))+(LOOKUP(AL76,'Tabla de puntos'!$C$21:$C$31,'Tabla de puntos'!$F$21:$F$31)))))</f>
        <v>0</v>
      </c>
      <c r="AN76" s="16"/>
      <c r="AO76" s="15"/>
      <c r="AP76" s="15"/>
      <c r="AQ76" s="15"/>
      <c r="AR76" s="15"/>
      <c r="AS76" s="71"/>
      <c r="AT76" s="9">
        <f>IF($AS$44=1,(AN76+AO76+(LOOKUP(AP76,'Tabla de puntos'!$C$6:$C$16,'Tabla de puntos'!$D$6:$D$16)+LOOKUP(AQ76,'Tabla de puntos'!$C$6:$C$16,'Tabla de puntos'!$D$6:$D$16)+(LOOKUP(AR76,'Tabla de puntos'!$C$6:$C$16,'Tabla de puntos'!$E$6:$E$16))+(LOOKUP(AS76,'Tabla de puntos'!$C$6:$C$16,'Tabla de puntos'!$F$6:$F$16)))),(AN76+AO76+(LOOKUP(AP76,'Tabla de puntos'!$C$21:$C$31,'Tabla de puntos'!$D$21:$D$31)+LOOKUP(AQ76,'Tabla de puntos'!$C$21:$C$31,'Tabla de puntos'!$D$21:$D$31)+(LOOKUP(AR76,'Tabla de puntos'!$C$21:$C$31,'Tabla de puntos'!$E$21:$E$31))+(LOOKUP(AS76,'Tabla de puntos'!$C$21:$C$31,'Tabla de puntos'!$F$21:$F$31)))))</f>
        <v>0</v>
      </c>
      <c r="AU76" s="16"/>
      <c r="AV76" s="15"/>
      <c r="AW76" s="15"/>
      <c r="AX76" s="15"/>
      <c r="AY76" s="15"/>
      <c r="AZ76" s="71"/>
      <c r="BA76" s="71">
        <f>IF($AZ$44=1,(AU76+AV76+(LOOKUP(AW76,'Tabla de puntos'!$C$6:$C$16,'Tabla de puntos'!$D$6:$D$16)+LOOKUP(AX76,'Tabla de puntos'!$C$6:$C$16,'Tabla de puntos'!$D$6:$D$16)+(LOOKUP(AY76,'Tabla de puntos'!$C$6:$C$16,'Tabla de puntos'!$E$6:$E$16))+(LOOKUP(AZ76,'Tabla de puntos'!$C$6:$C$16,'Tabla de puntos'!$F$6:$F$16)))),(AU76+AV76+(LOOKUP(AW76,'Tabla de puntos'!$C$21:$C$31,'Tabla de puntos'!$D$21:$D$31)+LOOKUP(AX76,'Tabla de puntos'!$C$21:$C$31,'Tabla de puntos'!$D$21:$D$31)+(LOOKUP(AY76,'Tabla de puntos'!$C$21:$C$31,'Tabla de puntos'!$E$21:$E$31))+(LOOKUP(AZ76,'Tabla de puntos'!$C$21:$C$31,'Tabla de puntos'!$F$21:$F$31)))))</f>
        <v>0</v>
      </c>
      <c r="BB76" s="16"/>
      <c r="BC76" s="15"/>
      <c r="BD76" s="15"/>
      <c r="BE76" s="15"/>
      <c r="BF76" s="15"/>
      <c r="BG76" s="71"/>
      <c r="BH76" s="71">
        <f>IF($BG$11=1,(BB76+BC76+(LOOKUP(BD76,'Tabla de puntos'!$C$6:$C$16,'Tabla de puntos'!$D$6:$D$16)+LOOKUP(BE76,'Tabla de puntos'!$C$6:$C$16,'Tabla de puntos'!$D$6:$D$16)+(LOOKUP(BF76,'Tabla de puntos'!$C$6:$C$16,'Tabla de puntos'!$E$6:$E$16))+(LOOKUP(BG76,'Tabla de puntos'!$C$6:$C$16,'Tabla de puntos'!$F$6:$F$16)))),(BB76+BC76+(LOOKUP(BD76,'Tabla de puntos'!$C$21:$C$31,'Tabla de puntos'!$D$21:$D$31)+LOOKUP(BE76,'Tabla de puntos'!$C$21:$C$31,'Tabla de puntos'!$D$21:$D$31)+(LOOKUP(BF76,'Tabla de puntos'!$C$21:$C$31,'Tabla de puntos'!$E$21:$E$31))+(LOOKUP(BG76,'Tabla de puntos'!$C$21:$C$31,'Tabla de puntos'!$F$21:$F$31)))))</f>
        <v>0</v>
      </c>
      <c r="BI76" s="73">
        <f>K76+R76+Y76+AF76+AM76+AT76+BA76+BH76</f>
        <v>1</v>
      </c>
      <c r="BM76" s="9">
        <v>631</v>
      </c>
      <c r="BN76" s="9" t="s">
        <v>69</v>
      </c>
    </row>
    <row r="77" spans="2:66" x14ac:dyDescent="0.25">
      <c r="B77" s="9">
        <v>31</v>
      </c>
      <c r="C77" s="9">
        <v>624</v>
      </c>
      <c r="D77" s="9" t="s">
        <v>402</v>
      </c>
      <c r="E77" s="13"/>
      <c r="F77" s="15"/>
      <c r="G77" s="16"/>
      <c r="H77" s="15"/>
      <c r="I77" s="15"/>
      <c r="J77" s="71"/>
      <c r="K77" s="2">
        <f>IF($J$44=1,(E77+F77+(LOOKUP(G77,'Tabla de puntos'!$C$6:$C$16,'Tabla de puntos'!$D$6:$D$16)+LOOKUP(H77,'Tabla de puntos'!$C$6:$C$16,'Tabla de puntos'!$D$6:$D$16)+(LOOKUP(I77,'Tabla de puntos'!$C$6:$C$16,'Tabla de puntos'!$E$6:$E$16))+(LOOKUP(J77,'Tabla de puntos'!$C$6:$C$16,'Tabla de puntos'!$F$6:$F$16)))),(E77+F77+(LOOKUP(G77,'Tabla de puntos'!$C$21:$C$31,'Tabla de puntos'!$D$21:$D$31)+LOOKUP(H77,'Tabla de puntos'!$C$21:$C$31,'Tabla de puntos'!$D$21:$D$31)+(LOOKUP(I77,'Tabla de puntos'!$C$21:$C$31,'Tabla de puntos'!$E$21:$E$31))+(LOOKUP(J77,'Tabla de puntos'!$C$21:$C$31,'Tabla de puntos'!$F$21:$F$31)))))</f>
        <v>0</v>
      </c>
      <c r="L77" s="13"/>
      <c r="M77" s="15"/>
      <c r="N77" s="15"/>
      <c r="O77" s="15"/>
      <c r="P77" s="15"/>
      <c r="Q77" s="71"/>
      <c r="R77" s="9">
        <f>IF($Q$44=1,(L77+M77+(LOOKUP(N77,'Tabla de puntos'!$C$6:$C$16,'Tabla de puntos'!$D$6:$D$16)+LOOKUP(O77,'Tabla de puntos'!$C$6:$C$16,'Tabla de puntos'!$D$6:$D$16)+(LOOKUP(P77,'Tabla de puntos'!$C$6:$C$16,'Tabla de puntos'!$E$6:$E$16))+(LOOKUP(Q77,'Tabla de puntos'!$C$6:$C$16,'Tabla de puntos'!$F$6:$F$16)))),(L77+M77+(LOOKUP(N77,'Tabla de puntos'!$C$21:$C$31,'Tabla de puntos'!$D$21:$D$31)+LOOKUP(O77,'Tabla de puntos'!$C$21:$C$31,'Tabla de puntos'!$D$21:$D$31)+(LOOKUP(P77,'Tabla de puntos'!$C$21:$C$31,'Tabla de puntos'!$E$21:$E$31))+(LOOKUP(Q77,'Tabla de puntos'!$C$21:$C$31,'Tabla de puntos'!$F$21:$F$31)))))</f>
        <v>0</v>
      </c>
      <c r="S77" s="13"/>
      <c r="T77" s="15"/>
      <c r="U77" s="15"/>
      <c r="V77" s="15"/>
      <c r="W77" s="15"/>
      <c r="X77" s="71"/>
      <c r="Y77" s="9">
        <f>IF($X$44=1,(S77+T77+(LOOKUP(U77,'Tabla de puntos'!$C$6:$C$16,'Tabla de puntos'!$D$6:$D$16)+LOOKUP(V77,'Tabla de puntos'!$C$6:$C$16,'Tabla de puntos'!$D$6:$D$16)+(LOOKUP(W77,'Tabla de puntos'!$C$6:$C$16,'Tabla de puntos'!$E$6:$E$16))+(LOOKUP(X77,'Tabla de puntos'!$C$6:$C$16,'Tabla de puntos'!$F$6:$F$16)))),(S77+T77+(LOOKUP(U77,'Tabla de puntos'!$C$21:$C$31,'Tabla de puntos'!$D$21:$D$31)+LOOKUP(V77,'Tabla de puntos'!$C$21:$C$31,'Tabla de puntos'!$D$21:$D$31)+(LOOKUP(W77,'Tabla de puntos'!$C$21:$C$31,'Tabla de puntos'!$E$21:$E$31))+(LOOKUP(X77,'Tabla de puntos'!$C$21:$C$31,'Tabla de puntos'!$F$21:$F$31)))))</f>
        <v>0</v>
      </c>
      <c r="Z77" s="16"/>
      <c r="AA77" s="15"/>
      <c r="AB77" s="15"/>
      <c r="AC77" s="15"/>
      <c r="AD77" s="15"/>
      <c r="AE77" s="71"/>
      <c r="AF77" s="9">
        <f>IF($AE$44=1,(Z77+AA77+(LOOKUP(AB77,'Tabla de puntos'!$C$6:$C$16,'Tabla de puntos'!$D$6:$D$16)+LOOKUP(AC77,'Tabla de puntos'!$C$6:$C$16,'Tabla de puntos'!$D$6:$D$16)+(LOOKUP(AD77,'Tabla de puntos'!$C$6:$C$16,'Tabla de puntos'!$E$6:$E$16))+(LOOKUP(AE77,'Tabla de puntos'!$C$6:$C$16,'Tabla de puntos'!$F$6:$F$16)))),(Z77+AA77+(LOOKUP(AB77,'Tabla de puntos'!$C$21:$C$31,'Tabla de puntos'!$D$21:$D$31)+LOOKUP(AC77,'Tabla de puntos'!$C$21:$C$31,'Tabla de puntos'!$D$21:$D$31)+(LOOKUP(AD77,'Tabla de puntos'!$C$21:$C$31,'Tabla de puntos'!$E$21:$E$31))+(LOOKUP(AE77,'Tabla de puntos'!$C$21:$C$31,'Tabla de puntos'!$F$21:$F$31)))))</f>
        <v>0</v>
      </c>
      <c r="AG77" s="16"/>
      <c r="AH77" s="15"/>
      <c r="AI77" s="15"/>
      <c r="AJ77" s="15"/>
      <c r="AK77" s="15"/>
      <c r="AL77" s="71"/>
      <c r="AM77" s="9">
        <f>IF($AL$44=1,(AG77+AH77+(LOOKUP(AI77,'Tabla de puntos'!$C$6:$C$16,'Tabla de puntos'!$D$6:$D$16)+LOOKUP(AJ77,'Tabla de puntos'!$C$6:$C$16,'Tabla de puntos'!$D$6:$D$16)+(LOOKUP(AK77,'Tabla de puntos'!$C$6:$C$16,'Tabla de puntos'!$E$6:$E$16))+(LOOKUP(AL77,'Tabla de puntos'!$C$6:$C$16,'Tabla de puntos'!$F$6:$F$16)))),(AG77+AH77+(LOOKUP(AI77,'Tabla de puntos'!$C$21:$C$31,'Tabla de puntos'!$D$21:$D$31)+LOOKUP(AJ77,'Tabla de puntos'!$C$21:$C$31,'Tabla de puntos'!$D$21:$D$31)+(LOOKUP(AK77,'Tabla de puntos'!$C$21:$C$31,'Tabla de puntos'!$E$21:$E$31))+(LOOKUP(AL77,'Tabla de puntos'!$C$21:$C$31,'Tabla de puntos'!$F$21:$F$31)))))</f>
        <v>0</v>
      </c>
      <c r="AN77" s="16"/>
      <c r="AO77" s="15"/>
      <c r="AP77" s="15"/>
      <c r="AQ77" s="15"/>
      <c r="AR77" s="15"/>
      <c r="AS77" s="71"/>
      <c r="AT77" s="9" t="s">
        <v>271</v>
      </c>
      <c r="AU77" s="16"/>
      <c r="AV77" s="15"/>
      <c r="AW77" s="15"/>
      <c r="AX77" s="15"/>
      <c r="AY77" s="15"/>
      <c r="AZ77" s="71"/>
      <c r="BA77" s="71">
        <f>IF($AZ$44=1,(AU77+AV77+(LOOKUP(AW77,'Tabla de puntos'!$C$6:$C$16,'Tabla de puntos'!$D$6:$D$16)+LOOKUP(AX77,'Tabla de puntos'!$C$6:$C$16,'Tabla de puntos'!$D$6:$D$16)+(LOOKUP(AY77,'Tabla de puntos'!$C$6:$C$16,'Tabla de puntos'!$E$6:$E$16))+(LOOKUP(AZ77,'Tabla de puntos'!$C$6:$C$16,'Tabla de puntos'!$F$6:$F$16)))),(AU77+AV77+(LOOKUP(AW77,'Tabla de puntos'!$C$21:$C$31,'Tabla de puntos'!$D$21:$D$31)+LOOKUP(AX77,'Tabla de puntos'!$C$21:$C$31,'Tabla de puntos'!$D$21:$D$31)+(LOOKUP(AY77,'Tabla de puntos'!$C$21:$C$31,'Tabla de puntos'!$E$21:$E$31))+(LOOKUP(AZ77,'Tabla de puntos'!$C$21:$C$31,'Tabla de puntos'!$F$21:$F$31)))))</f>
        <v>0</v>
      </c>
      <c r="BB77" s="16"/>
      <c r="BC77" s="15"/>
      <c r="BD77" s="15"/>
      <c r="BE77" s="15"/>
      <c r="BF77" s="15"/>
      <c r="BG77" s="71"/>
      <c r="BH77" s="71">
        <f>IF($BG$11=1,(BB77+BC77+(LOOKUP(BD77,'Tabla de puntos'!$C$6:$C$16,'Tabla de puntos'!$D$6:$D$16)+LOOKUP(BE77,'Tabla de puntos'!$C$6:$C$16,'Tabla de puntos'!$D$6:$D$16)+(LOOKUP(BF77,'Tabla de puntos'!$C$6:$C$16,'Tabla de puntos'!$E$6:$E$16))+(LOOKUP(BG77,'Tabla de puntos'!$C$6:$C$16,'Tabla de puntos'!$F$6:$F$16)))),(BB77+BC77+(LOOKUP(BD77,'Tabla de puntos'!$C$21:$C$31,'Tabla de puntos'!$D$21:$D$31)+LOOKUP(BE77,'Tabla de puntos'!$C$21:$C$31,'Tabla de puntos'!$D$21:$D$31)+(LOOKUP(BF77,'Tabla de puntos'!$C$21:$C$31,'Tabla de puntos'!$E$21:$E$31))+(LOOKUP(BG77,'Tabla de puntos'!$C$21:$C$31,'Tabla de puntos'!$F$21:$F$31)))))</f>
        <v>0</v>
      </c>
      <c r="BI77" s="73">
        <f>K77+R77+Y77+AF77+AM77+BA77+BH77</f>
        <v>0</v>
      </c>
      <c r="BM77" s="9">
        <v>632</v>
      </c>
      <c r="BN77" s="9" t="s">
        <v>402</v>
      </c>
    </row>
    <row r="78" spans="2:66" x14ac:dyDescent="0.25">
      <c r="B78" s="9">
        <v>32</v>
      </c>
      <c r="C78" s="9">
        <v>633</v>
      </c>
      <c r="D78" s="9" t="s">
        <v>323</v>
      </c>
      <c r="E78" s="13"/>
      <c r="F78" s="15"/>
      <c r="G78" s="16"/>
      <c r="H78" s="15"/>
      <c r="I78" s="15"/>
      <c r="J78" s="71"/>
      <c r="K78" s="2">
        <f>IF($J$44=1,(E78+F78+(LOOKUP(G78,'Tabla de puntos'!$C$6:$C$16,'Tabla de puntos'!$D$6:$D$16)+LOOKUP(H78,'Tabla de puntos'!$C$6:$C$16,'Tabla de puntos'!$D$6:$D$16)+(LOOKUP(I78,'Tabla de puntos'!$C$6:$C$16,'Tabla de puntos'!$E$6:$E$16))+(LOOKUP(J78,'Tabla de puntos'!$C$6:$C$16,'Tabla de puntos'!$F$6:$F$16)))),(E78+F78+(LOOKUP(G78,'Tabla de puntos'!$C$21:$C$31,'Tabla de puntos'!$D$21:$D$31)+LOOKUP(H78,'Tabla de puntos'!$C$21:$C$31,'Tabla de puntos'!$D$21:$D$31)+(LOOKUP(I78,'Tabla de puntos'!$C$21:$C$31,'Tabla de puntos'!$E$21:$E$31))+(LOOKUP(J78,'Tabla de puntos'!$C$21:$C$31,'Tabla de puntos'!$F$21:$F$31)))))</f>
        <v>0</v>
      </c>
      <c r="L78" s="13"/>
      <c r="M78" s="15"/>
      <c r="N78" s="15"/>
      <c r="O78" s="15"/>
      <c r="P78" s="15"/>
      <c r="Q78" s="71"/>
      <c r="R78" s="9">
        <f>IF($Q$44=1,(L78+M78+(LOOKUP(N78,'Tabla de puntos'!$C$6:$C$16,'Tabla de puntos'!$D$6:$D$16)+LOOKUP(O78,'Tabla de puntos'!$C$6:$C$16,'Tabla de puntos'!$D$6:$D$16)+(LOOKUP(P78,'Tabla de puntos'!$C$6:$C$16,'Tabla de puntos'!$E$6:$E$16))+(LOOKUP(Q78,'Tabla de puntos'!$C$6:$C$16,'Tabla de puntos'!$F$6:$F$16)))),(L78+M78+(LOOKUP(N78,'Tabla de puntos'!$C$21:$C$31,'Tabla de puntos'!$D$21:$D$31)+LOOKUP(O78,'Tabla de puntos'!$C$21:$C$31,'Tabla de puntos'!$D$21:$D$31)+(LOOKUP(P78,'Tabla de puntos'!$C$21:$C$31,'Tabla de puntos'!$E$21:$E$31))+(LOOKUP(Q78,'Tabla de puntos'!$C$21:$C$31,'Tabla de puntos'!$F$21:$F$31)))))</f>
        <v>0</v>
      </c>
      <c r="S78" s="13"/>
      <c r="T78" s="15"/>
      <c r="U78" s="15"/>
      <c r="V78" s="15"/>
      <c r="W78" s="15"/>
      <c r="X78" s="71"/>
      <c r="Y78" s="9">
        <f>IF($X$44=1,(S78+T78+(LOOKUP(U78,'Tabla de puntos'!$C$6:$C$16,'Tabla de puntos'!$D$6:$D$16)+LOOKUP(V78,'Tabla de puntos'!$C$6:$C$16,'Tabla de puntos'!$D$6:$D$16)+(LOOKUP(W78,'Tabla de puntos'!$C$6:$C$16,'Tabla de puntos'!$E$6:$E$16))+(LOOKUP(X78,'Tabla de puntos'!$C$6:$C$16,'Tabla de puntos'!$F$6:$F$16)))),(S78+T78+(LOOKUP(U78,'Tabla de puntos'!$C$21:$C$31,'Tabla de puntos'!$D$21:$D$31)+LOOKUP(V78,'Tabla de puntos'!$C$21:$C$31,'Tabla de puntos'!$D$21:$D$31)+(LOOKUP(W78,'Tabla de puntos'!$C$21:$C$31,'Tabla de puntos'!$E$21:$E$31))+(LOOKUP(X78,'Tabla de puntos'!$C$21:$C$31,'Tabla de puntos'!$F$21:$F$31)))))</f>
        <v>0</v>
      </c>
      <c r="Z78" s="16"/>
      <c r="AA78" s="15"/>
      <c r="AB78" s="15"/>
      <c r="AC78" s="15"/>
      <c r="AD78" s="15"/>
      <c r="AE78" s="71"/>
      <c r="AF78" s="9">
        <f>IF($AE$44=1,(Z78+AA78+(LOOKUP(AB78,'Tabla de puntos'!$C$6:$C$16,'Tabla de puntos'!$D$6:$D$16)+LOOKUP(AC78,'Tabla de puntos'!$C$6:$C$16,'Tabla de puntos'!$D$6:$D$16)+(LOOKUP(AD78,'Tabla de puntos'!$C$6:$C$16,'Tabla de puntos'!$E$6:$E$16))+(LOOKUP(AE78,'Tabla de puntos'!$C$6:$C$16,'Tabla de puntos'!$F$6:$F$16)))),(Z78+AA78+(LOOKUP(AB78,'Tabla de puntos'!$C$21:$C$31,'Tabla de puntos'!$D$21:$D$31)+LOOKUP(AC78,'Tabla de puntos'!$C$21:$C$31,'Tabla de puntos'!$D$21:$D$31)+(LOOKUP(AD78,'Tabla de puntos'!$C$21:$C$31,'Tabla de puntos'!$E$21:$E$31))+(LOOKUP(AE78,'Tabla de puntos'!$C$21:$C$31,'Tabla de puntos'!$F$21:$F$31)))))</f>
        <v>0</v>
      </c>
      <c r="AG78" s="16"/>
      <c r="AH78" s="15"/>
      <c r="AI78" s="15"/>
      <c r="AJ78" s="15"/>
      <c r="AK78" s="15"/>
      <c r="AL78" s="71"/>
      <c r="AM78" s="9" t="s">
        <v>271</v>
      </c>
      <c r="AN78" s="16"/>
      <c r="AO78" s="15"/>
      <c r="AP78" s="15"/>
      <c r="AQ78" s="15"/>
      <c r="AR78" s="15"/>
      <c r="AS78" s="71"/>
      <c r="AT78" s="9">
        <f>IF($AS$44=1,(AN78+AO78+(LOOKUP(AP78,'Tabla de puntos'!$C$6:$C$16,'Tabla de puntos'!$D$6:$D$16)+LOOKUP(AQ78,'Tabla de puntos'!$C$6:$C$16,'Tabla de puntos'!$D$6:$D$16)+(LOOKUP(AR78,'Tabla de puntos'!$C$6:$C$16,'Tabla de puntos'!$E$6:$E$16))+(LOOKUP(AS78,'Tabla de puntos'!$C$6:$C$16,'Tabla de puntos'!$F$6:$F$16)))),(AN78+AO78+(LOOKUP(AP78,'Tabla de puntos'!$C$21:$C$31,'Tabla de puntos'!$D$21:$D$31)+LOOKUP(AQ78,'Tabla de puntos'!$C$21:$C$31,'Tabla de puntos'!$D$21:$D$31)+(LOOKUP(AR78,'Tabla de puntos'!$C$21:$C$31,'Tabla de puntos'!$E$21:$E$31))+(LOOKUP(AS78,'Tabla de puntos'!$C$21:$C$31,'Tabla de puntos'!$F$21:$F$31)))))</f>
        <v>0</v>
      </c>
      <c r="AU78" s="16"/>
      <c r="AV78" s="15"/>
      <c r="AW78" s="15"/>
      <c r="AX78" s="15"/>
      <c r="AY78" s="15"/>
      <c r="AZ78" s="71"/>
      <c r="BA78" s="71">
        <f>IF($AZ$44=1,(AU78+AV78+(LOOKUP(AW78,'Tabla de puntos'!$C$6:$C$16,'Tabla de puntos'!$D$6:$D$16)+LOOKUP(AX78,'Tabla de puntos'!$C$6:$C$16,'Tabla de puntos'!$D$6:$D$16)+(LOOKUP(AY78,'Tabla de puntos'!$C$6:$C$16,'Tabla de puntos'!$E$6:$E$16))+(LOOKUP(AZ78,'Tabla de puntos'!$C$6:$C$16,'Tabla de puntos'!$F$6:$F$16)))),(AU78+AV78+(LOOKUP(AW78,'Tabla de puntos'!$C$21:$C$31,'Tabla de puntos'!$D$21:$D$31)+LOOKUP(AX78,'Tabla de puntos'!$C$21:$C$31,'Tabla de puntos'!$D$21:$D$31)+(LOOKUP(AY78,'Tabla de puntos'!$C$21:$C$31,'Tabla de puntos'!$E$21:$E$31))+(LOOKUP(AZ78,'Tabla de puntos'!$C$21:$C$31,'Tabla de puntos'!$F$21:$F$31)))))</f>
        <v>0</v>
      </c>
      <c r="BB78" s="16"/>
      <c r="BC78" s="15"/>
      <c r="BD78" s="15"/>
      <c r="BE78" s="15"/>
      <c r="BF78" s="15"/>
      <c r="BG78" s="71"/>
      <c r="BH78" s="71">
        <f>IF($BG$11=1,(BB78+BC78+(LOOKUP(BD78,'Tabla de puntos'!$C$6:$C$16,'Tabla de puntos'!$D$6:$D$16)+LOOKUP(BE78,'Tabla de puntos'!$C$6:$C$16,'Tabla de puntos'!$D$6:$D$16)+(LOOKUP(BF78,'Tabla de puntos'!$C$6:$C$16,'Tabla de puntos'!$E$6:$E$16))+(LOOKUP(BG78,'Tabla de puntos'!$C$6:$C$16,'Tabla de puntos'!$F$6:$F$16)))),(BB78+BC78+(LOOKUP(BD78,'Tabla de puntos'!$C$21:$C$31,'Tabla de puntos'!$D$21:$D$31)+LOOKUP(BE78,'Tabla de puntos'!$C$21:$C$31,'Tabla de puntos'!$D$21:$D$31)+(LOOKUP(BF78,'Tabla de puntos'!$C$21:$C$31,'Tabla de puntos'!$E$21:$E$31))+(LOOKUP(BG78,'Tabla de puntos'!$C$21:$C$31,'Tabla de puntos'!$F$21:$F$31)))))</f>
        <v>0</v>
      </c>
      <c r="BI78" s="73">
        <f>K78+R78+Y78+AF78+AT78+BA78+BH78</f>
        <v>0</v>
      </c>
      <c r="BM78" s="9">
        <v>633</v>
      </c>
      <c r="BN78" s="9" t="s">
        <v>323</v>
      </c>
    </row>
    <row r="79" spans="2:66" x14ac:dyDescent="0.25">
      <c r="B79" s="9">
        <v>33</v>
      </c>
      <c r="C79" s="9">
        <v>643</v>
      </c>
      <c r="D79" s="9" t="s">
        <v>325</v>
      </c>
      <c r="E79" s="13"/>
      <c r="F79" s="15"/>
      <c r="G79" s="16"/>
      <c r="H79" s="15"/>
      <c r="I79" s="15"/>
      <c r="J79" s="71"/>
      <c r="K79" s="2">
        <f>IF($J$44=1,(E79+F79+(LOOKUP(G79,'Tabla de puntos'!$C$6:$C$16,'Tabla de puntos'!$D$6:$D$16)+LOOKUP(H79,'Tabla de puntos'!$C$6:$C$16,'Tabla de puntos'!$D$6:$D$16)+(LOOKUP(I79,'Tabla de puntos'!$C$6:$C$16,'Tabla de puntos'!$E$6:$E$16))+(LOOKUP(J79,'Tabla de puntos'!$C$6:$C$16,'Tabla de puntos'!$F$6:$F$16)))),(E79+F79+(LOOKUP(G79,'Tabla de puntos'!$C$21:$C$31,'Tabla de puntos'!$D$21:$D$31)+LOOKUP(H79,'Tabla de puntos'!$C$21:$C$31,'Tabla de puntos'!$D$21:$D$31)+(LOOKUP(I79,'Tabla de puntos'!$C$21:$C$31,'Tabla de puntos'!$E$21:$E$31))+(LOOKUP(J79,'Tabla de puntos'!$C$21:$C$31,'Tabla de puntos'!$F$21:$F$31)))))</f>
        <v>0</v>
      </c>
      <c r="L79" s="13"/>
      <c r="M79" s="15"/>
      <c r="N79" s="15"/>
      <c r="O79" s="15"/>
      <c r="P79" s="15"/>
      <c r="Q79" s="71"/>
      <c r="R79" s="9">
        <f>IF($Q$44=1,(L79+M79+(LOOKUP(N79,'Tabla de puntos'!$C$6:$C$16,'Tabla de puntos'!$D$6:$D$16)+LOOKUP(O79,'Tabla de puntos'!$C$6:$C$16,'Tabla de puntos'!$D$6:$D$16)+(LOOKUP(P79,'Tabla de puntos'!$C$6:$C$16,'Tabla de puntos'!$E$6:$E$16))+(LOOKUP(Q79,'Tabla de puntos'!$C$6:$C$16,'Tabla de puntos'!$F$6:$F$16)))),(L79+M79+(LOOKUP(N79,'Tabla de puntos'!$C$21:$C$31,'Tabla de puntos'!$D$21:$D$31)+LOOKUP(O79,'Tabla de puntos'!$C$21:$C$31,'Tabla de puntos'!$D$21:$D$31)+(LOOKUP(P79,'Tabla de puntos'!$C$21:$C$31,'Tabla de puntos'!$E$21:$E$31))+(LOOKUP(Q79,'Tabla de puntos'!$C$21:$C$31,'Tabla de puntos'!$F$21:$F$31)))))</f>
        <v>0</v>
      </c>
      <c r="S79" s="13"/>
      <c r="T79" s="15"/>
      <c r="U79" s="15"/>
      <c r="V79" s="15"/>
      <c r="W79" s="15"/>
      <c r="X79" s="71"/>
      <c r="Y79" s="9">
        <f>IF($X$44=1,(S79+T79+(LOOKUP(U79,'Tabla de puntos'!$C$6:$C$16,'Tabla de puntos'!$D$6:$D$16)+LOOKUP(V79,'Tabla de puntos'!$C$6:$C$16,'Tabla de puntos'!$D$6:$D$16)+(LOOKUP(W79,'Tabla de puntos'!$C$6:$C$16,'Tabla de puntos'!$E$6:$E$16))+(LOOKUP(X79,'Tabla de puntos'!$C$6:$C$16,'Tabla de puntos'!$F$6:$F$16)))),(S79+T79+(LOOKUP(U79,'Tabla de puntos'!$C$21:$C$31,'Tabla de puntos'!$D$21:$D$31)+LOOKUP(V79,'Tabla de puntos'!$C$21:$C$31,'Tabla de puntos'!$D$21:$D$31)+(LOOKUP(W79,'Tabla de puntos'!$C$21:$C$31,'Tabla de puntos'!$E$21:$E$31))+(LOOKUP(X79,'Tabla de puntos'!$C$21:$C$31,'Tabla de puntos'!$F$21:$F$31)))))</f>
        <v>0</v>
      </c>
      <c r="Z79" s="16"/>
      <c r="AA79" s="15"/>
      <c r="AB79" s="15"/>
      <c r="AC79" s="15"/>
      <c r="AD79" s="15"/>
      <c r="AE79" s="71"/>
      <c r="AF79" s="9">
        <f>IF($AE$44=1,(Z79+AA79+(LOOKUP(AB79,'Tabla de puntos'!$C$6:$C$16,'Tabla de puntos'!$D$6:$D$16)+LOOKUP(AC79,'Tabla de puntos'!$C$6:$C$16,'Tabla de puntos'!$D$6:$D$16)+(LOOKUP(AD79,'Tabla de puntos'!$C$6:$C$16,'Tabla de puntos'!$E$6:$E$16))+(LOOKUP(AE79,'Tabla de puntos'!$C$6:$C$16,'Tabla de puntos'!$F$6:$F$16)))),(Z79+AA79+(LOOKUP(AB79,'Tabla de puntos'!$C$21:$C$31,'Tabla de puntos'!$D$21:$D$31)+LOOKUP(AC79,'Tabla de puntos'!$C$21:$C$31,'Tabla de puntos'!$D$21:$D$31)+(LOOKUP(AD79,'Tabla de puntos'!$C$21:$C$31,'Tabla de puntos'!$E$21:$E$31))+(LOOKUP(AE79,'Tabla de puntos'!$C$21:$C$31,'Tabla de puntos'!$F$21:$F$31)))))</f>
        <v>0</v>
      </c>
      <c r="AG79" s="16"/>
      <c r="AH79" s="15"/>
      <c r="AI79" s="15"/>
      <c r="AJ79" s="15"/>
      <c r="AK79" s="15"/>
      <c r="AL79" s="71"/>
      <c r="AM79" s="9">
        <f>IF($AL$44=1,(AG79+AH79+(LOOKUP(AI79,'Tabla de puntos'!$C$6:$C$16,'Tabla de puntos'!$D$6:$D$16)+LOOKUP(AJ79,'Tabla de puntos'!$C$6:$C$16,'Tabla de puntos'!$D$6:$D$16)+(LOOKUP(AK79,'Tabla de puntos'!$C$6:$C$16,'Tabla de puntos'!$E$6:$E$16))+(LOOKUP(AL79,'Tabla de puntos'!$C$6:$C$16,'Tabla de puntos'!$F$6:$F$16)))),(AG79+AH79+(LOOKUP(AI79,'Tabla de puntos'!$C$21:$C$31,'Tabla de puntos'!$D$21:$D$31)+LOOKUP(AJ79,'Tabla de puntos'!$C$21:$C$31,'Tabla de puntos'!$D$21:$D$31)+(LOOKUP(AK79,'Tabla de puntos'!$C$21:$C$31,'Tabla de puntos'!$E$21:$E$31))+(LOOKUP(AL79,'Tabla de puntos'!$C$21:$C$31,'Tabla de puntos'!$F$21:$F$31)))))</f>
        <v>0</v>
      </c>
      <c r="AN79" s="16"/>
      <c r="AO79" s="15"/>
      <c r="AP79" s="15"/>
      <c r="AQ79" s="15"/>
      <c r="AR79" s="15"/>
      <c r="AS79" s="71"/>
      <c r="AT79" s="9" t="s">
        <v>271</v>
      </c>
      <c r="AU79" s="16"/>
      <c r="AV79" s="15"/>
      <c r="AW79" s="15"/>
      <c r="AX79" s="15"/>
      <c r="AY79" s="15"/>
      <c r="AZ79" s="71"/>
      <c r="BA79" s="71">
        <f>IF($AZ$44=1,(AU79+AV79+(LOOKUP(AW79,'Tabla de puntos'!$C$6:$C$16,'Tabla de puntos'!$D$6:$D$16)+LOOKUP(AX79,'Tabla de puntos'!$C$6:$C$16,'Tabla de puntos'!$D$6:$D$16)+(LOOKUP(AY79,'Tabla de puntos'!$C$6:$C$16,'Tabla de puntos'!$E$6:$E$16))+(LOOKUP(AZ79,'Tabla de puntos'!$C$6:$C$16,'Tabla de puntos'!$F$6:$F$16)))),(AU79+AV79+(LOOKUP(AW79,'Tabla de puntos'!$C$21:$C$31,'Tabla de puntos'!$D$21:$D$31)+LOOKUP(AX79,'Tabla de puntos'!$C$21:$C$31,'Tabla de puntos'!$D$21:$D$31)+(LOOKUP(AY79,'Tabla de puntos'!$C$21:$C$31,'Tabla de puntos'!$E$21:$E$31))+(LOOKUP(AZ79,'Tabla de puntos'!$C$21:$C$31,'Tabla de puntos'!$F$21:$F$31)))))</f>
        <v>0</v>
      </c>
      <c r="BB79" s="16"/>
      <c r="BC79" s="15"/>
      <c r="BD79" s="15"/>
      <c r="BE79" s="15"/>
      <c r="BF79" s="15"/>
      <c r="BG79" s="71"/>
      <c r="BH79" s="71">
        <f>IF($BG$11=1,(BB79+BC79+(LOOKUP(BD79,'Tabla de puntos'!$C$6:$C$16,'Tabla de puntos'!$D$6:$D$16)+LOOKUP(BE79,'Tabla de puntos'!$C$6:$C$16,'Tabla de puntos'!$D$6:$D$16)+(LOOKUP(BF79,'Tabla de puntos'!$C$6:$C$16,'Tabla de puntos'!$E$6:$E$16))+(LOOKUP(BG79,'Tabla de puntos'!$C$6:$C$16,'Tabla de puntos'!$F$6:$F$16)))),(BB79+BC79+(LOOKUP(BD79,'Tabla de puntos'!$C$21:$C$31,'Tabla de puntos'!$D$21:$D$31)+LOOKUP(BE79,'Tabla de puntos'!$C$21:$C$31,'Tabla de puntos'!$D$21:$D$31)+(LOOKUP(BF79,'Tabla de puntos'!$C$21:$C$31,'Tabla de puntos'!$E$21:$E$31))+(LOOKUP(BG79,'Tabla de puntos'!$C$21:$C$31,'Tabla de puntos'!$F$21:$F$31)))))</f>
        <v>0</v>
      </c>
      <c r="BI79" s="73">
        <f>K79+R79+Y79+AF79+AM79+BA79+BH79</f>
        <v>0</v>
      </c>
      <c r="BM79" s="9">
        <v>634</v>
      </c>
      <c r="BN79" s="9" t="s">
        <v>325</v>
      </c>
    </row>
    <row r="80" spans="2:66" x14ac:dyDescent="0.25">
      <c r="B80" s="9">
        <v>34</v>
      </c>
      <c r="C80" s="9">
        <v>645</v>
      </c>
      <c r="D80" s="9" t="s">
        <v>405</v>
      </c>
      <c r="E80" s="13"/>
      <c r="F80" s="15"/>
      <c r="G80" s="16"/>
      <c r="H80" s="15"/>
      <c r="I80" s="15"/>
      <c r="J80" s="64"/>
      <c r="K80" s="2">
        <f>IF($J$44=1,(E80+F80+(LOOKUP(G80,'Tabla de puntos'!$C$6:$C$16,'Tabla de puntos'!$D$6:$D$16)+LOOKUP(H80,'Tabla de puntos'!$C$6:$C$16,'Tabla de puntos'!$D$6:$D$16)+(LOOKUP(I80,'Tabla de puntos'!$C$6:$C$16,'Tabla de puntos'!$E$6:$E$16))+(LOOKUP(J80,'Tabla de puntos'!$C$6:$C$16,'Tabla de puntos'!$F$6:$F$16)))),(E80+F80+(LOOKUP(G80,'Tabla de puntos'!$C$21:$C$31,'Tabla de puntos'!$D$21:$D$31)+LOOKUP(H80,'Tabla de puntos'!$C$21:$C$31,'Tabla de puntos'!$D$21:$D$31)+(LOOKUP(I80,'Tabla de puntos'!$C$21:$C$31,'Tabla de puntos'!$E$21:$E$31))+(LOOKUP(J80,'Tabla de puntos'!$C$21:$C$31,'Tabla de puntos'!$F$21:$F$31)))))</f>
        <v>0</v>
      </c>
      <c r="L80" s="13"/>
      <c r="M80" s="15"/>
      <c r="N80" s="15"/>
      <c r="O80" s="15"/>
      <c r="P80" s="15"/>
      <c r="Q80" s="64"/>
      <c r="R80" s="9">
        <f>IF($Q$44=1,(L80+M80+(LOOKUP(N80,'Tabla de puntos'!$C$6:$C$16,'Tabla de puntos'!$D$6:$D$16)+LOOKUP(O80,'Tabla de puntos'!$C$6:$C$16,'Tabla de puntos'!$D$6:$D$16)+(LOOKUP(P80,'Tabla de puntos'!$C$6:$C$16,'Tabla de puntos'!$E$6:$E$16))+(LOOKUP(Q80,'Tabla de puntos'!$C$6:$C$16,'Tabla de puntos'!$F$6:$F$16)))),(L80+M80+(LOOKUP(N80,'Tabla de puntos'!$C$21:$C$31,'Tabla de puntos'!$D$21:$D$31)+LOOKUP(O80,'Tabla de puntos'!$C$21:$C$31,'Tabla de puntos'!$D$21:$D$31)+(LOOKUP(P80,'Tabla de puntos'!$C$21:$C$31,'Tabla de puntos'!$E$21:$E$31))+(LOOKUP(Q80,'Tabla de puntos'!$C$21:$C$31,'Tabla de puntos'!$F$21:$F$31)))))</f>
        <v>0</v>
      </c>
      <c r="S80" s="13"/>
      <c r="T80" s="15"/>
      <c r="U80" s="15"/>
      <c r="V80" s="15"/>
      <c r="W80" s="15"/>
      <c r="X80" s="64"/>
      <c r="Y80" s="9">
        <f>IF($X$44=1,(S80+T80+(LOOKUP(U80,'Tabla de puntos'!$C$6:$C$16,'Tabla de puntos'!$D$6:$D$16)+LOOKUP(V80,'Tabla de puntos'!$C$6:$C$16,'Tabla de puntos'!$D$6:$D$16)+(LOOKUP(W80,'Tabla de puntos'!$C$6:$C$16,'Tabla de puntos'!$E$6:$E$16))+(LOOKUP(X80,'Tabla de puntos'!$C$6:$C$16,'Tabla de puntos'!$F$6:$F$16)))),(S80+T80+(LOOKUP(U80,'Tabla de puntos'!$C$21:$C$31,'Tabla de puntos'!$D$21:$D$31)+LOOKUP(V80,'Tabla de puntos'!$C$21:$C$31,'Tabla de puntos'!$D$21:$D$31)+(LOOKUP(W80,'Tabla de puntos'!$C$21:$C$31,'Tabla de puntos'!$E$21:$E$31))+(LOOKUP(X80,'Tabla de puntos'!$C$21:$C$31,'Tabla de puntos'!$F$21:$F$31)))))</f>
        <v>0</v>
      </c>
      <c r="Z80" s="16"/>
      <c r="AA80" s="15"/>
      <c r="AB80" s="15"/>
      <c r="AC80" s="15"/>
      <c r="AD80" s="15"/>
      <c r="AE80" s="64"/>
      <c r="AF80" s="9">
        <f>IF($AE$44=1,(Z80+AA80+(LOOKUP(AB80,'Tabla de puntos'!$C$6:$C$16,'Tabla de puntos'!$D$6:$D$16)+LOOKUP(AC80,'Tabla de puntos'!$C$6:$C$16,'Tabla de puntos'!$D$6:$D$16)+(LOOKUP(AD80,'Tabla de puntos'!$C$6:$C$16,'Tabla de puntos'!$E$6:$E$16))+(LOOKUP(AE80,'Tabla de puntos'!$C$6:$C$16,'Tabla de puntos'!$F$6:$F$16)))),(Z80+AA80+(LOOKUP(AB80,'Tabla de puntos'!$C$21:$C$31,'Tabla de puntos'!$D$21:$D$31)+LOOKUP(AC80,'Tabla de puntos'!$C$21:$C$31,'Tabla de puntos'!$D$21:$D$31)+(LOOKUP(AD80,'Tabla de puntos'!$C$21:$C$31,'Tabla de puntos'!$E$21:$E$31))+(LOOKUP(AE80,'Tabla de puntos'!$C$21:$C$31,'Tabla de puntos'!$F$21:$F$31)))))</f>
        <v>0</v>
      </c>
      <c r="AG80" s="16"/>
      <c r="AH80" s="15"/>
      <c r="AI80" s="15"/>
      <c r="AJ80" s="15"/>
      <c r="AK80" s="15"/>
      <c r="AL80" s="64"/>
      <c r="AM80" s="9">
        <f>IF($AL$44=1,(AG80+AH80+(LOOKUP(AI80,'Tabla de puntos'!$C$6:$C$16,'Tabla de puntos'!$D$6:$D$16)+LOOKUP(AJ80,'Tabla de puntos'!$C$6:$C$16,'Tabla de puntos'!$D$6:$D$16)+(LOOKUP(AK80,'Tabla de puntos'!$C$6:$C$16,'Tabla de puntos'!$E$6:$E$16))+(LOOKUP(AL80,'Tabla de puntos'!$C$6:$C$16,'Tabla de puntos'!$F$6:$F$16)))),(AG80+AH80+(LOOKUP(AI80,'Tabla de puntos'!$C$21:$C$31,'Tabla de puntos'!$D$21:$D$31)+LOOKUP(AJ80,'Tabla de puntos'!$C$21:$C$31,'Tabla de puntos'!$D$21:$D$31)+(LOOKUP(AK80,'Tabla de puntos'!$C$21:$C$31,'Tabla de puntos'!$E$21:$E$31))+(LOOKUP(AL80,'Tabla de puntos'!$C$21:$C$31,'Tabla de puntos'!$F$21:$F$31)))))</f>
        <v>0</v>
      </c>
      <c r="AN80" s="16"/>
      <c r="AO80" s="15"/>
      <c r="AP80" s="15"/>
      <c r="AQ80" s="15"/>
      <c r="AR80" s="15"/>
      <c r="AS80" s="64"/>
      <c r="AT80" s="9" t="s">
        <v>271</v>
      </c>
      <c r="AU80" s="16"/>
      <c r="AV80" s="15"/>
      <c r="AW80" s="15"/>
      <c r="AX80" s="15"/>
      <c r="AY80" s="15"/>
      <c r="AZ80" s="64"/>
      <c r="BA80" s="64">
        <f>IF($AZ$44=1,(AU80+AV80+(LOOKUP(AW80,'Tabla de puntos'!$C$6:$C$16,'Tabla de puntos'!$D$6:$D$16)+LOOKUP(AX80,'Tabla de puntos'!$C$6:$C$16,'Tabla de puntos'!$D$6:$D$16)+(LOOKUP(AY80,'Tabla de puntos'!$C$6:$C$16,'Tabla de puntos'!$E$6:$E$16))+(LOOKUP(AZ80,'Tabla de puntos'!$C$6:$C$16,'Tabla de puntos'!$F$6:$F$16)))),(AU80+AV80+(LOOKUP(AW80,'Tabla de puntos'!$C$21:$C$31,'Tabla de puntos'!$D$21:$D$31)+LOOKUP(AX80,'Tabla de puntos'!$C$21:$C$31,'Tabla de puntos'!$D$21:$D$31)+(LOOKUP(AY80,'Tabla de puntos'!$C$21:$C$31,'Tabla de puntos'!$E$21:$E$31))+(LOOKUP(AZ80,'Tabla de puntos'!$C$21:$C$31,'Tabla de puntos'!$F$21:$F$31)))))</f>
        <v>0</v>
      </c>
      <c r="BB80" s="16"/>
      <c r="BC80" s="15"/>
      <c r="BD80" s="15"/>
      <c r="BE80" s="15"/>
      <c r="BF80" s="15"/>
      <c r="BG80" s="64"/>
      <c r="BH80" s="64">
        <f>IF($BG$11=1,(BB80+BC80+(LOOKUP(BD80,'Tabla de puntos'!$C$6:$C$16,'Tabla de puntos'!$D$6:$D$16)+LOOKUP(BE80,'Tabla de puntos'!$C$6:$C$16,'Tabla de puntos'!$D$6:$D$16)+(LOOKUP(BF80,'Tabla de puntos'!$C$6:$C$16,'Tabla de puntos'!$E$6:$E$16))+(LOOKUP(BG80,'Tabla de puntos'!$C$6:$C$16,'Tabla de puntos'!$F$6:$F$16)))),(BB80+BC80+(LOOKUP(BD80,'Tabla de puntos'!$C$21:$C$31,'Tabla de puntos'!$D$21:$D$31)+LOOKUP(BE80,'Tabla de puntos'!$C$21:$C$31,'Tabla de puntos'!$D$21:$D$31)+(LOOKUP(BF80,'Tabla de puntos'!$C$21:$C$31,'Tabla de puntos'!$E$21:$E$31))+(LOOKUP(BG80,'Tabla de puntos'!$C$21:$C$31,'Tabla de puntos'!$F$21:$F$31)))))</f>
        <v>0</v>
      </c>
      <c r="BI80" s="63">
        <f>K80+R80+Y80+AF80+AM80+BA80+BH80</f>
        <v>0</v>
      </c>
      <c r="BM80" s="9">
        <v>635</v>
      </c>
      <c r="BN80" s="9" t="s">
        <v>405</v>
      </c>
    </row>
    <row r="81" spans="2:66" x14ac:dyDescent="0.25">
      <c r="B81" s="9">
        <v>35</v>
      </c>
      <c r="C81" s="9">
        <v>646</v>
      </c>
      <c r="D81" s="9" t="s">
        <v>406</v>
      </c>
      <c r="E81" s="13"/>
      <c r="F81" s="15"/>
      <c r="G81" s="16"/>
      <c r="H81" s="15"/>
      <c r="I81" s="15"/>
      <c r="J81" s="71"/>
      <c r="K81" s="2">
        <f>IF($J$44=1,(E81+F81+(LOOKUP(G81,'Tabla de puntos'!$C$6:$C$16,'Tabla de puntos'!$D$6:$D$16)+LOOKUP(H81,'Tabla de puntos'!$C$6:$C$16,'Tabla de puntos'!$D$6:$D$16)+(LOOKUP(I81,'Tabla de puntos'!$C$6:$C$16,'Tabla de puntos'!$E$6:$E$16))+(LOOKUP(J81,'Tabla de puntos'!$C$6:$C$16,'Tabla de puntos'!$F$6:$F$16)))),(E81+F81+(LOOKUP(G81,'Tabla de puntos'!$C$21:$C$31,'Tabla de puntos'!$D$21:$D$31)+LOOKUP(H81,'Tabla de puntos'!$C$21:$C$31,'Tabla de puntos'!$D$21:$D$31)+(LOOKUP(I81,'Tabla de puntos'!$C$21:$C$31,'Tabla de puntos'!$E$21:$E$31))+(LOOKUP(J81,'Tabla de puntos'!$C$21:$C$31,'Tabla de puntos'!$F$21:$F$31)))))</f>
        <v>0</v>
      </c>
      <c r="L81" s="13"/>
      <c r="M81" s="15"/>
      <c r="N81" s="15"/>
      <c r="O81" s="15"/>
      <c r="P81" s="15"/>
      <c r="Q81" s="71"/>
      <c r="R81" s="9">
        <f>IF($Q$44=1,(L81+M81+(LOOKUP(N81,'Tabla de puntos'!$C$6:$C$16,'Tabla de puntos'!$D$6:$D$16)+LOOKUP(O81,'Tabla de puntos'!$C$6:$C$16,'Tabla de puntos'!$D$6:$D$16)+(LOOKUP(P81,'Tabla de puntos'!$C$6:$C$16,'Tabla de puntos'!$E$6:$E$16))+(LOOKUP(Q81,'Tabla de puntos'!$C$6:$C$16,'Tabla de puntos'!$F$6:$F$16)))),(L81+M81+(LOOKUP(N81,'Tabla de puntos'!$C$21:$C$31,'Tabla de puntos'!$D$21:$D$31)+LOOKUP(O81,'Tabla de puntos'!$C$21:$C$31,'Tabla de puntos'!$D$21:$D$31)+(LOOKUP(P81,'Tabla de puntos'!$C$21:$C$31,'Tabla de puntos'!$E$21:$E$31))+(LOOKUP(Q81,'Tabla de puntos'!$C$21:$C$31,'Tabla de puntos'!$F$21:$F$31)))))</f>
        <v>0</v>
      </c>
      <c r="S81" s="13"/>
      <c r="T81" s="15"/>
      <c r="U81" s="15"/>
      <c r="V81" s="15"/>
      <c r="W81" s="15"/>
      <c r="X81" s="71"/>
      <c r="Y81" s="9">
        <f>IF($X$44=1,(S81+T81+(LOOKUP(U81,'Tabla de puntos'!$C$6:$C$16,'Tabla de puntos'!$D$6:$D$16)+LOOKUP(V81,'Tabla de puntos'!$C$6:$C$16,'Tabla de puntos'!$D$6:$D$16)+(LOOKUP(W81,'Tabla de puntos'!$C$6:$C$16,'Tabla de puntos'!$E$6:$E$16))+(LOOKUP(X81,'Tabla de puntos'!$C$6:$C$16,'Tabla de puntos'!$F$6:$F$16)))),(S81+T81+(LOOKUP(U81,'Tabla de puntos'!$C$21:$C$31,'Tabla de puntos'!$D$21:$D$31)+LOOKUP(V81,'Tabla de puntos'!$C$21:$C$31,'Tabla de puntos'!$D$21:$D$31)+(LOOKUP(W81,'Tabla de puntos'!$C$21:$C$31,'Tabla de puntos'!$E$21:$E$31))+(LOOKUP(X81,'Tabla de puntos'!$C$21:$C$31,'Tabla de puntos'!$F$21:$F$31)))))</f>
        <v>0</v>
      </c>
      <c r="Z81" s="16"/>
      <c r="AA81" s="15"/>
      <c r="AB81" s="15"/>
      <c r="AC81" s="15"/>
      <c r="AD81" s="15"/>
      <c r="AE81" s="71"/>
      <c r="AF81" s="9">
        <f>IF($AE$44=1,(Z81+AA81+(LOOKUP(AB81,'Tabla de puntos'!$C$6:$C$16,'Tabla de puntos'!$D$6:$D$16)+LOOKUP(AC81,'Tabla de puntos'!$C$6:$C$16,'Tabla de puntos'!$D$6:$D$16)+(LOOKUP(AD81,'Tabla de puntos'!$C$6:$C$16,'Tabla de puntos'!$E$6:$E$16))+(LOOKUP(AE81,'Tabla de puntos'!$C$6:$C$16,'Tabla de puntos'!$F$6:$F$16)))),(Z81+AA81+(LOOKUP(AB81,'Tabla de puntos'!$C$21:$C$31,'Tabla de puntos'!$D$21:$D$31)+LOOKUP(AC81,'Tabla de puntos'!$C$21:$C$31,'Tabla de puntos'!$D$21:$D$31)+(LOOKUP(AD81,'Tabla de puntos'!$C$21:$C$31,'Tabla de puntos'!$E$21:$E$31))+(LOOKUP(AE81,'Tabla de puntos'!$C$21:$C$31,'Tabla de puntos'!$F$21:$F$31)))))</f>
        <v>0</v>
      </c>
      <c r="AG81" s="16"/>
      <c r="AH81" s="15"/>
      <c r="AI81" s="15"/>
      <c r="AJ81" s="15"/>
      <c r="AK81" s="15"/>
      <c r="AL81" s="71"/>
      <c r="AM81" s="9">
        <f>IF($AL$44=1,(AG81+AH81+(LOOKUP(AI81,'Tabla de puntos'!$C$6:$C$16,'Tabla de puntos'!$D$6:$D$16)+LOOKUP(AJ81,'Tabla de puntos'!$C$6:$C$16,'Tabla de puntos'!$D$6:$D$16)+(LOOKUP(AK81,'Tabla de puntos'!$C$6:$C$16,'Tabla de puntos'!$E$6:$E$16))+(LOOKUP(AL81,'Tabla de puntos'!$C$6:$C$16,'Tabla de puntos'!$F$6:$F$16)))),(AG81+AH81+(LOOKUP(AI81,'Tabla de puntos'!$C$21:$C$31,'Tabla de puntos'!$D$21:$D$31)+LOOKUP(AJ81,'Tabla de puntos'!$C$21:$C$31,'Tabla de puntos'!$D$21:$D$31)+(LOOKUP(AK81,'Tabla de puntos'!$C$21:$C$31,'Tabla de puntos'!$E$21:$E$31))+(LOOKUP(AL81,'Tabla de puntos'!$C$21:$C$31,'Tabla de puntos'!$F$21:$F$31)))))</f>
        <v>0</v>
      </c>
      <c r="AN81" s="16"/>
      <c r="AO81" s="15"/>
      <c r="AP81" s="15"/>
      <c r="AQ81" s="15"/>
      <c r="AR81" s="15"/>
      <c r="AS81" s="71"/>
      <c r="AT81" s="9" t="s">
        <v>271</v>
      </c>
      <c r="AU81" s="16"/>
      <c r="AV81" s="15"/>
      <c r="AW81" s="15"/>
      <c r="AX81" s="15"/>
      <c r="AY81" s="15"/>
      <c r="AZ81" s="71"/>
      <c r="BA81" s="71">
        <f>IF($AZ$44=1,(AU81+AV81+(LOOKUP(AW81,'Tabla de puntos'!$C$6:$C$16,'Tabla de puntos'!$D$6:$D$16)+LOOKUP(AX81,'Tabla de puntos'!$C$6:$C$16,'Tabla de puntos'!$D$6:$D$16)+(LOOKUP(AY81,'Tabla de puntos'!$C$6:$C$16,'Tabla de puntos'!$E$6:$E$16))+(LOOKUP(AZ81,'Tabla de puntos'!$C$6:$C$16,'Tabla de puntos'!$F$6:$F$16)))),(AU81+AV81+(LOOKUP(AW81,'Tabla de puntos'!$C$21:$C$31,'Tabla de puntos'!$D$21:$D$31)+LOOKUP(AX81,'Tabla de puntos'!$C$21:$C$31,'Tabla de puntos'!$D$21:$D$31)+(LOOKUP(AY81,'Tabla de puntos'!$C$21:$C$31,'Tabla de puntos'!$E$21:$E$31))+(LOOKUP(AZ81,'Tabla de puntos'!$C$21:$C$31,'Tabla de puntos'!$F$21:$F$31)))))</f>
        <v>0</v>
      </c>
      <c r="BB81" s="16"/>
      <c r="BC81" s="15"/>
      <c r="BD81" s="15"/>
      <c r="BE81" s="15"/>
      <c r="BF81" s="15"/>
      <c r="BG81" s="71"/>
      <c r="BH81" s="71">
        <f>IF($BG$11=1,(BB81+BC81+(LOOKUP(BD81,'Tabla de puntos'!$C$6:$C$16,'Tabla de puntos'!$D$6:$D$16)+LOOKUP(BE81,'Tabla de puntos'!$C$6:$C$16,'Tabla de puntos'!$D$6:$D$16)+(LOOKUP(BF81,'Tabla de puntos'!$C$6:$C$16,'Tabla de puntos'!$E$6:$E$16))+(LOOKUP(BG81,'Tabla de puntos'!$C$6:$C$16,'Tabla de puntos'!$F$6:$F$16)))),(BB81+BC81+(LOOKUP(BD81,'Tabla de puntos'!$C$21:$C$31,'Tabla de puntos'!$D$21:$D$31)+LOOKUP(BE81,'Tabla de puntos'!$C$21:$C$31,'Tabla de puntos'!$D$21:$D$31)+(LOOKUP(BF81,'Tabla de puntos'!$C$21:$C$31,'Tabla de puntos'!$E$21:$E$31))+(LOOKUP(BG81,'Tabla de puntos'!$C$21:$C$31,'Tabla de puntos'!$F$21:$F$31)))))</f>
        <v>0</v>
      </c>
      <c r="BI81" s="80">
        <f>K81+R81+Y81+AF81+AM81+BA81+BH81</f>
        <v>0</v>
      </c>
      <c r="BM81" s="9">
        <v>636</v>
      </c>
      <c r="BN81" s="9" t="s">
        <v>406</v>
      </c>
    </row>
    <row r="82" spans="2:66" x14ac:dyDescent="0.25">
      <c r="B82" s="9">
        <v>37</v>
      </c>
      <c r="C82" s="9">
        <v>650</v>
      </c>
      <c r="D82" s="9" t="s">
        <v>470</v>
      </c>
      <c r="E82" s="13"/>
      <c r="F82" s="15"/>
      <c r="G82" s="16"/>
      <c r="H82" s="15"/>
      <c r="I82" s="15"/>
      <c r="J82" s="71"/>
      <c r="K82" s="2">
        <f>IF($J$44=1,(E82+F82+(LOOKUP(G82,'Tabla de puntos'!$C$6:$C$16,'Tabla de puntos'!$D$6:$D$16)+LOOKUP(H82,'Tabla de puntos'!$C$6:$C$16,'Tabla de puntos'!$D$6:$D$16)+(LOOKUP(I82,'Tabla de puntos'!$C$6:$C$16,'Tabla de puntos'!$E$6:$E$16))+(LOOKUP(J82,'Tabla de puntos'!$C$6:$C$16,'Tabla de puntos'!$F$6:$F$16)))),(E82+F82+(LOOKUP(G82,'Tabla de puntos'!$C$21:$C$31,'Tabla de puntos'!$D$21:$D$31)+LOOKUP(H82,'Tabla de puntos'!$C$21:$C$31,'Tabla de puntos'!$D$21:$D$31)+(LOOKUP(I82,'Tabla de puntos'!$C$21:$C$31,'Tabla de puntos'!$E$21:$E$31))+(LOOKUP(J82,'Tabla de puntos'!$C$21:$C$31,'Tabla de puntos'!$F$21:$F$31)))))</f>
        <v>0</v>
      </c>
      <c r="L82" s="13"/>
      <c r="M82" s="15"/>
      <c r="N82" s="15"/>
      <c r="O82" s="15"/>
      <c r="P82" s="15"/>
      <c r="Q82" s="71"/>
      <c r="R82" s="9">
        <f>IF($Q$44=1,(L82+M82+(LOOKUP(N82,'Tabla de puntos'!$C$6:$C$16,'Tabla de puntos'!$D$6:$D$16)+LOOKUP(O82,'Tabla de puntos'!$C$6:$C$16,'Tabla de puntos'!$D$6:$D$16)+(LOOKUP(P82,'Tabla de puntos'!$C$6:$C$16,'Tabla de puntos'!$E$6:$E$16))+(LOOKUP(Q82,'Tabla de puntos'!$C$6:$C$16,'Tabla de puntos'!$F$6:$F$16)))),(L82+M82+(LOOKUP(N82,'Tabla de puntos'!$C$21:$C$31,'Tabla de puntos'!$D$21:$D$31)+LOOKUP(O82,'Tabla de puntos'!$C$21:$C$31,'Tabla de puntos'!$D$21:$D$31)+(LOOKUP(P82,'Tabla de puntos'!$C$21:$C$31,'Tabla de puntos'!$E$21:$E$31))+(LOOKUP(Q82,'Tabla de puntos'!$C$21:$C$31,'Tabla de puntos'!$F$21:$F$31)))))</f>
        <v>0</v>
      </c>
      <c r="S82" s="13"/>
      <c r="T82" s="15"/>
      <c r="U82" s="15"/>
      <c r="V82" s="15"/>
      <c r="W82" s="15"/>
      <c r="X82" s="71"/>
      <c r="Y82" s="9">
        <f>IF($X$44=1,(S82+T82+(LOOKUP(U82,'Tabla de puntos'!$C$6:$C$16,'Tabla de puntos'!$D$6:$D$16)+LOOKUP(V82,'Tabla de puntos'!$C$6:$C$16,'Tabla de puntos'!$D$6:$D$16)+(LOOKUP(W82,'Tabla de puntos'!$C$6:$C$16,'Tabla de puntos'!$E$6:$E$16))+(LOOKUP(X82,'Tabla de puntos'!$C$6:$C$16,'Tabla de puntos'!$F$6:$F$16)))),(S82+T82+(LOOKUP(U82,'Tabla de puntos'!$C$21:$C$31,'Tabla de puntos'!$D$21:$D$31)+LOOKUP(V82,'Tabla de puntos'!$C$21:$C$31,'Tabla de puntos'!$D$21:$D$31)+(LOOKUP(W82,'Tabla de puntos'!$C$21:$C$31,'Tabla de puntos'!$E$21:$E$31))+(LOOKUP(X82,'Tabla de puntos'!$C$21:$C$31,'Tabla de puntos'!$F$21:$F$31)))))</f>
        <v>0</v>
      </c>
      <c r="Z82" s="16"/>
      <c r="AA82" s="15"/>
      <c r="AB82" s="15"/>
      <c r="AC82" s="15"/>
      <c r="AD82" s="15"/>
      <c r="AE82" s="71"/>
      <c r="AF82" s="9">
        <f>IF($AE$44=1,(Z82+AA82+(LOOKUP(AB82,'Tabla de puntos'!$C$6:$C$16,'Tabla de puntos'!$D$6:$D$16)+LOOKUP(AC82,'Tabla de puntos'!$C$6:$C$16,'Tabla de puntos'!$D$6:$D$16)+(LOOKUP(AD82,'Tabla de puntos'!$C$6:$C$16,'Tabla de puntos'!$E$6:$E$16))+(LOOKUP(AE82,'Tabla de puntos'!$C$6:$C$16,'Tabla de puntos'!$F$6:$F$16)))),(Z82+AA82+(LOOKUP(AB82,'Tabla de puntos'!$C$21:$C$31,'Tabla de puntos'!$D$21:$D$31)+LOOKUP(AC82,'Tabla de puntos'!$C$21:$C$31,'Tabla de puntos'!$D$21:$D$31)+(LOOKUP(AD82,'Tabla de puntos'!$C$21:$C$31,'Tabla de puntos'!$E$21:$E$31))+(LOOKUP(AE82,'Tabla de puntos'!$C$21:$C$31,'Tabla de puntos'!$F$21:$F$31)))))</f>
        <v>0</v>
      </c>
      <c r="AG82" s="16"/>
      <c r="AH82" s="15"/>
      <c r="AI82" s="15"/>
      <c r="AJ82" s="15"/>
      <c r="AK82" s="15"/>
      <c r="AL82" s="71"/>
      <c r="AM82" s="9">
        <f>IF($AL$44=1,(AG82+AH82+(LOOKUP(AI82,'Tabla de puntos'!$C$6:$C$16,'Tabla de puntos'!$D$6:$D$16)+LOOKUP(AJ82,'Tabla de puntos'!$C$6:$C$16,'Tabla de puntos'!$D$6:$D$16)+(LOOKUP(AK82,'Tabla de puntos'!$C$6:$C$16,'Tabla de puntos'!$E$6:$E$16))+(LOOKUP(AL82,'Tabla de puntos'!$C$6:$C$16,'Tabla de puntos'!$F$6:$F$16)))),(AG82+AH82+(LOOKUP(AI82,'Tabla de puntos'!$C$21:$C$31,'Tabla de puntos'!$D$21:$D$31)+LOOKUP(AJ82,'Tabla de puntos'!$C$21:$C$31,'Tabla de puntos'!$D$21:$D$31)+(LOOKUP(AK82,'Tabla de puntos'!$C$21:$C$31,'Tabla de puntos'!$E$21:$E$31))+(LOOKUP(AL82,'Tabla de puntos'!$C$21:$C$31,'Tabla de puntos'!$F$21:$F$31)))))</f>
        <v>0</v>
      </c>
      <c r="AN82" s="16"/>
      <c r="AO82" s="15"/>
      <c r="AP82" s="15"/>
      <c r="AQ82" s="15"/>
      <c r="AR82" s="15"/>
      <c r="AS82" s="71"/>
      <c r="AT82" s="9">
        <f>IF($AS$44=1,(AN82+AO82+(LOOKUP(AP82,'Tabla de puntos'!$C$6:$C$16,'Tabla de puntos'!$D$6:$D$16)+LOOKUP(AQ82,'Tabla de puntos'!$C$6:$C$16,'Tabla de puntos'!$D$6:$D$16)+(LOOKUP(AR82,'Tabla de puntos'!$C$6:$C$16,'Tabla de puntos'!$E$6:$E$16))+(LOOKUP(AS82,'Tabla de puntos'!$C$6:$C$16,'Tabla de puntos'!$F$6:$F$16)))),(AN82+AO82+(LOOKUP(AP82,'Tabla de puntos'!$C$21:$C$31,'Tabla de puntos'!$D$21:$D$31)+LOOKUP(AQ82,'Tabla de puntos'!$C$21:$C$31,'Tabla de puntos'!$D$21:$D$31)+(LOOKUP(AR82,'Tabla de puntos'!$C$21:$C$31,'Tabla de puntos'!$E$21:$E$31))+(LOOKUP(AS82,'Tabla de puntos'!$C$21:$C$31,'Tabla de puntos'!$F$21:$F$31)))))</f>
        <v>0</v>
      </c>
      <c r="AU82" s="16"/>
      <c r="AV82" s="15"/>
      <c r="AW82" s="15"/>
      <c r="AX82" s="15"/>
      <c r="AY82" s="15"/>
      <c r="AZ82" s="71"/>
      <c r="BA82" s="71" t="s">
        <v>271</v>
      </c>
      <c r="BB82" s="16"/>
      <c r="BC82" s="15"/>
      <c r="BD82" s="15"/>
      <c r="BE82" s="15"/>
      <c r="BF82" s="15"/>
      <c r="BG82" s="71"/>
      <c r="BH82" s="71" t="s">
        <v>271</v>
      </c>
      <c r="BI82" s="80">
        <f>K82+R82+Y82+AF82+AM82+AT82</f>
        <v>0</v>
      </c>
      <c r="BM82" s="9">
        <v>637</v>
      </c>
      <c r="BN82" s="9" t="s">
        <v>470</v>
      </c>
    </row>
    <row r="83" spans="2:66" x14ac:dyDescent="0.25">
      <c r="B83" s="9">
        <v>38</v>
      </c>
      <c r="C83" s="9">
        <v>643</v>
      </c>
      <c r="D83" s="9" t="s">
        <v>325</v>
      </c>
      <c r="E83" s="13"/>
      <c r="F83" s="15"/>
      <c r="G83" s="16"/>
      <c r="H83" s="15"/>
      <c r="I83" s="15"/>
      <c r="J83" s="71"/>
      <c r="K83" s="2">
        <f>IF($J$44=1,(E83+F83+(LOOKUP(G83,'Tabla de puntos'!$C$6:$C$16,'Tabla de puntos'!$D$6:$D$16)+LOOKUP(H83,'Tabla de puntos'!$C$6:$C$16,'Tabla de puntos'!$D$6:$D$16)+(LOOKUP(I83,'Tabla de puntos'!$C$6:$C$16,'Tabla de puntos'!$E$6:$E$16))+(LOOKUP(J83,'Tabla de puntos'!$C$6:$C$16,'Tabla de puntos'!$F$6:$F$16)))),(E83+F83+(LOOKUP(G83,'Tabla de puntos'!$C$21:$C$31,'Tabla de puntos'!$D$21:$D$31)+LOOKUP(H83,'Tabla de puntos'!$C$21:$C$31,'Tabla de puntos'!$D$21:$D$31)+(LOOKUP(I83,'Tabla de puntos'!$C$21:$C$31,'Tabla de puntos'!$E$21:$E$31))+(LOOKUP(J83,'Tabla de puntos'!$C$21:$C$31,'Tabla de puntos'!$F$21:$F$31)))))</f>
        <v>0</v>
      </c>
      <c r="L83" s="13"/>
      <c r="M83" s="15"/>
      <c r="N83" s="15"/>
      <c r="O83" s="15"/>
      <c r="P83" s="15"/>
      <c r="Q83" s="71"/>
      <c r="R83" s="9">
        <f>IF($Q$44=1,(L83+M83+(LOOKUP(N83,'Tabla de puntos'!$C$6:$C$16,'Tabla de puntos'!$D$6:$D$16)+LOOKUP(O83,'Tabla de puntos'!$C$6:$C$16,'Tabla de puntos'!$D$6:$D$16)+(LOOKUP(P83,'Tabla de puntos'!$C$6:$C$16,'Tabla de puntos'!$E$6:$E$16))+(LOOKUP(Q83,'Tabla de puntos'!$C$6:$C$16,'Tabla de puntos'!$F$6:$F$16)))),(L83+M83+(LOOKUP(N83,'Tabla de puntos'!$C$21:$C$31,'Tabla de puntos'!$D$21:$D$31)+LOOKUP(O83,'Tabla de puntos'!$C$21:$C$31,'Tabla de puntos'!$D$21:$D$31)+(LOOKUP(P83,'Tabla de puntos'!$C$21:$C$31,'Tabla de puntos'!$E$21:$E$31))+(LOOKUP(Q83,'Tabla de puntos'!$C$21:$C$31,'Tabla de puntos'!$F$21:$F$31)))))</f>
        <v>0</v>
      </c>
      <c r="S83" s="13"/>
      <c r="T83" s="15"/>
      <c r="U83" s="15"/>
      <c r="V83" s="15"/>
      <c r="W83" s="15"/>
      <c r="X83" s="71"/>
      <c r="Y83" s="9">
        <f>IF($X$44=1,(S83+T83+(LOOKUP(U83,'Tabla de puntos'!$C$6:$C$16,'Tabla de puntos'!$D$6:$D$16)+LOOKUP(V83,'Tabla de puntos'!$C$6:$C$16,'Tabla de puntos'!$D$6:$D$16)+(LOOKUP(W83,'Tabla de puntos'!$C$6:$C$16,'Tabla de puntos'!$E$6:$E$16))+(LOOKUP(X83,'Tabla de puntos'!$C$6:$C$16,'Tabla de puntos'!$F$6:$F$16)))),(S83+T83+(LOOKUP(U83,'Tabla de puntos'!$C$21:$C$31,'Tabla de puntos'!$D$21:$D$31)+LOOKUP(V83,'Tabla de puntos'!$C$21:$C$31,'Tabla de puntos'!$D$21:$D$31)+(LOOKUP(W83,'Tabla de puntos'!$C$21:$C$31,'Tabla de puntos'!$E$21:$E$31))+(LOOKUP(X83,'Tabla de puntos'!$C$21:$C$31,'Tabla de puntos'!$F$21:$F$31)))))</f>
        <v>0</v>
      </c>
      <c r="Z83" s="16"/>
      <c r="AA83" s="15"/>
      <c r="AB83" s="15"/>
      <c r="AC83" s="15"/>
      <c r="AD83" s="15"/>
      <c r="AE83" s="71"/>
      <c r="AF83" s="9">
        <f>IF($AE$44=1,(Z83+AA83+(LOOKUP(AB83,'Tabla de puntos'!$C$6:$C$16,'Tabla de puntos'!$D$6:$D$16)+LOOKUP(AC83,'Tabla de puntos'!$C$6:$C$16,'Tabla de puntos'!$D$6:$D$16)+(LOOKUP(AD83,'Tabla de puntos'!$C$6:$C$16,'Tabla de puntos'!$E$6:$E$16))+(LOOKUP(AE83,'Tabla de puntos'!$C$6:$C$16,'Tabla de puntos'!$F$6:$F$16)))),(Z83+AA83+(LOOKUP(AB83,'Tabla de puntos'!$C$21:$C$31,'Tabla de puntos'!$D$21:$D$31)+LOOKUP(AC83,'Tabla de puntos'!$C$21:$C$31,'Tabla de puntos'!$D$21:$D$31)+(LOOKUP(AD83,'Tabla de puntos'!$C$21:$C$31,'Tabla de puntos'!$E$21:$E$31))+(LOOKUP(AE83,'Tabla de puntos'!$C$21:$C$31,'Tabla de puntos'!$F$21:$F$31)))))</f>
        <v>0</v>
      </c>
      <c r="AG83" s="16"/>
      <c r="AH83" s="15"/>
      <c r="AI83" s="15"/>
      <c r="AJ83" s="15"/>
      <c r="AK83" s="15"/>
      <c r="AL83" s="71"/>
      <c r="AM83" s="9" t="s">
        <v>271</v>
      </c>
      <c r="AN83" s="16"/>
      <c r="AO83" s="15"/>
      <c r="AP83" s="15"/>
      <c r="AQ83" s="15"/>
      <c r="AR83" s="15"/>
      <c r="AS83" s="71"/>
      <c r="AT83" s="9">
        <f>IF($AS$44=1,(AN83+AO83+(LOOKUP(AP83,'Tabla de puntos'!$C$6:$C$16,'Tabla de puntos'!$D$6:$D$16)+LOOKUP(AQ83,'Tabla de puntos'!$C$6:$C$16,'Tabla de puntos'!$D$6:$D$16)+(LOOKUP(AR83,'Tabla de puntos'!$C$6:$C$16,'Tabla de puntos'!$E$6:$E$16))+(LOOKUP(AS83,'Tabla de puntos'!$C$6:$C$16,'Tabla de puntos'!$F$6:$F$16)))),(AN83+AO83+(LOOKUP(AP83,'Tabla de puntos'!$C$21:$C$31,'Tabla de puntos'!$D$21:$D$31)+LOOKUP(AQ83,'Tabla de puntos'!$C$21:$C$31,'Tabla de puntos'!$D$21:$D$31)+(LOOKUP(AR83,'Tabla de puntos'!$C$21:$C$31,'Tabla de puntos'!$E$21:$E$31))+(LOOKUP(AS83,'Tabla de puntos'!$C$21:$C$31,'Tabla de puntos'!$F$21:$F$31)))))</f>
        <v>0</v>
      </c>
      <c r="AU83" s="16"/>
      <c r="AV83" s="15"/>
      <c r="AW83" s="15"/>
      <c r="AX83" s="15"/>
      <c r="AY83" s="15"/>
      <c r="AZ83" s="71"/>
      <c r="BA83" s="71">
        <f>IF($AZ$44=1,(AU83+AV83+(LOOKUP(AW83,'Tabla de puntos'!$C$6:$C$16,'Tabla de puntos'!$D$6:$D$16)+LOOKUP(AX83,'Tabla de puntos'!$C$6:$C$16,'Tabla de puntos'!$D$6:$D$16)+(LOOKUP(AY83,'Tabla de puntos'!$C$6:$C$16,'Tabla de puntos'!$E$6:$E$16))+(LOOKUP(AZ83,'Tabla de puntos'!$C$6:$C$16,'Tabla de puntos'!$F$6:$F$16)))),(AU83+AV83+(LOOKUP(AW83,'Tabla de puntos'!$C$21:$C$31,'Tabla de puntos'!$D$21:$D$31)+LOOKUP(AX83,'Tabla de puntos'!$C$21:$C$31,'Tabla de puntos'!$D$21:$D$31)+(LOOKUP(AY83,'Tabla de puntos'!$C$21:$C$31,'Tabla de puntos'!$E$21:$E$31))+(LOOKUP(AZ83,'Tabla de puntos'!$C$21:$C$31,'Tabla de puntos'!$F$21:$F$31)))))</f>
        <v>0</v>
      </c>
      <c r="BB83" s="16"/>
      <c r="BC83" s="15"/>
      <c r="BD83" s="15"/>
      <c r="BE83" s="15"/>
      <c r="BF83" s="15"/>
      <c r="BG83" s="71"/>
      <c r="BH83" s="71">
        <f>IF($BG$11=1,(BB83+BC83+(LOOKUP(BD83,'Tabla de puntos'!$C$6:$C$16,'Tabla de puntos'!$D$6:$D$16)+LOOKUP(BE83,'Tabla de puntos'!$C$6:$C$16,'Tabla de puntos'!$D$6:$D$16)+(LOOKUP(BF83,'Tabla de puntos'!$C$6:$C$16,'Tabla de puntos'!$E$6:$E$16))+(LOOKUP(BG83,'Tabla de puntos'!$C$6:$C$16,'Tabla de puntos'!$F$6:$F$16)))),(BB83+BC83+(LOOKUP(BD83,'Tabla de puntos'!$C$21:$C$31,'Tabla de puntos'!$D$21:$D$31)+LOOKUP(BE83,'Tabla de puntos'!$C$21:$C$31,'Tabla de puntos'!$D$21:$D$31)+(LOOKUP(BF83,'Tabla de puntos'!$C$21:$C$31,'Tabla de puntos'!$E$21:$E$31))+(LOOKUP(BG83,'Tabla de puntos'!$C$21:$C$31,'Tabla de puntos'!$F$21:$F$31)))))</f>
        <v>0</v>
      </c>
      <c r="BI83" s="80">
        <f>K83+R83+Y83+AF83+AT83+BA83+BH83</f>
        <v>0</v>
      </c>
      <c r="BM83" s="9">
        <v>638</v>
      </c>
      <c r="BN83" s="9" t="s">
        <v>325</v>
      </c>
    </row>
    <row r="84" spans="2:66" x14ac:dyDescent="0.25">
      <c r="B84" s="9">
        <v>39</v>
      </c>
    </row>
    <row r="85" spans="2:66" ht="15.75" thickBot="1" x14ac:dyDescent="0.3"/>
    <row r="86" spans="2:66" ht="15.75" thickBot="1" x14ac:dyDescent="0.3">
      <c r="B86" s="85" t="s">
        <v>3</v>
      </c>
      <c r="C86" s="85" t="s">
        <v>4</v>
      </c>
      <c r="D86" s="85" t="s">
        <v>47</v>
      </c>
      <c r="E86" s="91" t="s">
        <v>11</v>
      </c>
      <c r="F86" s="90"/>
      <c r="G86" s="90"/>
      <c r="H86" s="90"/>
      <c r="I86" s="92"/>
      <c r="J86" s="6">
        <v>1</v>
      </c>
      <c r="K86" s="93" t="s">
        <v>12</v>
      </c>
      <c r="L86" s="91" t="s">
        <v>52</v>
      </c>
      <c r="M86" s="90"/>
      <c r="N86" s="90"/>
      <c r="O86" s="90"/>
      <c r="P86" s="92"/>
      <c r="Q86" s="6">
        <v>2</v>
      </c>
      <c r="R86" s="85" t="s">
        <v>13</v>
      </c>
      <c r="S86" s="90" t="s">
        <v>212</v>
      </c>
      <c r="T86" s="90"/>
      <c r="U86" s="90"/>
      <c r="V86" s="90"/>
      <c r="W86" s="90"/>
      <c r="X86" s="6">
        <v>1</v>
      </c>
      <c r="Y86" s="85" t="s">
        <v>14</v>
      </c>
      <c r="Z86" s="90" t="s">
        <v>21</v>
      </c>
      <c r="AA86" s="90"/>
      <c r="AB86" s="90"/>
      <c r="AC86" s="90"/>
      <c r="AD86" s="90"/>
      <c r="AE86" s="6">
        <v>1</v>
      </c>
      <c r="AF86" s="85" t="s">
        <v>15</v>
      </c>
      <c r="AG86" s="91" t="s">
        <v>204</v>
      </c>
      <c r="AH86" s="90"/>
      <c r="AI86" s="90"/>
      <c r="AJ86" s="90"/>
      <c r="AK86" s="92"/>
      <c r="AL86" s="6">
        <v>1</v>
      </c>
      <c r="AM86" s="85" t="s">
        <v>16</v>
      </c>
      <c r="AN86" s="91" t="s">
        <v>205</v>
      </c>
      <c r="AO86" s="90"/>
      <c r="AP86" s="90"/>
      <c r="AQ86" s="90"/>
      <c r="AR86" s="92"/>
      <c r="AS86" s="6">
        <v>1</v>
      </c>
      <c r="AT86" s="85" t="s">
        <v>17</v>
      </c>
      <c r="AU86" s="91" t="s">
        <v>293</v>
      </c>
      <c r="AV86" s="90"/>
      <c r="AW86" s="90"/>
      <c r="AX86" s="90"/>
      <c r="AY86" s="90"/>
      <c r="AZ86" s="6">
        <v>1</v>
      </c>
      <c r="BA86" s="85" t="s">
        <v>18</v>
      </c>
      <c r="BB86" s="90" t="s">
        <v>20</v>
      </c>
      <c r="BC86" s="90"/>
      <c r="BD86" s="90"/>
      <c r="BE86" s="90"/>
      <c r="BF86" s="90"/>
      <c r="BG86" s="6">
        <v>2</v>
      </c>
      <c r="BH86" s="87" t="s">
        <v>19</v>
      </c>
      <c r="BI86" s="87" t="s">
        <v>9</v>
      </c>
      <c r="BM86" s="85" t="s">
        <v>4</v>
      </c>
      <c r="BN86" s="85" t="s">
        <v>47</v>
      </c>
    </row>
    <row r="87" spans="2:66" ht="15.75" thickBot="1" x14ac:dyDescent="0.3">
      <c r="B87" s="86"/>
      <c r="C87" s="86"/>
      <c r="D87" s="86"/>
      <c r="E87" s="12" t="s">
        <v>5</v>
      </c>
      <c r="F87" s="11" t="s">
        <v>6</v>
      </c>
      <c r="G87" s="14" t="s">
        <v>7</v>
      </c>
      <c r="H87" s="14" t="s">
        <v>8</v>
      </c>
      <c r="I87" s="14" t="s">
        <v>1</v>
      </c>
      <c r="J87" s="3" t="s">
        <v>2</v>
      </c>
      <c r="K87" s="94"/>
      <c r="L87" s="12" t="s">
        <v>5</v>
      </c>
      <c r="M87" s="14" t="s">
        <v>6</v>
      </c>
      <c r="N87" s="14" t="s">
        <v>7</v>
      </c>
      <c r="O87" s="14" t="s">
        <v>8</v>
      </c>
      <c r="P87" s="14" t="s">
        <v>1</v>
      </c>
      <c r="Q87" s="4" t="s">
        <v>2</v>
      </c>
      <c r="R87" s="86"/>
      <c r="S87" s="26" t="s">
        <v>5</v>
      </c>
      <c r="T87" s="27" t="s">
        <v>6</v>
      </c>
      <c r="U87" s="27" t="s">
        <v>7</v>
      </c>
      <c r="V87" s="19" t="s">
        <v>8</v>
      </c>
      <c r="W87" s="19" t="s">
        <v>1</v>
      </c>
      <c r="X87" s="24" t="s">
        <v>2</v>
      </c>
      <c r="Y87" s="89"/>
      <c r="Z87" s="20" t="s">
        <v>5</v>
      </c>
      <c r="AA87" s="19" t="s">
        <v>6</v>
      </c>
      <c r="AB87" s="19" t="s">
        <v>7</v>
      </c>
      <c r="AC87" s="19" t="s">
        <v>8</v>
      </c>
      <c r="AD87" s="19" t="s">
        <v>1</v>
      </c>
      <c r="AE87" s="24" t="s">
        <v>2</v>
      </c>
      <c r="AF87" s="89"/>
      <c r="AG87" s="20" t="s">
        <v>5</v>
      </c>
      <c r="AH87" s="19" t="s">
        <v>6</v>
      </c>
      <c r="AI87" s="19" t="s">
        <v>7</v>
      </c>
      <c r="AJ87" s="19" t="s">
        <v>8</v>
      </c>
      <c r="AK87" s="19" t="s">
        <v>1</v>
      </c>
      <c r="AL87" s="24" t="s">
        <v>2</v>
      </c>
      <c r="AM87" s="89"/>
      <c r="AN87" s="20" t="s">
        <v>5</v>
      </c>
      <c r="AO87" s="19" t="s">
        <v>6</v>
      </c>
      <c r="AP87" s="19" t="s">
        <v>7</v>
      </c>
      <c r="AQ87" s="19" t="s">
        <v>8</v>
      </c>
      <c r="AR87" s="19" t="s">
        <v>1</v>
      </c>
      <c r="AS87" s="24" t="s">
        <v>2</v>
      </c>
      <c r="AT87" s="89"/>
      <c r="AU87" s="20" t="s">
        <v>5</v>
      </c>
      <c r="AV87" s="19" t="s">
        <v>6</v>
      </c>
      <c r="AW87" s="19" t="s">
        <v>7</v>
      </c>
      <c r="AX87" s="19" t="s">
        <v>8</v>
      </c>
      <c r="AY87" s="19" t="s">
        <v>1</v>
      </c>
      <c r="AZ87" s="28" t="s">
        <v>2</v>
      </c>
      <c r="BA87" s="86"/>
      <c r="BB87" s="20" t="s">
        <v>5</v>
      </c>
      <c r="BC87" s="19" t="s">
        <v>6</v>
      </c>
      <c r="BD87" s="19" t="s">
        <v>7</v>
      </c>
      <c r="BE87" s="19" t="s">
        <v>8</v>
      </c>
      <c r="BF87" s="19" t="s">
        <v>1</v>
      </c>
      <c r="BG87" s="24" t="s">
        <v>2</v>
      </c>
      <c r="BH87" s="88"/>
      <c r="BI87" s="88"/>
      <c r="BM87" s="86"/>
      <c r="BN87" s="86"/>
    </row>
    <row r="88" spans="2:66" x14ac:dyDescent="0.25">
      <c r="B88" s="8">
        <v>1</v>
      </c>
      <c r="C88" s="8">
        <v>718</v>
      </c>
      <c r="D88" s="8" t="s">
        <v>484</v>
      </c>
      <c r="E88" s="17">
        <v>1</v>
      </c>
      <c r="F88" s="18">
        <v>5</v>
      </c>
      <c r="G88" s="16">
        <v>4</v>
      </c>
      <c r="H88" s="15">
        <v>2</v>
      </c>
      <c r="I88" s="15">
        <v>2</v>
      </c>
      <c r="J88" s="10">
        <v>3</v>
      </c>
      <c r="K88" s="2">
        <f>IF($J$86=1,(E88+F88+(LOOKUP(G88,'Tabla de puntos'!$C$6:$C$16,'Tabla de puntos'!$D$6:$D$16)+LOOKUP(H88,'Tabla de puntos'!$C$6:$C$16,'Tabla de puntos'!$D$6:$D$16)+(LOOKUP(I88,'Tabla de puntos'!$C$6:$C$16,'Tabla de puntos'!$E$6:$E$16))+(LOOKUP(J88,'Tabla de puntos'!$C$6:$C$16,'Tabla de puntos'!$F$6:$F$16)))),(E88+F88+(LOOKUP(G88,'Tabla de puntos'!$C$21:$C$31,'Tabla de puntos'!$D$21:$D$31)+LOOKUP(H88,'Tabla de puntos'!$C$21:$C$31,'Tabla de puntos'!$D$21:$D$31)+(LOOKUP(I88,'Tabla de puntos'!$C$21:$C$31,'Tabla de puntos'!$E$21:$E$31))+(LOOKUP(J88,'Tabla de puntos'!$C$21:$C$31,'Tabla de puntos'!$F$21:$F$31)))))</f>
        <v>38</v>
      </c>
      <c r="L88" s="13">
        <v>1</v>
      </c>
      <c r="M88" s="15">
        <v>5</v>
      </c>
      <c r="N88" s="15">
        <v>2</v>
      </c>
      <c r="O88" s="15">
        <v>3</v>
      </c>
      <c r="P88" s="15">
        <v>3</v>
      </c>
      <c r="Q88" s="7">
        <v>3</v>
      </c>
      <c r="R88" s="9">
        <f>IF($Q$86=1,(L88+M88+(LOOKUP(N88,'Tabla de puntos'!$C$6:$C$16,'Tabla de puntos'!$D$6:$D$16)+LOOKUP(O88,'Tabla de puntos'!$C$6:$C$16,'Tabla de puntos'!$D$6:$D$16)+(LOOKUP(P88,'Tabla de puntos'!$C$6:$C$16,'Tabla de puntos'!$E$6:$E$16))+(LOOKUP(Q88,'Tabla de puntos'!$C$6:$C$16,'Tabla de puntos'!$F$6:$F$16)))),(L88+M88+(LOOKUP(N88,'Tabla de puntos'!$C$21:$C$31,'Tabla de puntos'!$D$21:$D$31)+LOOKUP(O88,'Tabla de puntos'!$C$21:$C$31,'Tabla de puntos'!$D$21:$D$31)+(LOOKUP(P88,'Tabla de puntos'!$C$21:$C$31,'Tabla de puntos'!$E$21:$E$31))+(LOOKUP(Q88,'Tabla de puntos'!$C$21:$C$31,'Tabla de puntos'!$F$21:$F$31)))))</f>
        <v>54</v>
      </c>
      <c r="S88" s="13">
        <v>1</v>
      </c>
      <c r="T88" s="15">
        <v>5</v>
      </c>
      <c r="U88" s="15">
        <v>3</v>
      </c>
      <c r="V88" s="18">
        <v>3</v>
      </c>
      <c r="W88" s="18">
        <v>3</v>
      </c>
      <c r="X88" s="10">
        <v>3</v>
      </c>
      <c r="Y88" s="8">
        <f>IF($X$86=1,(S88+T88+(LOOKUP(U88,'Tabla de puntos'!$C$6:$C$16,'Tabla de puntos'!$D$6:$D$16)+LOOKUP(V88,'Tabla de puntos'!$C$6:$C$16,'Tabla de puntos'!$D$6:$D$16)+(LOOKUP(W88,'Tabla de puntos'!$C$6:$C$16,'Tabla de puntos'!$E$6:$E$16))+(LOOKUP(X88,'Tabla de puntos'!$C$6:$C$16,'Tabla de puntos'!$F$6:$F$16)))),(S88+T88+(LOOKUP(U88,'Tabla de puntos'!$C$21:$C$31,'Tabla de puntos'!$D$21:$D$31)+LOOKUP(V88,'Tabla de puntos'!$C$21:$C$31,'Tabla de puntos'!$D$21:$D$31)+(LOOKUP(W88,'Tabla de puntos'!$C$21:$C$31,'Tabla de puntos'!$E$21:$E$31))+(LOOKUP(X88,'Tabla de puntos'!$C$21:$C$31,'Tabla de puntos'!$F$21:$F$31)))))</f>
        <v>36</v>
      </c>
      <c r="Z88" s="22">
        <v>1</v>
      </c>
      <c r="AA88" s="18">
        <v>5</v>
      </c>
      <c r="AB88" s="18">
        <v>3</v>
      </c>
      <c r="AC88" s="18">
        <v>5</v>
      </c>
      <c r="AD88" s="18"/>
      <c r="AE88" s="10">
        <v>4</v>
      </c>
      <c r="AF88" s="8">
        <f>IF($AE$86=1,(Z88+AA88+(LOOKUP(AB88,'Tabla de puntos'!$C$6:$C$16,'Tabla de puntos'!$D$6:$D$16)+LOOKUP(AC88,'Tabla de puntos'!$C$6:$C$16,'Tabla de puntos'!$D$6:$D$16)+(LOOKUP(AD88,'Tabla de puntos'!$C$6:$C$16,'Tabla de puntos'!$E$6:$E$16))+(LOOKUP(AE88,'Tabla de puntos'!$C$6:$C$16,'Tabla de puntos'!$F$6:$F$16)))),(Z88+AA88+(LOOKUP(AB88,'Tabla de puntos'!$C$21:$C$31,'Tabla de puntos'!$D$21:$D$31)+LOOKUP(AC88,'Tabla de puntos'!$C$21:$C$31,'Tabla de puntos'!$D$21:$D$31)+(LOOKUP(AD88,'Tabla de puntos'!$C$21:$C$31,'Tabla de puntos'!$E$21:$E$31))+(LOOKUP(AE88,'Tabla de puntos'!$C$21:$C$31,'Tabla de puntos'!$F$21:$F$31)))))</f>
        <v>30</v>
      </c>
      <c r="AG88" s="22">
        <v>1</v>
      </c>
      <c r="AH88" s="18">
        <v>5</v>
      </c>
      <c r="AI88" s="18">
        <v>2</v>
      </c>
      <c r="AJ88" s="18">
        <v>2</v>
      </c>
      <c r="AK88" s="18">
        <v>1</v>
      </c>
      <c r="AL88" s="10">
        <v>2</v>
      </c>
      <c r="AM88" s="8">
        <f>IF($AL$86=1,(AG88+AH88+(LOOKUP(AI88,'Tabla de puntos'!$C$6:$C$16,'Tabla de puntos'!$D$6:$D$16)+LOOKUP(AJ88,'Tabla de puntos'!$C$6:$C$16,'Tabla de puntos'!$D$6:$D$16)+(LOOKUP(AK88,'Tabla de puntos'!$C$6:$C$16,'Tabla de puntos'!$E$6:$E$16))+(LOOKUP(AL88,'Tabla de puntos'!$C$6:$C$16,'Tabla de puntos'!$F$6:$F$16)))),(AG88+AH88+(LOOKUP(AI88,'Tabla de puntos'!$C$21:$C$31,'Tabla de puntos'!$D$21:$D$31)+LOOKUP(AJ88,'Tabla de puntos'!$C$21:$C$31,'Tabla de puntos'!$D$21:$D$31)+(LOOKUP(AK88,'Tabla de puntos'!$C$21:$C$31,'Tabla de puntos'!$E$21:$E$31))+(LOOKUP(AL88,'Tabla de puntos'!$C$21:$C$31,'Tabla de puntos'!$F$21:$F$31)))))</f>
        <v>45</v>
      </c>
      <c r="AN88" s="22">
        <v>1</v>
      </c>
      <c r="AO88" s="18">
        <v>5</v>
      </c>
      <c r="AP88" s="18">
        <v>1</v>
      </c>
      <c r="AQ88" s="18">
        <v>1</v>
      </c>
      <c r="AR88" s="18">
        <v>1</v>
      </c>
      <c r="AS88" s="10">
        <v>1</v>
      </c>
      <c r="AT88" s="8">
        <f>IF($AS$86=1,(AN88+AO88+(LOOKUP(AP88,'Tabla de puntos'!$C$6:$C$16,'Tabla de puntos'!$D$6:$D$16)+LOOKUP(AQ88,'Tabla de puntos'!$C$6:$C$16,'Tabla de puntos'!$D$6:$D$16)+(LOOKUP(AR88,'Tabla de puntos'!$C$6:$C$16,'Tabla de puntos'!$E$6:$E$16))+(LOOKUP(AS88,'Tabla de puntos'!$C$6:$C$16,'Tabla de puntos'!$F$6:$F$16)))),(AN88+AO88+(LOOKUP(AP88,'Tabla de puntos'!$C$21:$C$31,'Tabla de puntos'!$D$21:$D$31)+LOOKUP(AQ88,'Tabla de puntos'!$C$21:$C$31,'Tabla de puntos'!$D$21:$D$31)+(LOOKUP(AR88,'Tabla de puntos'!$C$21:$C$31,'Tabla de puntos'!$E$21:$E$31))+(LOOKUP(AS88,'Tabla de puntos'!$C$21:$C$31,'Tabla de puntos'!$F$21:$F$31)))))</f>
        <v>58</v>
      </c>
      <c r="AU88" s="22">
        <v>1</v>
      </c>
      <c r="AV88" s="18">
        <v>5</v>
      </c>
      <c r="AW88" s="18">
        <v>1</v>
      </c>
      <c r="AX88" s="18"/>
      <c r="AY88" s="18"/>
      <c r="AZ88" s="10">
        <v>1</v>
      </c>
      <c r="BA88" s="7">
        <f>IF($AZ$86=1,(AU88+AV88+(LOOKUP(AW88,'Tabla de puntos'!$C$6:$C$16,'Tabla de puntos'!$D$6:$D$16)+LOOKUP(AX88,'Tabla de puntos'!$C$6:$C$16,'Tabla de puntos'!$D$6:$D$16)+(LOOKUP(AY88,'Tabla de puntos'!$C$6:$C$16,'Tabla de puntos'!$E$6:$E$16))+(LOOKUP(AZ88,'Tabla de puntos'!$C$6:$C$16,'Tabla de puntos'!$F$6:$F$16)))),(AU88+AV88+(LOOKUP(AW88,'Tabla de puntos'!$C$21:$C$31,'Tabla de puntos'!$D$21:$D$31)+LOOKUP(AX88,'Tabla de puntos'!$C$21:$C$31,'Tabla de puntos'!$D$21:$D$31)+(LOOKUP(AY88,'Tabla de puntos'!$C$21:$C$31,'Tabla de puntos'!$E$21:$E$31))+(LOOKUP(AZ88,'Tabla de puntos'!$C$21:$C$31,'Tabla de puntos'!$F$21:$F$31)))))</f>
        <v>43</v>
      </c>
      <c r="BB88" s="22">
        <v>1</v>
      </c>
      <c r="BC88" s="18">
        <v>5</v>
      </c>
      <c r="BD88" s="18">
        <v>1</v>
      </c>
      <c r="BE88" s="18">
        <v>1</v>
      </c>
      <c r="BF88" s="18">
        <v>1</v>
      </c>
      <c r="BG88" s="10">
        <v>1</v>
      </c>
      <c r="BH88" s="10">
        <f>IF($BG$86=1,(BB88+BC88+(LOOKUP(BD88,'Tabla de puntos'!$C$6:$C$16,'Tabla de puntos'!$D$6:$D$16)+LOOKUP(BE88,'Tabla de puntos'!$C$6:$C$16,'Tabla de puntos'!$D$6:$D$16)+(LOOKUP(BF88,'Tabla de puntos'!$C$6:$C$16,'Tabla de puntos'!$E$6:$E$16))+(LOOKUP(BG88,'Tabla de puntos'!$C$6:$C$16,'Tabla de puntos'!$F$6:$F$16)))),(BB88+BC88+(LOOKUP(BD88,'Tabla de puntos'!$C$21:$C$31,'Tabla de puntos'!$D$21:$D$31)+LOOKUP(BE88,'Tabla de puntos'!$C$21:$C$31,'Tabla de puntos'!$D$21:$D$31)+(LOOKUP(BF88,'Tabla de puntos'!$C$21:$C$31,'Tabla de puntos'!$E$21:$E$31))+(LOOKUP(BG88,'Tabla de puntos'!$C$21:$C$31,'Tabla de puntos'!$F$21:$F$31)))))</f>
        <v>84</v>
      </c>
      <c r="BI88" s="72">
        <f t="shared" ref="BI88:BI97" si="3">K88+R88+Y88+AF88+AM88+AT88+BA88+BH88</f>
        <v>388</v>
      </c>
      <c r="BM88" s="8">
        <v>701</v>
      </c>
      <c r="BN88" s="8" t="s">
        <v>566</v>
      </c>
    </row>
    <row r="89" spans="2:66" x14ac:dyDescent="0.25">
      <c r="B89" s="9">
        <v>2</v>
      </c>
      <c r="C89" s="9">
        <v>714</v>
      </c>
      <c r="D89" s="9" t="s">
        <v>328</v>
      </c>
      <c r="E89" s="13">
        <v>1</v>
      </c>
      <c r="F89" s="15">
        <v>5</v>
      </c>
      <c r="G89" s="16">
        <v>6</v>
      </c>
      <c r="H89" s="15"/>
      <c r="I89" s="15"/>
      <c r="J89" s="71"/>
      <c r="K89" s="2">
        <f>IF($J$86=1,(E89+F89+(LOOKUP(G89,'Tabla de puntos'!$C$6:$C$16,'Tabla de puntos'!$D$6:$D$16)+LOOKUP(H89,'Tabla de puntos'!$C$6:$C$16,'Tabla de puntos'!$D$6:$D$16)+(LOOKUP(I89,'Tabla de puntos'!$C$6:$C$16,'Tabla de puntos'!$E$6:$E$16))+(LOOKUP(J89,'Tabla de puntos'!$C$6:$C$16,'Tabla de puntos'!$F$6:$F$16)))),(E89+F89+(LOOKUP(G89,'Tabla de puntos'!$C$21:$C$31,'Tabla de puntos'!$D$21:$D$31)+LOOKUP(H89,'Tabla de puntos'!$C$21:$C$31,'Tabla de puntos'!$D$21:$D$31)+(LOOKUP(I89,'Tabla de puntos'!$C$21:$C$31,'Tabla de puntos'!$E$21:$E$31))+(LOOKUP(J89,'Tabla de puntos'!$C$21:$C$31,'Tabla de puntos'!$F$21:$F$31)))))</f>
        <v>10</v>
      </c>
      <c r="L89" s="13">
        <v>1</v>
      </c>
      <c r="M89" s="15">
        <v>5</v>
      </c>
      <c r="N89" s="15">
        <v>1</v>
      </c>
      <c r="O89" s="15">
        <v>2</v>
      </c>
      <c r="P89" s="15">
        <v>2</v>
      </c>
      <c r="Q89" s="7">
        <v>1</v>
      </c>
      <c r="R89" s="9">
        <f>IF($Q$86=1,(L89+M89+(LOOKUP(N89,'Tabla de puntos'!$C$6:$C$16,'Tabla de puntos'!$D$6:$D$16)+LOOKUP(O89,'Tabla de puntos'!$C$6:$C$16,'Tabla de puntos'!$D$6:$D$16)+(LOOKUP(P89,'Tabla de puntos'!$C$6:$C$16,'Tabla de puntos'!$E$6:$E$16))+(LOOKUP(Q89,'Tabla de puntos'!$C$6:$C$16,'Tabla de puntos'!$F$6:$F$16)))),(L89+M89+(LOOKUP(N89,'Tabla de puntos'!$C$21:$C$31,'Tabla de puntos'!$D$21:$D$31)+LOOKUP(O89,'Tabla de puntos'!$C$21:$C$31,'Tabla de puntos'!$D$21:$D$31)+(LOOKUP(P89,'Tabla de puntos'!$C$21:$C$31,'Tabla de puntos'!$E$21:$E$31))+(LOOKUP(Q89,'Tabla de puntos'!$C$21:$C$31,'Tabla de puntos'!$F$21:$F$31)))))</f>
        <v>78</v>
      </c>
      <c r="S89" s="13">
        <v>1</v>
      </c>
      <c r="T89" s="15">
        <v>5</v>
      </c>
      <c r="U89" s="15">
        <v>1</v>
      </c>
      <c r="V89" s="15">
        <v>1</v>
      </c>
      <c r="W89" s="15">
        <v>1</v>
      </c>
      <c r="X89" s="71">
        <v>1</v>
      </c>
      <c r="Y89" s="9">
        <f>IF($X$86=1,(S89+T89+(LOOKUP(U89,'Tabla de puntos'!$C$6:$C$16,'Tabla de puntos'!$D$6:$D$16)+LOOKUP(V89,'Tabla de puntos'!$C$6:$C$16,'Tabla de puntos'!$D$6:$D$16)+(LOOKUP(W89,'Tabla de puntos'!$C$6:$C$16,'Tabla de puntos'!$E$6:$E$16))+(LOOKUP(X89,'Tabla de puntos'!$C$6:$C$16,'Tabla de puntos'!$F$6:$F$16)))),(S89+T89+(LOOKUP(U89,'Tabla de puntos'!$C$21:$C$31,'Tabla de puntos'!$D$21:$D$31)+LOOKUP(V89,'Tabla de puntos'!$C$21:$C$31,'Tabla de puntos'!$D$21:$D$31)+(LOOKUP(W89,'Tabla de puntos'!$C$21:$C$31,'Tabla de puntos'!$E$21:$E$31))+(LOOKUP(X89,'Tabla de puntos'!$C$21:$C$31,'Tabla de puntos'!$F$21:$F$31)))))</f>
        <v>58</v>
      </c>
      <c r="Z89" s="16">
        <v>1</v>
      </c>
      <c r="AA89" s="15">
        <v>5</v>
      </c>
      <c r="AB89" s="15">
        <v>1</v>
      </c>
      <c r="AC89" s="15">
        <v>3</v>
      </c>
      <c r="AD89" s="15"/>
      <c r="AE89" s="71">
        <v>1</v>
      </c>
      <c r="AF89" s="9">
        <f>IF($AE$86=1,(Z89+AA89+(LOOKUP(AB89,'Tabla de puntos'!$C$6:$C$16,'Tabla de puntos'!$D$6:$D$16)+LOOKUP(AC89,'Tabla de puntos'!$C$6:$C$16,'Tabla de puntos'!$D$6:$D$16)+(LOOKUP(AD89,'Tabla de puntos'!$C$6:$C$16,'Tabla de puntos'!$E$6:$E$16))+(LOOKUP(AE89,'Tabla de puntos'!$C$6:$C$16,'Tabla de puntos'!$F$6:$F$16)))),(Z89+AA89+(LOOKUP(AB89,'Tabla de puntos'!$C$21:$C$31,'Tabla de puntos'!$D$21:$D$31)+LOOKUP(AC89,'Tabla de puntos'!$C$21:$C$31,'Tabla de puntos'!$D$21:$D$31)+(LOOKUP(AD89,'Tabla de puntos'!$C$21:$C$31,'Tabla de puntos'!$E$21:$E$31))+(LOOKUP(AE89,'Tabla de puntos'!$C$21:$C$31,'Tabla de puntos'!$F$21:$F$31)))))</f>
        <v>50</v>
      </c>
      <c r="AG89" s="16">
        <v>1</v>
      </c>
      <c r="AH89" s="15">
        <v>5</v>
      </c>
      <c r="AI89" s="15">
        <v>1</v>
      </c>
      <c r="AJ89" s="15">
        <v>1</v>
      </c>
      <c r="AK89" s="15">
        <v>2</v>
      </c>
      <c r="AL89" s="71">
        <v>1</v>
      </c>
      <c r="AM89" s="9">
        <f>IF($AL$86=1,(AG89+AH89+(LOOKUP(AI89,'Tabla de puntos'!$C$6:$C$16,'Tabla de puntos'!$D$6:$D$16)+LOOKUP(AJ89,'Tabla de puntos'!$C$6:$C$16,'Tabla de puntos'!$D$6:$D$16)+(LOOKUP(AK89,'Tabla de puntos'!$C$6:$C$16,'Tabla de puntos'!$E$6:$E$16))+(LOOKUP(AL89,'Tabla de puntos'!$C$6:$C$16,'Tabla de puntos'!$F$6:$F$16)))),(AG89+AH89+(LOOKUP(AI89,'Tabla de puntos'!$C$21:$C$31,'Tabla de puntos'!$D$21:$D$31)+LOOKUP(AJ89,'Tabla de puntos'!$C$21:$C$31,'Tabla de puntos'!$D$21:$D$31)+(LOOKUP(AK89,'Tabla de puntos'!$C$21:$C$31,'Tabla de puntos'!$E$21:$E$31))+(LOOKUP(AL89,'Tabla de puntos'!$C$21:$C$31,'Tabla de puntos'!$F$21:$F$31)))))</f>
        <v>57</v>
      </c>
      <c r="AN89" s="16">
        <v>1</v>
      </c>
      <c r="AO89" s="15">
        <v>5</v>
      </c>
      <c r="AP89" s="15"/>
      <c r="AQ89" s="15"/>
      <c r="AR89" s="15"/>
      <c r="AS89" s="71"/>
      <c r="AT89" s="9">
        <f>IF($AS$86=1,(AN89+AO89+(LOOKUP(AP89,'Tabla de puntos'!$C$6:$C$16,'Tabla de puntos'!$D$6:$D$16)+LOOKUP(AQ89,'Tabla de puntos'!$C$6:$C$16,'Tabla de puntos'!$D$6:$D$16)+(LOOKUP(AR89,'Tabla de puntos'!$C$6:$C$16,'Tabla de puntos'!$E$6:$E$16))+(LOOKUP(AS89,'Tabla de puntos'!$C$6:$C$16,'Tabla de puntos'!$F$6:$F$16)))),(AN89+AO89+(LOOKUP(AP89,'Tabla de puntos'!$C$21:$C$31,'Tabla de puntos'!$D$21:$D$31)+LOOKUP(AQ89,'Tabla de puntos'!$C$21:$C$31,'Tabla de puntos'!$D$21:$D$31)+(LOOKUP(AR89,'Tabla de puntos'!$C$21:$C$31,'Tabla de puntos'!$E$21:$E$31))+(LOOKUP(AS89,'Tabla de puntos'!$C$21:$C$31,'Tabla de puntos'!$F$21:$F$31)))))</f>
        <v>6</v>
      </c>
      <c r="AU89" s="16">
        <v>1</v>
      </c>
      <c r="AV89" s="15">
        <v>5</v>
      </c>
      <c r="AW89" s="15"/>
      <c r="AX89" s="15"/>
      <c r="AY89" s="15"/>
      <c r="AZ89" s="71"/>
      <c r="BA89" s="7">
        <f>IF($AZ$86=1,(AU89+AV89+(LOOKUP(AW89,'Tabla de puntos'!$C$6:$C$16,'Tabla de puntos'!$D$6:$D$16)+LOOKUP(AX89,'Tabla de puntos'!$C$6:$C$16,'Tabla de puntos'!$D$6:$D$16)+(LOOKUP(AY89,'Tabla de puntos'!$C$6:$C$16,'Tabla de puntos'!$E$6:$E$16))+(LOOKUP(AZ89,'Tabla de puntos'!$C$6:$C$16,'Tabla de puntos'!$F$6:$F$16)))),(AU89+AV89+(LOOKUP(AW89,'Tabla de puntos'!$C$21:$C$31,'Tabla de puntos'!$D$21:$D$31)+LOOKUP(AX89,'Tabla de puntos'!$C$21:$C$31,'Tabla de puntos'!$D$21:$D$31)+(LOOKUP(AY89,'Tabla de puntos'!$C$21:$C$31,'Tabla de puntos'!$E$21:$E$31))+(LOOKUP(AZ89,'Tabla de puntos'!$C$21:$C$31,'Tabla de puntos'!$F$21:$F$31)))))</f>
        <v>6</v>
      </c>
      <c r="BB89" s="16">
        <v>1</v>
      </c>
      <c r="BC89" s="15">
        <v>5</v>
      </c>
      <c r="BD89" s="15"/>
      <c r="BE89" s="15"/>
      <c r="BF89" s="15"/>
      <c r="BG89" s="71"/>
      <c r="BH89" s="71">
        <f>IF($BG$86=1,(BB89+BC89+(LOOKUP(BD89,'Tabla de puntos'!$C$6:$C$16,'Tabla de puntos'!$D$6:$D$16)+LOOKUP(BE89,'Tabla de puntos'!$C$6:$C$16,'Tabla de puntos'!$D$6:$D$16)+(LOOKUP(BF89,'Tabla de puntos'!$C$6:$C$16,'Tabla de puntos'!$E$6:$E$16))+(LOOKUP(BG89,'Tabla de puntos'!$C$6:$C$16,'Tabla de puntos'!$F$6:$F$16)))),(BB89+BC89+(LOOKUP(BD89,'Tabla de puntos'!$C$21:$C$31,'Tabla de puntos'!$D$21:$D$31)+LOOKUP(BE89,'Tabla de puntos'!$C$21:$C$31,'Tabla de puntos'!$D$21:$D$31)+(LOOKUP(BF89,'Tabla de puntos'!$C$21:$C$31,'Tabla de puntos'!$E$21:$E$31))+(LOOKUP(BG89,'Tabla de puntos'!$C$21:$C$31,'Tabla de puntos'!$F$21:$F$31)))))</f>
        <v>6</v>
      </c>
      <c r="BI89" s="73">
        <f t="shared" si="3"/>
        <v>271</v>
      </c>
      <c r="BM89" s="9">
        <v>702</v>
      </c>
      <c r="BN89" s="9" t="s">
        <v>567</v>
      </c>
    </row>
    <row r="90" spans="2:66" x14ac:dyDescent="0.25">
      <c r="B90" s="9">
        <v>3</v>
      </c>
      <c r="C90" s="9">
        <v>702</v>
      </c>
      <c r="D90" s="9" t="s">
        <v>202</v>
      </c>
      <c r="E90" s="13">
        <v>1</v>
      </c>
      <c r="F90" s="15">
        <v>5</v>
      </c>
      <c r="G90" s="16">
        <v>1</v>
      </c>
      <c r="H90" s="15">
        <v>1</v>
      </c>
      <c r="I90" s="15">
        <v>1</v>
      </c>
      <c r="J90" s="7">
        <v>1</v>
      </c>
      <c r="K90" s="2">
        <f>IF($J$86=1,(E90+F90+(LOOKUP(G90,'Tabla de puntos'!$C$6:$C$16,'Tabla de puntos'!$D$6:$D$16)+LOOKUP(H90,'Tabla de puntos'!$C$6:$C$16,'Tabla de puntos'!$D$6:$D$16)+(LOOKUP(I90,'Tabla de puntos'!$C$6:$C$16,'Tabla de puntos'!$E$6:$E$16))+(LOOKUP(J90,'Tabla de puntos'!$C$6:$C$16,'Tabla de puntos'!$F$6:$F$16)))),(E90+F90+(LOOKUP(G90,'Tabla de puntos'!$C$21:$C$31,'Tabla de puntos'!$D$21:$D$31)+LOOKUP(H90,'Tabla de puntos'!$C$21:$C$31,'Tabla de puntos'!$D$21:$D$31)+(LOOKUP(I90,'Tabla de puntos'!$C$21:$C$31,'Tabla de puntos'!$E$21:$E$31))+(LOOKUP(J90,'Tabla de puntos'!$C$21:$C$31,'Tabla de puntos'!$F$21:$F$31)))))</f>
        <v>58</v>
      </c>
      <c r="L90" s="13">
        <v>1</v>
      </c>
      <c r="M90" s="15">
        <v>5</v>
      </c>
      <c r="N90" s="15">
        <v>3</v>
      </c>
      <c r="O90" s="15">
        <v>1</v>
      </c>
      <c r="P90" s="15">
        <v>1</v>
      </c>
      <c r="Q90" s="7">
        <v>2</v>
      </c>
      <c r="R90" s="9">
        <f>IF($Q$86=1,(L90+M90+(LOOKUP(N90,'Tabla de puntos'!$C$6:$C$16,'Tabla de puntos'!$D$6:$D$16)+LOOKUP(O90,'Tabla de puntos'!$C$6:$C$16,'Tabla de puntos'!$D$6:$D$16)+(LOOKUP(P90,'Tabla de puntos'!$C$6:$C$16,'Tabla de puntos'!$E$6:$E$16))+(LOOKUP(Q90,'Tabla de puntos'!$C$6:$C$16,'Tabla de puntos'!$F$6:$F$16)))),(L90+M90+(LOOKUP(N90,'Tabla de puntos'!$C$21:$C$31,'Tabla de puntos'!$D$21:$D$31)+LOOKUP(O90,'Tabla de puntos'!$C$21:$C$31,'Tabla de puntos'!$D$21:$D$31)+(LOOKUP(P90,'Tabla de puntos'!$C$21:$C$31,'Tabla de puntos'!$E$21:$E$31))+(LOOKUP(Q90,'Tabla de puntos'!$C$21:$C$31,'Tabla de puntos'!$F$21:$F$31)))))</f>
        <v>66</v>
      </c>
      <c r="S90" s="13">
        <v>1</v>
      </c>
      <c r="T90" s="15">
        <v>5</v>
      </c>
      <c r="U90" s="15">
        <v>4</v>
      </c>
      <c r="V90" s="15">
        <v>2</v>
      </c>
      <c r="W90" s="15">
        <v>2</v>
      </c>
      <c r="X90" s="7">
        <v>2</v>
      </c>
      <c r="Y90" s="9">
        <f>IF($X$86=1,(S90+T90+(LOOKUP(U90,'Tabla de puntos'!$C$6:$C$16,'Tabla de puntos'!$D$6:$D$16)+LOOKUP(V90,'Tabla de puntos'!$C$6:$C$16,'Tabla de puntos'!$D$6:$D$16)+(LOOKUP(W90,'Tabla de puntos'!$C$6:$C$16,'Tabla de puntos'!$E$6:$E$16))+(LOOKUP(X90,'Tabla de puntos'!$C$6:$C$16,'Tabla de puntos'!$F$6:$F$16)))),(S90+T90+(LOOKUP(U90,'Tabla de puntos'!$C$21:$C$31,'Tabla de puntos'!$D$21:$D$31)+LOOKUP(V90,'Tabla de puntos'!$C$21:$C$31,'Tabla de puntos'!$D$21:$D$31)+(LOOKUP(W90,'Tabla de puntos'!$C$21:$C$31,'Tabla de puntos'!$E$21:$E$31))+(LOOKUP(X90,'Tabla de puntos'!$C$21:$C$31,'Tabla de puntos'!$F$21:$F$31)))))</f>
        <v>41</v>
      </c>
      <c r="Z90" s="16">
        <v>1</v>
      </c>
      <c r="AA90" s="15">
        <v>5</v>
      </c>
      <c r="AB90" s="15">
        <v>4</v>
      </c>
      <c r="AC90" s="15">
        <v>4</v>
      </c>
      <c r="AD90" s="15">
        <v>3</v>
      </c>
      <c r="AE90" s="7">
        <v>3</v>
      </c>
      <c r="AF90" s="9">
        <f>IF($AE$86=1,(Z90+AA90+(LOOKUP(AB90,'Tabla de puntos'!$C$6:$C$16,'Tabla de puntos'!$D$6:$D$16)+LOOKUP(AC90,'Tabla de puntos'!$C$6:$C$16,'Tabla de puntos'!$D$6:$D$16)+(LOOKUP(AD90,'Tabla de puntos'!$C$6:$C$16,'Tabla de puntos'!$E$6:$E$16))+(LOOKUP(AE90,'Tabla de puntos'!$C$6:$C$16,'Tabla de puntos'!$F$6:$F$16)))),(Z90+AA90+(LOOKUP(AB90,'Tabla de puntos'!$C$21:$C$31,'Tabla de puntos'!$D$21:$D$31)+LOOKUP(AC90,'Tabla de puntos'!$C$21:$C$31,'Tabla de puntos'!$D$21:$D$31)+(LOOKUP(AD90,'Tabla de puntos'!$C$21:$C$31,'Tabla de puntos'!$E$21:$E$31))+(LOOKUP(AE90,'Tabla de puntos'!$C$21:$C$31,'Tabla de puntos'!$F$21:$F$31)))))</f>
        <v>34</v>
      </c>
      <c r="AG90" s="16">
        <v>1</v>
      </c>
      <c r="AH90" s="15">
        <v>5</v>
      </c>
      <c r="AI90" s="15">
        <v>6</v>
      </c>
      <c r="AJ90" s="15">
        <v>3</v>
      </c>
      <c r="AK90" s="15">
        <v>3</v>
      </c>
      <c r="AL90" s="7">
        <v>5</v>
      </c>
      <c r="AM90" s="9">
        <f>IF($AL$86=1,(AG90+AH90+(LOOKUP(AI90,'Tabla de puntos'!$C$6:$C$16,'Tabla de puntos'!$D$6:$D$16)+LOOKUP(AJ90,'Tabla de puntos'!$C$6:$C$16,'Tabla de puntos'!$D$6:$D$16)+(LOOKUP(AK90,'Tabla de puntos'!$C$6:$C$16,'Tabla de puntos'!$E$6:$E$16))+(LOOKUP(AL90,'Tabla de puntos'!$C$6:$C$16,'Tabla de puntos'!$F$6:$F$16)))),(AG90+AH90+(LOOKUP(AI90,'Tabla de puntos'!$C$21:$C$31,'Tabla de puntos'!$D$21:$D$31)+LOOKUP(AJ90,'Tabla de puntos'!$C$21:$C$31,'Tabla de puntos'!$D$21:$D$31)+(LOOKUP(AK90,'Tabla de puntos'!$C$21:$C$31,'Tabla de puntos'!$E$21:$E$31))+(LOOKUP(AL90,'Tabla de puntos'!$C$21:$C$31,'Tabla de puntos'!$F$21:$F$31)))))</f>
        <v>28</v>
      </c>
      <c r="AN90" s="16">
        <v>1</v>
      </c>
      <c r="AO90" s="15">
        <v>5</v>
      </c>
      <c r="AP90" s="15"/>
      <c r="AQ90" s="15"/>
      <c r="AR90" s="15"/>
      <c r="AS90" s="7"/>
      <c r="AT90" s="9">
        <f>IF($AS$86=1,(AN90+AO90+(LOOKUP(AP90,'Tabla de puntos'!$C$6:$C$16,'Tabla de puntos'!$D$6:$D$16)+LOOKUP(AQ90,'Tabla de puntos'!$C$6:$C$16,'Tabla de puntos'!$D$6:$D$16)+(LOOKUP(AR90,'Tabla de puntos'!$C$6:$C$16,'Tabla de puntos'!$E$6:$E$16))+(LOOKUP(AS90,'Tabla de puntos'!$C$6:$C$16,'Tabla de puntos'!$F$6:$F$16)))),(AN90+AO90+(LOOKUP(AP90,'Tabla de puntos'!$C$21:$C$31,'Tabla de puntos'!$D$21:$D$31)+LOOKUP(AQ90,'Tabla de puntos'!$C$21:$C$31,'Tabla de puntos'!$D$21:$D$31)+(LOOKUP(AR90,'Tabla de puntos'!$C$21:$C$31,'Tabla de puntos'!$E$21:$E$31))+(LOOKUP(AS90,'Tabla de puntos'!$C$21:$C$31,'Tabla de puntos'!$F$21:$F$31)))))</f>
        <v>6</v>
      </c>
      <c r="AU90" s="16"/>
      <c r="AV90" s="15"/>
      <c r="AW90" s="15"/>
      <c r="AX90" s="15"/>
      <c r="AY90" s="15"/>
      <c r="AZ90" s="7"/>
      <c r="BA90" s="7">
        <f>IF($AZ$86=1,(AU90+AV90+(LOOKUP(AW90,'Tabla de puntos'!$C$6:$C$16,'Tabla de puntos'!$D$6:$D$16)+LOOKUP(AX90,'Tabla de puntos'!$C$6:$C$16,'Tabla de puntos'!$D$6:$D$16)+(LOOKUP(AY90,'Tabla de puntos'!$C$6:$C$16,'Tabla de puntos'!$E$6:$E$16))+(LOOKUP(AZ90,'Tabla de puntos'!$C$6:$C$16,'Tabla de puntos'!$F$6:$F$16)))),(AU90+AV90+(LOOKUP(AW90,'Tabla de puntos'!$C$21:$C$31,'Tabla de puntos'!$D$21:$D$31)+LOOKUP(AX90,'Tabla de puntos'!$C$21:$C$31,'Tabla de puntos'!$D$21:$D$31)+(LOOKUP(AY90,'Tabla de puntos'!$C$21:$C$31,'Tabla de puntos'!$E$21:$E$31))+(LOOKUP(AZ90,'Tabla de puntos'!$C$21:$C$31,'Tabla de puntos'!$F$21:$F$31)))))</f>
        <v>0</v>
      </c>
      <c r="BB90" s="16"/>
      <c r="BC90" s="15"/>
      <c r="BD90" s="15"/>
      <c r="BE90" s="15"/>
      <c r="BF90" s="15"/>
      <c r="BG90" s="7"/>
      <c r="BH90" s="7">
        <f>IF($BG$86=1,(BB90+BC90+(LOOKUP(BD90,'Tabla de puntos'!$C$6:$C$16,'Tabla de puntos'!$D$6:$D$16)+LOOKUP(BE90,'Tabla de puntos'!$C$6:$C$16,'Tabla de puntos'!$D$6:$D$16)+(LOOKUP(BF90,'Tabla de puntos'!$C$6:$C$16,'Tabla de puntos'!$E$6:$E$16))+(LOOKUP(BG90,'Tabla de puntos'!$C$6:$C$16,'Tabla de puntos'!$F$6:$F$16)))),(BB90+BC90+(LOOKUP(BD90,'Tabla de puntos'!$C$21:$C$31,'Tabla de puntos'!$D$21:$D$31)+LOOKUP(BE90,'Tabla de puntos'!$C$21:$C$31,'Tabla de puntos'!$D$21:$D$31)+(LOOKUP(BF90,'Tabla de puntos'!$C$21:$C$31,'Tabla de puntos'!$E$21:$E$31))+(LOOKUP(BG90,'Tabla de puntos'!$C$21:$C$31,'Tabla de puntos'!$F$21:$F$31)))))</f>
        <v>0</v>
      </c>
      <c r="BI90" s="39">
        <f t="shared" si="3"/>
        <v>233</v>
      </c>
      <c r="BM90" s="9">
        <v>703</v>
      </c>
      <c r="BN90" s="9" t="s">
        <v>568</v>
      </c>
    </row>
    <row r="91" spans="2:66" x14ac:dyDescent="0.25">
      <c r="B91" s="9">
        <v>4</v>
      </c>
      <c r="C91" s="9">
        <v>712</v>
      </c>
      <c r="D91" s="9" t="s">
        <v>126</v>
      </c>
      <c r="E91" s="13">
        <v>1</v>
      </c>
      <c r="F91" s="15">
        <v>5</v>
      </c>
      <c r="G91" s="16">
        <v>5</v>
      </c>
      <c r="H91" s="15"/>
      <c r="I91" s="15"/>
      <c r="J91" s="7"/>
      <c r="K91" s="2">
        <f>IF($J$86=1,(E91+F91+(LOOKUP(G91,'Tabla de puntos'!$C$6:$C$16,'Tabla de puntos'!$D$6:$D$16)+LOOKUP(H91,'Tabla de puntos'!$C$6:$C$16,'Tabla de puntos'!$D$6:$D$16)+(LOOKUP(I91,'Tabla de puntos'!$C$6:$C$16,'Tabla de puntos'!$E$6:$E$16))+(LOOKUP(J91,'Tabla de puntos'!$C$6:$C$16,'Tabla de puntos'!$F$6:$F$16)))),(E91+F91+(LOOKUP(G91,'Tabla de puntos'!$C$21:$C$31,'Tabla de puntos'!$D$21:$D$31)+LOOKUP(H91,'Tabla de puntos'!$C$21:$C$31,'Tabla de puntos'!$D$21:$D$31)+(LOOKUP(I91,'Tabla de puntos'!$C$21:$C$31,'Tabla de puntos'!$E$21:$E$31))+(LOOKUP(J91,'Tabla de puntos'!$C$21:$C$31,'Tabla de puntos'!$F$21:$F$31)))))</f>
        <v>11</v>
      </c>
      <c r="L91" s="13">
        <v>1</v>
      </c>
      <c r="M91" s="15">
        <v>5</v>
      </c>
      <c r="N91" s="15"/>
      <c r="O91" s="15">
        <v>4</v>
      </c>
      <c r="P91" s="15"/>
      <c r="Q91" s="7"/>
      <c r="R91" s="9">
        <f>IF($Q$86=1,(L91+M91+(LOOKUP(N91,'Tabla de puntos'!$C$6:$C$16,'Tabla de puntos'!$D$6:$D$16)+LOOKUP(O91,'Tabla de puntos'!$C$6:$C$16,'Tabla de puntos'!$D$6:$D$16)+(LOOKUP(P91,'Tabla de puntos'!$C$6:$C$16,'Tabla de puntos'!$E$6:$E$16))+(LOOKUP(Q91,'Tabla de puntos'!$C$6:$C$16,'Tabla de puntos'!$F$6:$F$16)))),(L91+M91+(LOOKUP(N91,'Tabla de puntos'!$C$21:$C$31,'Tabla de puntos'!$D$21:$D$31)+LOOKUP(O91,'Tabla de puntos'!$C$21:$C$31,'Tabla de puntos'!$D$21:$D$31)+(LOOKUP(P91,'Tabla de puntos'!$C$21:$C$31,'Tabla de puntos'!$E$21:$E$31))+(LOOKUP(Q91,'Tabla de puntos'!$C$21:$C$31,'Tabla de puntos'!$F$21:$F$31)))))</f>
        <v>15</v>
      </c>
      <c r="S91" s="13">
        <v>1</v>
      </c>
      <c r="T91" s="15">
        <v>5</v>
      </c>
      <c r="U91" s="15"/>
      <c r="V91" s="15">
        <v>5</v>
      </c>
      <c r="W91" s="15"/>
      <c r="X91" s="7">
        <v>6</v>
      </c>
      <c r="Y91" s="9">
        <f>IF($X$86=1,(S91+T91+(LOOKUP(U91,'Tabla de puntos'!$C$6:$C$16,'Tabla de puntos'!$D$6:$D$16)+LOOKUP(V91,'Tabla de puntos'!$C$6:$C$16,'Tabla de puntos'!$D$6:$D$16)+(LOOKUP(W91,'Tabla de puntos'!$C$6:$C$16,'Tabla de puntos'!$E$6:$E$16))+(LOOKUP(X91,'Tabla de puntos'!$C$6:$C$16,'Tabla de puntos'!$F$6:$F$16)))),(S91+T91+(LOOKUP(U91,'Tabla de puntos'!$C$21:$C$31,'Tabla de puntos'!$D$21:$D$31)+LOOKUP(V91,'Tabla de puntos'!$C$21:$C$31,'Tabla de puntos'!$D$21:$D$31)+(LOOKUP(W91,'Tabla de puntos'!$C$21:$C$31,'Tabla de puntos'!$E$21:$E$31))+(LOOKUP(X91,'Tabla de puntos'!$C$21:$C$31,'Tabla de puntos'!$F$21:$F$31)))))</f>
        <v>19</v>
      </c>
      <c r="Z91" s="16">
        <v>1</v>
      </c>
      <c r="AA91" s="15">
        <v>5</v>
      </c>
      <c r="AB91" s="15">
        <v>6</v>
      </c>
      <c r="AC91" s="15">
        <v>2</v>
      </c>
      <c r="AD91" s="15">
        <v>2</v>
      </c>
      <c r="AE91" s="7">
        <v>5</v>
      </c>
      <c r="AF91" s="9">
        <f>IF($AE$86=1,(Z91+AA91+(LOOKUP(AB91,'Tabla de puntos'!$C$6:$C$16,'Tabla de puntos'!$D$6:$D$16)+LOOKUP(AC91,'Tabla de puntos'!$C$6:$C$16,'Tabla de puntos'!$D$6:$D$16)+(LOOKUP(AD91,'Tabla de puntos'!$C$6:$C$16,'Tabla de puntos'!$E$6:$E$16))+(LOOKUP(AE91,'Tabla de puntos'!$C$6:$C$16,'Tabla de puntos'!$F$6:$F$16)))),(Z91+AA91+(LOOKUP(AB91,'Tabla de puntos'!$C$21:$C$31,'Tabla de puntos'!$D$21:$D$31)+LOOKUP(AC91,'Tabla de puntos'!$C$21:$C$31,'Tabla de puntos'!$D$21:$D$31)+(LOOKUP(AD91,'Tabla de puntos'!$C$21:$C$31,'Tabla de puntos'!$E$21:$E$31))+(LOOKUP(AE91,'Tabla de puntos'!$C$21:$C$31,'Tabla de puntos'!$F$21:$F$31)))))</f>
        <v>31</v>
      </c>
      <c r="AG91" s="16">
        <v>1</v>
      </c>
      <c r="AH91" s="15">
        <v>5</v>
      </c>
      <c r="AI91" s="15">
        <v>4</v>
      </c>
      <c r="AJ91" s="15">
        <v>5</v>
      </c>
      <c r="AK91" s="15"/>
      <c r="AL91" s="7">
        <v>3</v>
      </c>
      <c r="AM91" s="9">
        <f>IF($AL$86=1,(AG91+AH91+(LOOKUP(AI91,'Tabla de puntos'!$C$6:$C$16,'Tabla de puntos'!$D$6:$D$16)+LOOKUP(AJ91,'Tabla de puntos'!$C$6:$C$16,'Tabla de puntos'!$D$6:$D$16)+(LOOKUP(AK91,'Tabla de puntos'!$C$6:$C$16,'Tabla de puntos'!$E$6:$E$16))+(LOOKUP(AL91,'Tabla de puntos'!$C$6:$C$16,'Tabla de puntos'!$F$6:$F$16)))),(AG91+AH91+(LOOKUP(AI91,'Tabla de puntos'!$C$21:$C$31,'Tabla de puntos'!$D$21:$D$31)+LOOKUP(AJ91,'Tabla de puntos'!$C$21:$C$31,'Tabla de puntos'!$D$21:$D$31)+(LOOKUP(AK91,'Tabla de puntos'!$C$21:$C$31,'Tabla de puntos'!$E$21:$E$31))+(LOOKUP(AL91,'Tabla de puntos'!$C$21:$C$31,'Tabla de puntos'!$F$21:$F$31)))))</f>
        <v>32</v>
      </c>
      <c r="AN91" s="16">
        <v>1</v>
      </c>
      <c r="AO91" s="15">
        <v>5</v>
      </c>
      <c r="AP91" s="15">
        <v>3</v>
      </c>
      <c r="AQ91" s="15">
        <v>3</v>
      </c>
      <c r="AR91" s="15">
        <v>3</v>
      </c>
      <c r="AS91" s="7">
        <v>3</v>
      </c>
      <c r="AT91" s="9">
        <f>IF($AS$86=1,(AN91+AO91+(LOOKUP(AP91,'Tabla de puntos'!$C$6:$C$16,'Tabla de puntos'!$D$6:$D$16)+LOOKUP(AQ91,'Tabla de puntos'!$C$6:$C$16,'Tabla de puntos'!$D$6:$D$16)+(LOOKUP(AR91,'Tabla de puntos'!$C$6:$C$16,'Tabla de puntos'!$E$6:$E$16))+(LOOKUP(AS91,'Tabla de puntos'!$C$6:$C$16,'Tabla de puntos'!$F$6:$F$16)))),(AN91+AO91+(LOOKUP(AP91,'Tabla de puntos'!$C$21:$C$31,'Tabla de puntos'!$D$21:$D$31)+LOOKUP(AQ91,'Tabla de puntos'!$C$21:$C$31,'Tabla de puntos'!$D$21:$D$31)+(LOOKUP(AR91,'Tabla de puntos'!$C$21:$C$31,'Tabla de puntos'!$E$21:$E$31))+(LOOKUP(AS91,'Tabla de puntos'!$C$21:$C$31,'Tabla de puntos'!$F$21:$F$31)))))</f>
        <v>36</v>
      </c>
      <c r="AU91" s="16">
        <v>1</v>
      </c>
      <c r="AV91" s="15">
        <v>5</v>
      </c>
      <c r="AW91" s="15">
        <v>6</v>
      </c>
      <c r="AX91" s="15"/>
      <c r="AY91" s="15"/>
      <c r="AZ91" s="7">
        <v>6</v>
      </c>
      <c r="BA91" s="7">
        <f>IF($AZ$86=1,(AU91+AV91+(LOOKUP(AW91,'Tabla de puntos'!$C$6:$C$16,'Tabla de puntos'!$D$6:$D$16)+LOOKUP(AX91,'Tabla de puntos'!$C$6:$C$16,'Tabla de puntos'!$D$6:$D$16)+(LOOKUP(AY91,'Tabla de puntos'!$C$6:$C$16,'Tabla de puntos'!$E$6:$E$16))+(LOOKUP(AZ91,'Tabla de puntos'!$C$6:$C$16,'Tabla de puntos'!$F$6:$F$16)))),(AU91+AV91+(LOOKUP(AW91,'Tabla de puntos'!$C$21:$C$31,'Tabla de puntos'!$D$21:$D$31)+LOOKUP(AX91,'Tabla de puntos'!$C$21:$C$31,'Tabla de puntos'!$D$21:$D$31)+(LOOKUP(AY91,'Tabla de puntos'!$C$21:$C$31,'Tabla de puntos'!$E$21:$E$31))+(LOOKUP(AZ91,'Tabla de puntos'!$C$21:$C$31,'Tabla de puntos'!$F$21:$F$31)))))</f>
        <v>18</v>
      </c>
      <c r="BB91" s="16">
        <v>1</v>
      </c>
      <c r="BC91" s="15">
        <v>5</v>
      </c>
      <c r="BD91" s="15">
        <v>3</v>
      </c>
      <c r="BE91" s="15">
        <v>4</v>
      </c>
      <c r="BF91" s="15">
        <v>3</v>
      </c>
      <c r="BG91" s="7">
        <v>4</v>
      </c>
      <c r="BH91" s="7">
        <f>IF($BG$86=1,(BB91+BC91+(LOOKUP(BD91,'Tabla de puntos'!$C$6:$C$16,'Tabla de puntos'!$D$6:$D$16)+LOOKUP(BE91,'Tabla de puntos'!$C$6:$C$16,'Tabla de puntos'!$D$6:$D$16)+(LOOKUP(BF91,'Tabla de puntos'!$C$6:$C$16,'Tabla de puntos'!$E$6:$E$16))+(LOOKUP(BG91,'Tabla de puntos'!$C$6:$C$16,'Tabla de puntos'!$F$6:$F$16)))),(BB91+BC91+(LOOKUP(BD91,'Tabla de puntos'!$C$21:$C$31,'Tabla de puntos'!$D$21:$D$31)+LOOKUP(BE91,'Tabla de puntos'!$C$21:$C$31,'Tabla de puntos'!$D$21:$D$31)+(LOOKUP(BF91,'Tabla de puntos'!$C$21:$C$31,'Tabla de puntos'!$E$21:$E$31))+(LOOKUP(BG91,'Tabla de puntos'!$C$21:$C$31,'Tabla de puntos'!$F$21:$F$31)))))</f>
        <v>45</v>
      </c>
      <c r="BI91" s="24">
        <f t="shared" si="3"/>
        <v>207</v>
      </c>
      <c r="BM91" s="9">
        <v>704</v>
      </c>
      <c r="BN91" s="9" t="s">
        <v>126</v>
      </c>
    </row>
    <row r="92" spans="2:66" x14ac:dyDescent="0.25">
      <c r="B92" s="9">
        <v>5</v>
      </c>
      <c r="C92" s="9">
        <v>705</v>
      </c>
      <c r="D92" s="9" t="s">
        <v>125</v>
      </c>
      <c r="E92" s="13">
        <v>1</v>
      </c>
      <c r="F92" s="15">
        <v>5</v>
      </c>
      <c r="G92" s="16">
        <v>2</v>
      </c>
      <c r="H92" s="15"/>
      <c r="I92" s="15"/>
      <c r="J92" s="7"/>
      <c r="K92" s="2">
        <f>IF($J$86=1,(E92+F92+(LOOKUP(G92,'Tabla de puntos'!$C$6:$C$16,'Tabla de puntos'!$D$6:$D$16)+LOOKUP(H92,'Tabla de puntos'!$C$6:$C$16,'Tabla de puntos'!$D$6:$D$16)+(LOOKUP(I92,'Tabla de puntos'!$C$6:$C$16,'Tabla de puntos'!$E$6:$E$16))+(LOOKUP(J92,'Tabla de puntos'!$C$6:$C$16,'Tabla de puntos'!$F$6:$F$16)))),(E92+F92+(LOOKUP(G92,'Tabla de puntos'!$C$21:$C$31,'Tabla de puntos'!$D$21:$D$31)+LOOKUP(H92,'Tabla de puntos'!$C$21:$C$31,'Tabla de puntos'!$D$21:$D$31)+(LOOKUP(I92,'Tabla de puntos'!$C$21:$C$31,'Tabla de puntos'!$E$21:$E$31))+(LOOKUP(J92,'Tabla de puntos'!$C$21:$C$31,'Tabla de puntos'!$F$21:$F$31)))))</f>
        <v>15</v>
      </c>
      <c r="L92" s="13">
        <v>1</v>
      </c>
      <c r="M92" s="15">
        <v>5</v>
      </c>
      <c r="N92" s="15"/>
      <c r="O92" s="15"/>
      <c r="P92" s="15"/>
      <c r="Q92" s="7"/>
      <c r="R92" s="9">
        <f>IF($Q$86=1,(L92+M92+(LOOKUP(N92,'Tabla de puntos'!$C$6:$C$16,'Tabla de puntos'!$D$6:$D$16)+LOOKUP(O92,'Tabla de puntos'!$C$6:$C$16,'Tabla de puntos'!$D$6:$D$16)+(LOOKUP(P92,'Tabla de puntos'!$C$6:$C$16,'Tabla de puntos'!$E$6:$E$16))+(LOOKUP(Q92,'Tabla de puntos'!$C$6:$C$16,'Tabla de puntos'!$F$6:$F$16)))),(L92+M92+(LOOKUP(N92,'Tabla de puntos'!$C$21:$C$31,'Tabla de puntos'!$D$21:$D$31)+LOOKUP(O92,'Tabla de puntos'!$C$21:$C$31,'Tabla de puntos'!$D$21:$D$31)+(LOOKUP(P92,'Tabla de puntos'!$C$21:$C$31,'Tabla de puntos'!$E$21:$E$31))+(LOOKUP(Q92,'Tabla de puntos'!$C$21:$C$31,'Tabla de puntos'!$F$21:$F$31)))))</f>
        <v>6</v>
      </c>
      <c r="S92" s="13">
        <v>1</v>
      </c>
      <c r="T92" s="15">
        <v>5</v>
      </c>
      <c r="U92" s="15">
        <v>2</v>
      </c>
      <c r="V92" s="15"/>
      <c r="W92" s="15"/>
      <c r="X92" s="7"/>
      <c r="Y92" s="9">
        <f>IF($X$86=1,(S92+T92+(LOOKUP(U92,'Tabla de puntos'!$C$6:$C$16,'Tabla de puntos'!$D$6:$D$16)+LOOKUP(V92,'Tabla de puntos'!$C$6:$C$16,'Tabla de puntos'!$D$6:$D$16)+(LOOKUP(W92,'Tabla de puntos'!$C$6:$C$16,'Tabla de puntos'!$E$6:$E$16))+(LOOKUP(X92,'Tabla de puntos'!$C$6:$C$16,'Tabla de puntos'!$F$6:$F$16)))),(S92+T92+(LOOKUP(U92,'Tabla de puntos'!$C$21:$C$31,'Tabla de puntos'!$D$21:$D$31)+LOOKUP(V92,'Tabla de puntos'!$C$21:$C$31,'Tabla de puntos'!$D$21:$D$31)+(LOOKUP(W92,'Tabla de puntos'!$C$21:$C$31,'Tabla de puntos'!$E$21:$E$31))+(LOOKUP(X92,'Tabla de puntos'!$C$21:$C$31,'Tabla de puntos'!$F$21:$F$31)))))</f>
        <v>15</v>
      </c>
      <c r="Z92" s="16">
        <v>1</v>
      </c>
      <c r="AA92" s="15">
        <v>5</v>
      </c>
      <c r="AB92" s="15">
        <v>2</v>
      </c>
      <c r="AC92" s="15">
        <v>1</v>
      </c>
      <c r="AD92" s="15">
        <v>1</v>
      </c>
      <c r="AE92" s="7">
        <v>2</v>
      </c>
      <c r="AF92" s="9">
        <f>IF($AE$86=1,(Z92+AA92+(LOOKUP(AB92,'Tabla de puntos'!$C$6:$C$16,'Tabla de puntos'!$D$6:$D$16)+LOOKUP(AC92,'Tabla de puntos'!$C$6:$C$16,'Tabla de puntos'!$D$6:$D$16)+(LOOKUP(AD92,'Tabla de puntos'!$C$6:$C$16,'Tabla de puntos'!$E$6:$E$16))+(LOOKUP(AE92,'Tabla de puntos'!$C$6:$C$16,'Tabla de puntos'!$F$6:$F$16)))),(Z92+AA92+(LOOKUP(AB92,'Tabla de puntos'!$C$21:$C$31,'Tabla de puntos'!$D$21:$D$31)+LOOKUP(AC92,'Tabla de puntos'!$C$21:$C$31,'Tabla de puntos'!$D$21:$D$31)+(LOOKUP(AD92,'Tabla de puntos'!$C$21:$C$31,'Tabla de puntos'!$E$21:$E$31))+(LOOKUP(AE92,'Tabla de puntos'!$C$21:$C$31,'Tabla de puntos'!$F$21:$F$31)))))</f>
        <v>48</v>
      </c>
      <c r="AG92" s="16"/>
      <c r="AH92" s="15"/>
      <c r="AI92" s="15"/>
      <c r="AJ92" s="15"/>
      <c r="AK92" s="15"/>
      <c r="AL92" s="7"/>
      <c r="AM92" s="9">
        <f>IF($AL$86=1,(AG92+AH92+(LOOKUP(AI92,'Tabla de puntos'!$C$6:$C$16,'Tabla de puntos'!$D$6:$D$16)+LOOKUP(AJ92,'Tabla de puntos'!$C$6:$C$16,'Tabla de puntos'!$D$6:$D$16)+(LOOKUP(AK92,'Tabla de puntos'!$C$6:$C$16,'Tabla de puntos'!$E$6:$E$16))+(LOOKUP(AL92,'Tabla de puntos'!$C$6:$C$16,'Tabla de puntos'!$F$6:$F$16)))),(AG92+AH92+(LOOKUP(AI92,'Tabla de puntos'!$C$21:$C$31,'Tabla de puntos'!$D$21:$D$31)+LOOKUP(AJ92,'Tabla de puntos'!$C$21:$C$31,'Tabla de puntos'!$D$21:$D$31)+(LOOKUP(AK92,'Tabla de puntos'!$C$21:$C$31,'Tabla de puntos'!$E$21:$E$31))+(LOOKUP(AL92,'Tabla de puntos'!$C$21:$C$31,'Tabla de puntos'!$F$21:$F$31)))))</f>
        <v>0</v>
      </c>
      <c r="AN92" s="16">
        <v>1</v>
      </c>
      <c r="AO92" s="15">
        <v>5</v>
      </c>
      <c r="AP92" s="15">
        <v>4</v>
      </c>
      <c r="AQ92" s="15">
        <v>5</v>
      </c>
      <c r="AR92" s="15"/>
      <c r="AS92" s="7">
        <v>4</v>
      </c>
      <c r="AT92" s="9">
        <f>IF($AS$86=1,(AN92+AO92+(LOOKUP(AP92,'Tabla de puntos'!$C$6:$C$16,'Tabla de puntos'!$D$6:$D$16)+LOOKUP(AQ92,'Tabla de puntos'!$C$6:$C$16,'Tabla de puntos'!$D$6:$D$16)+(LOOKUP(AR92,'Tabla de puntos'!$C$6:$C$16,'Tabla de puntos'!$E$6:$E$16))+(LOOKUP(AS92,'Tabla de puntos'!$C$6:$C$16,'Tabla de puntos'!$F$6:$F$16)))),(AN92+AO92+(LOOKUP(AP92,'Tabla de puntos'!$C$21:$C$31,'Tabla de puntos'!$D$21:$D$31)+LOOKUP(AQ92,'Tabla de puntos'!$C$21:$C$31,'Tabla de puntos'!$D$21:$D$31)+(LOOKUP(AR92,'Tabla de puntos'!$C$21:$C$31,'Tabla de puntos'!$E$21:$E$31))+(LOOKUP(AS92,'Tabla de puntos'!$C$21:$C$31,'Tabla de puntos'!$F$21:$F$31)))))</f>
        <v>29</v>
      </c>
      <c r="AU92" s="16">
        <v>1</v>
      </c>
      <c r="AV92" s="15">
        <v>5</v>
      </c>
      <c r="AW92" s="15">
        <v>5</v>
      </c>
      <c r="AX92" s="15"/>
      <c r="AY92" s="15"/>
      <c r="AZ92" s="7">
        <v>5</v>
      </c>
      <c r="BA92" s="7">
        <f>IF($AZ$86=1,(AU92+AV92+(LOOKUP(AW92,'Tabla de puntos'!$C$6:$C$16,'Tabla de puntos'!$D$6:$D$16)+LOOKUP(AX92,'Tabla de puntos'!$C$6:$C$16,'Tabla de puntos'!$D$6:$D$16)+(LOOKUP(AY92,'Tabla de puntos'!$C$6:$C$16,'Tabla de puntos'!$E$6:$E$16))+(LOOKUP(AZ92,'Tabla de puntos'!$C$6:$C$16,'Tabla de puntos'!$F$6:$F$16)))),(AU92+AV92+(LOOKUP(AW92,'Tabla de puntos'!$C$21:$C$31,'Tabla de puntos'!$D$21:$D$31)+LOOKUP(AX92,'Tabla de puntos'!$C$21:$C$31,'Tabla de puntos'!$D$21:$D$31)+(LOOKUP(AY92,'Tabla de puntos'!$C$21:$C$31,'Tabla de puntos'!$E$21:$E$31))+(LOOKUP(AZ92,'Tabla de puntos'!$C$21:$C$31,'Tabla de puntos'!$F$21:$F$31)))))</f>
        <v>21</v>
      </c>
      <c r="BB92" s="16">
        <v>1</v>
      </c>
      <c r="BC92" s="15">
        <v>5</v>
      </c>
      <c r="BD92" s="15">
        <v>4</v>
      </c>
      <c r="BE92" s="15">
        <v>3</v>
      </c>
      <c r="BF92" s="15">
        <v>2</v>
      </c>
      <c r="BG92" s="7">
        <v>3</v>
      </c>
      <c r="BH92" s="7">
        <f>IF($BG$86=1,(BB92+BC92+(LOOKUP(BD92,'Tabla de puntos'!$C$6:$C$16,'Tabla de puntos'!$D$6:$D$16)+LOOKUP(BE92,'Tabla de puntos'!$C$6:$C$16,'Tabla de puntos'!$D$6:$D$16)+(LOOKUP(BF92,'Tabla de puntos'!$C$6:$C$16,'Tabla de puntos'!$E$6:$E$16))+(LOOKUP(BG92,'Tabla de puntos'!$C$6:$C$16,'Tabla de puntos'!$F$6:$F$16)))),(BB92+BC92+(LOOKUP(BD92,'Tabla de puntos'!$C$21:$C$31,'Tabla de puntos'!$D$21:$D$31)+LOOKUP(BE92,'Tabla de puntos'!$C$21:$C$31,'Tabla de puntos'!$D$21:$D$31)+(LOOKUP(BF92,'Tabla de puntos'!$C$21:$C$31,'Tabla de puntos'!$E$21:$E$31))+(LOOKUP(BG92,'Tabla de puntos'!$C$21:$C$31,'Tabla de puntos'!$F$21:$F$31)))))</f>
        <v>51</v>
      </c>
      <c r="BI92" s="24">
        <f t="shared" si="3"/>
        <v>185</v>
      </c>
      <c r="BM92" s="9">
        <v>705</v>
      </c>
      <c r="BN92" s="9" t="s">
        <v>125</v>
      </c>
    </row>
    <row r="93" spans="2:66" x14ac:dyDescent="0.25">
      <c r="B93" s="9">
        <v>6</v>
      </c>
      <c r="C93" s="9">
        <v>719</v>
      </c>
      <c r="D93" s="9" t="s">
        <v>124</v>
      </c>
      <c r="E93" s="13">
        <v>1</v>
      </c>
      <c r="F93" s="15">
        <v>5</v>
      </c>
      <c r="G93" s="16">
        <v>7</v>
      </c>
      <c r="H93" s="15">
        <v>4</v>
      </c>
      <c r="I93" s="15"/>
      <c r="J93" s="7">
        <v>4</v>
      </c>
      <c r="K93" s="2">
        <f>IF($J$86=1,(E93+F93+(LOOKUP(G93,'Tabla de puntos'!$C$6:$C$16,'Tabla de puntos'!$D$6:$D$16)+LOOKUP(H93,'Tabla de puntos'!$C$6:$C$16,'Tabla de puntos'!$D$6:$D$16)+(LOOKUP(I93,'Tabla de puntos'!$C$6:$C$16,'Tabla de puntos'!$E$6:$E$16))+(LOOKUP(J93,'Tabla de puntos'!$C$6:$C$16,'Tabla de puntos'!$F$6:$F$16)))),(E93+F93+(LOOKUP(G93,'Tabla de puntos'!$C$21:$C$31,'Tabla de puntos'!$D$21:$D$31)+LOOKUP(H93,'Tabla de puntos'!$C$21:$C$31,'Tabla de puntos'!$D$21:$D$31)+(LOOKUP(I93,'Tabla de puntos'!$C$21:$C$31,'Tabla de puntos'!$E$21:$E$31))+(LOOKUP(J93,'Tabla de puntos'!$C$21:$C$31,'Tabla de puntos'!$F$21:$F$31)))))</f>
        <v>27</v>
      </c>
      <c r="L93" s="13">
        <v>1</v>
      </c>
      <c r="M93" s="15">
        <v>5</v>
      </c>
      <c r="N93" s="15">
        <v>4</v>
      </c>
      <c r="O93" s="15">
        <v>5</v>
      </c>
      <c r="P93" s="15"/>
      <c r="Q93" s="7">
        <v>4</v>
      </c>
      <c r="R93" s="9">
        <f>IF($Q$86=1,(L93+M93+(LOOKUP(N93,'Tabla de puntos'!$C$6:$C$16,'Tabla de puntos'!$D$6:$D$16)+LOOKUP(O93,'Tabla de puntos'!$C$6:$C$16,'Tabla de puntos'!$D$6:$D$16)+(LOOKUP(P93,'Tabla de puntos'!$C$6:$C$16,'Tabla de puntos'!$E$6:$E$16))+(LOOKUP(Q93,'Tabla de puntos'!$C$6:$C$16,'Tabla de puntos'!$F$6:$F$16)))),(L93+M93+(LOOKUP(N93,'Tabla de puntos'!$C$21:$C$31,'Tabla de puntos'!$D$21:$D$31)+LOOKUP(O93,'Tabla de puntos'!$C$21:$C$31,'Tabla de puntos'!$D$21:$D$31)+(LOOKUP(P93,'Tabla de puntos'!$C$21:$C$31,'Tabla de puntos'!$E$21:$E$31))+(LOOKUP(Q93,'Tabla de puntos'!$C$21:$C$31,'Tabla de puntos'!$F$21:$F$31)))))</f>
        <v>40.5</v>
      </c>
      <c r="S93" s="13">
        <v>1</v>
      </c>
      <c r="T93" s="15">
        <v>5</v>
      </c>
      <c r="U93" s="15">
        <v>6</v>
      </c>
      <c r="V93" s="15">
        <v>6</v>
      </c>
      <c r="W93" s="15"/>
      <c r="X93" s="7">
        <v>5</v>
      </c>
      <c r="Y93" s="9">
        <f>IF($X$86=1,(S93+T93+(LOOKUP(U93,'Tabla de puntos'!$C$6:$C$16,'Tabla de puntos'!$D$6:$D$16)+LOOKUP(V93,'Tabla de puntos'!$C$6:$C$16,'Tabla de puntos'!$D$6:$D$16)+(LOOKUP(W93,'Tabla de puntos'!$C$6:$C$16,'Tabla de puntos'!$E$6:$E$16))+(LOOKUP(X93,'Tabla de puntos'!$C$6:$C$16,'Tabla de puntos'!$F$6:$F$16)))),(S93+T93+(LOOKUP(U93,'Tabla de puntos'!$C$21:$C$31,'Tabla de puntos'!$D$21:$D$31)+LOOKUP(V93,'Tabla de puntos'!$C$21:$C$31,'Tabla de puntos'!$D$21:$D$31)+(LOOKUP(W93,'Tabla de puntos'!$C$21:$C$31,'Tabla de puntos'!$E$21:$E$31))+(LOOKUP(X93,'Tabla de puntos'!$C$21:$C$31,'Tabla de puntos'!$F$21:$F$31)))))</f>
        <v>24</v>
      </c>
      <c r="Z93" s="16">
        <v>1</v>
      </c>
      <c r="AA93" s="15">
        <v>5</v>
      </c>
      <c r="AB93" s="15">
        <v>5</v>
      </c>
      <c r="AC93" s="15">
        <v>7</v>
      </c>
      <c r="AD93" s="15"/>
      <c r="AE93" s="7">
        <v>6</v>
      </c>
      <c r="AF93" s="9">
        <f>IF($AE$86=1,(Z93+AA93+(LOOKUP(AB93,'Tabla de puntos'!$C$6:$C$16,'Tabla de puntos'!$D$6:$D$16)+LOOKUP(AC93,'Tabla de puntos'!$C$6:$C$16,'Tabla de puntos'!$D$6:$D$16)+(LOOKUP(AD93,'Tabla de puntos'!$C$6:$C$16,'Tabla de puntos'!$E$6:$E$16))+(LOOKUP(AE93,'Tabla de puntos'!$C$6:$C$16,'Tabla de puntos'!$F$6:$F$16)))),(Z93+AA93+(LOOKUP(AB93,'Tabla de puntos'!$C$21:$C$31,'Tabla de puntos'!$D$21:$D$31)+LOOKUP(AC93,'Tabla de puntos'!$C$21:$C$31,'Tabla de puntos'!$D$21:$D$31)+(LOOKUP(AD93,'Tabla de puntos'!$C$21:$C$31,'Tabla de puntos'!$E$21:$E$31))+(LOOKUP(AE93,'Tabla de puntos'!$C$21:$C$31,'Tabla de puntos'!$F$21:$F$31)))))</f>
        <v>22</v>
      </c>
      <c r="AG93" s="16">
        <v>1</v>
      </c>
      <c r="AH93" s="15">
        <v>5</v>
      </c>
      <c r="AI93" s="15">
        <v>8</v>
      </c>
      <c r="AJ93" s="15">
        <v>7</v>
      </c>
      <c r="AK93" s="15"/>
      <c r="AL93" s="7">
        <v>7</v>
      </c>
      <c r="AM93" s="9">
        <f>IF($AL$86=1,(AG93+AH93+(LOOKUP(AI93,'Tabla de puntos'!$C$6:$C$16,'Tabla de puntos'!$D$6:$D$16)+LOOKUP(AJ93,'Tabla de puntos'!$C$6:$C$16,'Tabla de puntos'!$D$6:$D$16)+(LOOKUP(AK93,'Tabla de puntos'!$C$6:$C$16,'Tabla de puntos'!$E$6:$E$16))+(LOOKUP(AL93,'Tabla de puntos'!$C$6:$C$16,'Tabla de puntos'!$F$6:$F$16)))),(AG93+AH93+(LOOKUP(AI93,'Tabla de puntos'!$C$21:$C$31,'Tabla de puntos'!$D$21:$D$31)+LOOKUP(AJ93,'Tabla de puntos'!$C$21:$C$31,'Tabla de puntos'!$D$21:$D$31)+(LOOKUP(AK93,'Tabla de puntos'!$C$21:$C$31,'Tabla de puntos'!$E$21:$E$31))+(LOOKUP(AL93,'Tabla de puntos'!$C$21:$C$31,'Tabla de puntos'!$F$21:$F$31)))))</f>
        <v>17</v>
      </c>
      <c r="AN93" s="16">
        <v>1</v>
      </c>
      <c r="AO93" s="15">
        <v>5</v>
      </c>
      <c r="AP93" s="15"/>
      <c r="AQ93" s="15"/>
      <c r="AR93" s="15"/>
      <c r="AS93" s="7">
        <v>9</v>
      </c>
      <c r="AT93" s="9">
        <f>IF($AS$86=1,(AN93+AO93+(LOOKUP(AP93,'Tabla de puntos'!$C$6:$C$16,'Tabla de puntos'!$D$6:$D$16)+LOOKUP(AQ93,'Tabla de puntos'!$C$6:$C$16,'Tabla de puntos'!$D$6:$D$16)+(LOOKUP(AR93,'Tabla de puntos'!$C$6:$C$16,'Tabla de puntos'!$E$6:$E$16))+(LOOKUP(AS93,'Tabla de puntos'!$C$6:$C$16,'Tabla de puntos'!$F$6:$F$16)))),(AN93+AO93+(LOOKUP(AP93,'Tabla de puntos'!$C$21:$C$31,'Tabla de puntos'!$D$21:$D$31)+LOOKUP(AQ93,'Tabla de puntos'!$C$21:$C$31,'Tabla de puntos'!$D$21:$D$31)+(LOOKUP(AR93,'Tabla de puntos'!$C$21:$C$31,'Tabla de puntos'!$E$21:$E$31))+(LOOKUP(AS93,'Tabla de puntos'!$C$21:$C$31,'Tabla de puntos'!$F$21:$F$31)))))</f>
        <v>8</v>
      </c>
      <c r="AU93" s="16">
        <v>1</v>
      </c>
      <c r="AV93" s="15">
        <v>5</v>
      </c>
      <c r="AW93" s="15"/>
      <c r="AX93" s="15"/>
      <c r="AY93" s="15"/>
      <c r="AZ93" s="7">
        <v>9</v>
      </c>
      <c r="BA93" s="7">
        <f>IF($AZ$86=1,(AU93+AV93+(LOOKUP(AW93,'Tabla de puntos'!$C$6:$C$16,'Tabla de puntos'!$D$6:$D$16)+LOOKUP(AX93,'Tabla de puntos'!$C$6:$C$16,'Tabla de puntos'!$D$6:$D$16)+(LOOKUP(AY93,'Tabla de puntos'!$C$6:$C$16,'Tabla de puntos'!$E$6:$E$16))+(LOOKUP(AZ93,'Tabla de puntos'!$C$6:$C$16,'Tabla de puntos'!$F$6:$F$16)))),(AU93+AV93+(LOOKUP(AW93,'Tabla de puntos'!$C$21:$C$31,'Tabla de puntos'!$D$21:$D$31)+LOOKUP(AX93,'Tabla de puntos'!$C$21:$C$31,'Tabla de puntos'!$D$21:$D$31)+(LOOKUP(AY93,'Tabla de puntos'!$C$21:$C$31,'Tabla de puntos'!$E$21:$E$31))+(LOOKUP(AZ93,'Tabla de puntos'!$C$21:$C$31,'Tabla de puntos'!$F$21:$F$31)))))</f>
        <v>8</v>
      </c>
      <c r="BB93" s="16">
        <v>1</v>
      </c>
      <c r="BC93" s="15">
        <v>5</v>
      </c>
      <c r="BD93" s="15"/>
      <c r="BE93" s="15"/>
      <c r="BF93" s="15"/>
      <c r="BG93" s="7"/>
      <c r="BH93" s="7">
        <f>IF($BG$86=1,(BB93+BC93+(LOOKUP(BD93,'Tabla de puntos'!$C$6:$C$16,'Tabla de puntos'!$D$6:$D$16)+LOOKUP(BE93,'Tabla de puntos'!$C$6:$C$16,'Tabla de puntos'!$D$6:$D$16)+(LOOKUP(BF93,'Tabla de puntos'!$C$6:$C$16,'Tabla de puntos'!$E$6:$E$16))+(LOOKUP(BG93,'Tabla de puntos'!$C$6:$C$16,'Tabla de puntos'!$F$6:$F$16)))),(BB93+BC93+(LOOKUP(BD93,'Tabla de puntos'!$C$21:$C$31,'Tabla de puntos'!$D$21:$D$31)+LOOKUP(BE93,'Tabla de puntos'!$C$21:$C$31,'Tabla de puntos'!$D$21:$D$31)+(LOOKUP(BF93,'Tabla de puntos'!$C$21:$C$31,'Tabla de puntos'!$E$21:$E$31))+(LOOKUP(BG93,'Tabla de puntos'!$C$21:$C$31,'Tabla de puntos'!$F$21:$F$31)))))</f>
        <v>6</v>
      </c>
      <c r="BI93" s="24">
        <f t="shared" si="3"/>
        <v>152.5</v>
      </c>
      <c r="BM93" s="9">
        <v>706</v>
      </c>
      <c r="BN93" s="9" t="s">
        <v>124</v>
      </c>
    </row>
    <row r="94" spans="2:66" x14ac:dyDescent="0.25">
      <c r="B94" s="9">
        <v>7</v>
      </c>
      <c r="C94" s="9">
        <v>727</v>
      </c>
      <c r="D94" s="9" t="s">
        <v>326</v>
      </c>
      <c r="E94" s="13"/>
      <c r="F94" s="15"/>
      <c r="G94" s="16"/>
      <c r="H94" s="15"/>
      <c r="I94" s="15"/>
      <c r="J94" s="7"/>
      <c r="K94" s="2">
        <f>IF($J$86=1,(E94+F94+(LOOKUP(G94,'Tabla de puntos'!$C$6:$C$16,'Tabla de puntos'!$D$6:$D$16)+LOOKUP(H94,'Tabla de puntos'!$C$6:$C$16,'Tabla de puntos'!$D$6:$D$16)+(LOOKUP(I94,'Tabla de puntos'!$C$6:$C$16,'Tabla de puntos'!$E$6:$E$16))+(LOOKUP(J94,'Tabla de puntos'!$C$6:$C$16,'Tabla de puntos'!$F$6:$F$16)))),(E94+F94+(LOOKUP(G94,'Tabla de puntos'!$C$21:$C$31,'Tabla de puntos'!$D$21:$D$31)+LOOKUP(H94,'Tabla de puntos'!$C$21:$C$31,'Tabla de puntos'!$D$21:$D$31)+(LOOKUP(I94,'Tabla de puntos'!$C$21:$C$31,'Tabla de puntos'!$E$21:$E$31))+(LOOKUP(J94,'Tabla de puntos'!$C$21:$C$31,'Tabla de puntos'!$F$21:$F$31)))))</f>
        <v>0</v>
      </c>
      <c r="L94" s="13"/>
      <c r="M94" s="15"/>
      <c r="N94" s="15"/>
      <c r="O94" s="15"/>
      <c r="P94" s="15"/>
      <c r="Q94" s="7"/>
      <c r="R94" s="9">
        <f>IF($Q$86=1,(L94+M94+(LOOKUP(N94,'Tabla de puntos'!$C$6:$C$16,'Tabla de puntos'!$D$6:$D$16)+LOOKUP(O94,'Tabla de puntos'!$C$6:$C$16,'Tabla de puntos'!$D$6:$D$16)+(LOOKUP(P94,'Tabla de puntos'!$C$6:$C$16,'Tabla de puntos'!$E$6:$E$16))+(LOOKUP(Q94,'Tabla de puntos'!$C$6:$C$16,'Tabla de puntos'!$F$6:$F$16)))),(L94+M94+(LOOKUP(N94,'Tabla de puntos'!$C$21:$C$31,'Tabla de puntos'!$D$21:$D$31)+LOOKUP(O94,'Tabla de puntos'!$C$21:$C$31,'Tabla de puntos'!$D$21:$D$31)+(LOOKUP(P94,'Tabla de puntos'!$C$21:$C$31,'Tabla de puntos'!$E$21:$E$31))+(LOOKUP(Q94,'Tabla de puntos'!$C$21:$C$31,'Tabla de puntos'!$F$21:$F$31)))))</f>
        <v>0</v>
      </c>
      <c r="S94" s="13"/>
      <c r="T94" s="15"/>
      <c r="U94" s="15"/>
      <c r="V94" s="15"/>
      <c r="W94" s="15"/>
      <c r="X94" s="7"/>
      <c r="Y94" s="9">
        <f>IF($X$86=1,(S94+T94+(LOOKUP(U94,'Tabla de puntos'!$C$6:$C$16,'Tabla de puntos'!$D$6:$D$16)+LOOKUP(V94,'Tabla de puntos'!$C$6:$C$16,'Tabla de puntos'!$D$6:$D$16)+(LOOKUP(W94,'Tabla de puntos'!$C$6:$C$16,'Tabla de puntos'!$E$6:$E$16))+(LOOKUP(X94,'Tabla de puntos'!$C$6:$C$16,'Tabla de puntos'!$F$6:$F$16)))),(S94+T94+(LOOKUP(U94,'Tabla de puntos'!$C$21:$C$31,'Tabla de puntos'!$D$21:$D$31)+LOOKUP(V94,'Tabla de puntos'!$C$21:$C$31,'Tabla de puntos'!$D$21:$D$31)+(LOOKUP(W94,'Tabla de puntos'!$C$21:$C$31,'Tabla de puntos'!$E$21:$E$31))+(LOOKUP(X94,'Tabla de puntos'!$C$21:$C$31,'Tabla de puntos'!$F$21:$F$31)))))</f>
        <v>0</v>
      </c>
      <c r="Z94" s="16"/>
      <c r="AA94" s="15"/>
      <c r="AB94" s="15"/>
      <c r="AC94" s="15"/>
      <c r="AD94" s="15"/>
      <c r="AE94" s="7"/>
      <c r="AF94" s="9">
        <f>IF($AE$86=1,(Z94+AA94+(LOOKUP(AB94,'Tabla de puntos'!$C$6:$C$16,'Tabla de puntos'!$D$6:$D$16)+LOOKUP(AC94,'Tabla de puntos'!$C$6:$C$16,'Tabla de puntos'!$D$6:$D$16)+(LOOKUP(AD94,'Tabla de puntos'!$C$6:$C$16,'Tabla de puntos'!$E$6:$E$16))+(LOOKUP(AE94,'Tabla de puntos'!$C$6:$C$16,'Tabla de puntos'!$F$6:$F$16)))),(Z94+AA94+(LOOKUP(AB94,'Tabla de puntos'!$C$21:$C$31,'Tabla de puntos'!$D$21:$D$31)+LOOKUP(AC94,'Tabla de puntos'!$C$21:$C$31,'Tabla de puntos'!$D$21:$D$31)+(LOOKUP(AD94,'Tabla de puntos'!$C$21:$C$31,'Tabla de puntos'!$E$21:$E$31))+(LOOKUP(AE94,'Tabla de puntos'!$C$21:$C$31,'Tabla de puntos'!$F$21:$F$31)))))</f>
        <v>0</v>
      </c>
      <c r="AG94" s="16">
        <v>1</v>
      </c>
      <c r="AH94" s="15">
        <v>5</v>
      </c>
      <c r="AI94" s="15">
        <v>5</v>
      </c>
      <c r="AJ94" s="15">
        <v>4</v>
      </c>
      <c r="AK94" s="15"/>
      <c r="AL94" s="7">
        <v>4</v>
      </c>
      <c r="AM94" s="9">
        <f>IF($AL$86=1,(AG94+AH94+(LOOKUP(AI94,'Tabla de puntos'!$C$6:$C$16,'Tabla de puntos'!$D$6:$D$16)+LOOKUP(AJ94,'Tabla de puntos'!$C$6:$C$16,'Tabla de puntos'!$D$6:$D$16)+(LOOKUP(AK94,'Tabla de puntos'!$C$6:$C$16,'Tabla de puntos'!$E$6:$E$16))+(LOOKUP(AL94,'Tabla de puntos'!$C$6:$C$16,'Tabla de puntos'!$F$6:$F$16)))),(AG94+AH94+(LOOKUP(AI94,'Tabla de puntos'!$C$21:$C$31,'Tabla de puntos'!$D$21:$D$31)+LOOKUP(AJ94,'Tabla de puntos'!$C$21:$C$31,'Tabla de puntos'!$D$21:$D$31)+(LOOKUP(AK94,'Tabla de puntos'!$C$21:$C$31,'Tabla de puntos'!$E$21:$E$31))+(LOOKUP(AL94,'Tabla de puntos'!$C$21:$C$31,'Tabla de puntos'!$F$21:$F$31)))))</f>
        <v>29</v>
      </c>
      <c r="AN94" s="16">
        <v>1</v>
      </c>
      <c r="AO94" s="15">
        <v>5</v>
      </c>
      <c r="AP94" s="15">
        <v>2</v>
      </c>
      <c r="AQ94" s="15">
        <v>2</v>
      </c>
      <c r="AR94" s="15"/>
      <c r="AS94" s="7">
        <v>2</v>
      </c>
      <c r="AT94" s="9">
        <f>IF($AS$86=1,(AN94+AO94+(LOOKUP(AP94,'Tabla de puntos'!$C$6:$C$16,'Tabla de puntos'!$D$6:$D$16)+LOOKUP(AQ94,'Tabla de puntos'!$C$6:$C$16,'Tabla de puntos'!$D$6:$D$16)+(LOOKUP(AR94,'Tabla de puntos'!$C$6:$C$16,'Tabla de puntos'!$E$6:$E$16))+(LOOKUP(AS94,'Tabla de puntos'!$C$6:$C$16,'Tabla de puntos'!$F$6:$F$16)))),(AN94+AO94+(LOOKUP(AP94,'Tabla de puntos'!$C$21:$C$31,'Tabla de puntos'!$D$21:$D$31)+LOOKUP(AQ94,'Tabla de puntos'!$C$21:$C$31,'Tabla de puntos'!$D$21:$D$31)+(LOOKUP(AR94,'Tabla de puntos'!$C$21:$C$31,'Tabla de puntos'!$E$21:$E$31))+(LOOKUP(AS94,'Tabla de puntos'!$C$21:$C$31,'Tabla de puntos'!$F$21:$F$31)))))</f>
        <v>42</v>
      </c>
      <c r="AU94" s="16">
        <v>1</v>
      </c>
      <c r="AV94" s="15">
        <v>5</v>
      </c>
      <c r="AW94" s="15">
        <v>3</v>
      </c>
      <c r="AX94" s="15"/>
      <c r="AY94" s="15"/>
      <c r="AZ94" s="7">
        <v>3</v>
      </c>
      <c r="BA94" s="7">
        <f>IF($AZ$86=1,(AU94+AV94+(LOOKUP(AW94,'Tabla de puntos'!$C$6:$C$16,'Tabla de puntos'!$D$6:$D$16)+LOOKUP(AX94,'Tabla de puntos'!$C$6:$C$16,'Tabla de puntos'!$D$6:$D$16)+(LOOKUP(AY94,'Tabla de puntos'!$C$6:$C$16,'Tabla de puntos'!$E$6:$E$16))+(LOOKUP(AZ94,'Tabla de puntos'!$C$6:$C$16,'Tabla de puntos'!$F$6:$F$16)))),(AU94+AV94+(LOOKUP(AW94,'Tabla de puntos'!$C$21:$C$31,'Tabla de puntos'!$D$21:$D$31)+LOOKUP(AX94,'Tabla de puntos'!$C$21:$C$31,'Tabla de puntos'!$D$21:$D$31)+(LOOKUP(AY94,'Tabla de puntos'!$C$21:$C$31,'Tabla de puntos'!$E$21:$E$31))+(LOOKUP(AZ94,'Tabla de puntos'!$C$21:$C$31,'Tabla de puntos'!$F$21:$F$31)))))</f>
        <v>28</v>
      </c>
      <c r="BB94" s="16"/>
      <c r="BC94" s="15"/>
      <c r="BD94" s="15"/>
      <c r="BE94" s="15"/>
      <c r="BF94" s="15"/>
      <c r="BG94" s="7"/>
      <c r="BH94" s="7">
        <f>IF($BG$86=1,(BB94+BC94+(LOOKUP(BD94,'Tabla de puntos'!$C$6:$C$16,'Tabla de puntos'!$D$6:$D$16)+LOOKUP(BE94,'Tabla de puntos'!$C$6:$C$16,'Tabla de puntos'!$D$6:$D$16)+(LOOKUP(BF94,'Tabla de puntos'!$C$6:$C$16,'Tabla de puntos'!$E$6:$E$16))+(LOOKUP(BG94,'Tabla de puntos'!$C$6:$C$16,'Tabla de puntos'!$F$6:$F$16)))),(BB94+BC94+(LOOKUP(BD94,'Tabla de puntos'!$C$21:$C$31,'Tabla de puntos'!$D$21:$D$31)+LOOKUP(BE94,'Tabla de puntos'!$C$21:$C$31,'Tabla de puntos'!$D$21:$D$31)+(LOOKUP(BF94,'Tabla de puntos'!$C$21:$C$31,'Tabla de puntos'!$E$21:$E$31))+(LOOKUP(BG94,'Tabla de puntos'!$C$21:$C$31,'Tabla de puntos'!$F$21:$F$31)))))</f>
        <v>0</v>
      </c>
      <c r="BI94" s="24">
        <f t="shared" si="3"/>
        <v>99</v>
      </c>
      <c r="BM94" s="9">
        <v>707</v>
      </c>
      <c r="BN94" s="9" t="s">
        <v>326</v>
      </c>
    </row>
    <row r="95" spans="2:66" x14ac:dyDescent="0.25">
      <c r="B95" s="9">
        <v>8</v>
      </c>
      <c r="C95" s="9">
        <v>717</v>
      </c>
      <c r="D95" s="9" t="s">
        <v>123</v>
      </c>
      <c r="E95" s="13">
        <v>1</v>
      </c>
      <c r="F95" s="15">
        <v>5</v>
      </c>
      <c r="G95" s="16">
        <v>3</v>
      </c>
      <c r="H95" s="15">
        <v>3</v>
      </c>
      <c r="I95" s="15">
        <v>3</v>
      </c>
      <c r="J95" s="7">
        <v>2</v>
      </c>
      <c r="K95" s="2">
        <f>IF($J$86=1,(E95+F95+(LOOKUP(G95,'Tabla de puntos'!$C$6:$C$16,'Tabla de puntos'!$D$6:$D$16)+LOOKUP(H95,'Tabla de puntos'!$C$6:$C$16,'Tabla de puntos'!$D$6:$D$16)+(LOOKUP(I95,'Tabla de puntos'!$C$6:$C$16,'Tabla de puntos'!$E$6:$E$16))+(LOOKUP(J95,'Tabla de puntos'!$C$6:$C$16,'Tabla de puntos'!$F$6:$F$16)))),(E95+F95+(LOOKUP(G95,'Tabla de puntos'!$C$21:$C$31,'Tabla de puntos'!$D$21:$D$31)+LOOKUP(H95,'Tabla de puntos'!$C$21:$C$31,'Tabla de puntos'!$D$21:$D$31)+(LOOKUP(I95,'Tabla de puntos'!$C$21:$C$31,'Tabla de puntos'!$E$21:$E$31))+(LOOKUP(J95,'Tabla de puntos'!$C$21:$C$31,'Tabla de puntos'!$F$21:$F$31)))))</f>
        <v>39</v>
      </c>
      <c r="L95" s="13"/>
      <c r="M95" s="15"/>
      <c r="N95" s="15"/>
      <c r="O95" s="15"/>
      <c r="P95" s="15"/>
      <c r="Q95" s="53"/>
      <c r="R95" s="9">
        <f>IF($Q$86=1,(L95+M95+(LOOKUP(N95,'Tabla de puntos'!$C$6:$C$16,'Tabla de puntos'!$D$6:$D$16)+LOOKUP(O95,'Tabla de puntos'!$C$6:$C$16,'Tabla de puntos'!$D$6:$D$16)+(LOOKUP(P95,'Tabla de puntos'!$C$6:$C$16,'Tabla de puntos'!$E$6:$E$16))+(LOOKUP(Q95,'Tabla de puntos'!$C$6:$C$16,'Tabla de puntos'!$F$6:$F$16)))),(L95+M95+(LOOKUP(N95,'Tabla de puntos'!$C$21:$C$31,'Tabla de puntos'!$D$21:$D$31)+LOOKUP(O95,'Tabla de puntos'!$C$21:$C$31,'Tabla de puntos'!$D$21:$D$31)+(LOOKUP(P95,'Tabla de puntos'!$C$21:$C$31,'Tabla de puntos'!$E$21:$E$31))+(LOOKUP(Q95,'Tabla de puntos'!$C$21:$C$31,'Tabla de puntos'!$F$21:$F$31)))))</f>
        <v>0</v>
      </c>
      <c r="S95" s="13"/>
      <c r="T95" s="15"/>
      <c r="U95" s="15"/>
      <c r="V95" s="15"/>
      <c r="W95" s="15"/>
      <c r="X95" s="7"/>
      <c r="Y95" s="9">
        <f>IF($X$86=1,(S95+T95+(LOOKUP(U95,'Tabla de puntos'!$C$6:$C$16,'Tabla de puntos'!$D$6:$D$16)+LOOKUP(V95,'Tabla de puntos'!$C$6:$C$16,'Tabla de puntos'!$D$6:$D$16)+(LOOKUP(W95,'Tabla de puntos'!$C$6:$C$16,'Tabla de puntos'!$E$6:$E$16))+(LOOKUP(X95,'Tabla de puntos'!$C$6:$C$16,'Tabla de puntos'!$F$6:$F$16)))),(S95+T95+(LOOKUP(U95,'Tabla de puntos'!$C$21:$C$31,'Tabla de puntos'!$D$21:$D$31)+LOOKUP(V95,'Tabla de puntos'!$C$21:$C$31,'Tabla de puntos'!$D$21:$D$31)+(LOOKUP(W95,'Tabla de puntos'!$C$21:$C$31,'Tabla de puntos'!$E$21:$E$31))+(LOOKUP(X95,'Tabla de puntos'!$C$21:$C$31,'Tabla de puntos'!$F$21:$F$31)))))</f>
        <v>0</v>
      </c>
      <c r="Z95" s="16"/>
      <c r="AA95" s="15"/>
      <c r="AB95" s="15"/>
      <c r="AC95" s="15"/>
      <c r="AD95" s="15"/>
      <c r="AE95" s="7"/>
      <c r="AF95" s="9">
        <f>IF($AE$86=1,(Z95+AA95+(LOOKUP(AB95,'Tabla de puntos'!$C$6:$C$16,'Tabla de puntos'!$D$6:$D$16)+LOOKUP(AC95,'Tabla de puntos'!$C$6:$C$16,'Tabla de puntos'!$D$6:$D$16)+(LOOKUP(AD95,'Tabla de puntos'!$C$6:$C$16,'Tabla de puntos'!$E$6:$E$16))+(LOOKUP(AE95,'Tabla de puntos'!$C$6:$C$16,'Tabla de puntos'!$F$6:$F$16)))),(Z95+AA95+(LOOKUP(AB95,'Tabla de puntos'!$C$21:$C$31,'Tabla de puntos'!$D$21:$D$31)+LOOKUP(AC95,'Tabla de puntos'!$C$21:$C$31,'Tabla de puntos'!$D$21:$D$31)+(LOOKUP(AD95,'Tabla de puntos'!$C$21:$C$31,'Tabla de puntos'!$E$21:$E$31))+(LOOKUP(AE95,'Tabla de puntos'!$C$21:$C$31,'Tabla de puntos'!$F$21:$F$31)))))</f>
        <v>0</v>
      </c>
      <c r="AG95" s="16">
        <v>1</v>
      </c>
      <c r="AH95" s="15">
        <v>5</v>
      </c>
      <c r="AI95" s="15">
        <v>3</v>
      </c>
      <c r="AJ95" s="15"/>
      <c r="AK95" s="15"/>
      <c r="AL95" s="7"/>
      <c r="AM95" s="9">
        <f>IF($AL$86=1,(AG95+AH95+(LOOKUP(AI95,'Tabla de puntos'!$C$6:$C$16,'Tabla de puntos'!$D$6:$D$16)+LOOKUP(AJ95,'Tabla de puntos'!$C$6:$C$16,'Tabla de puntos'!$D$6:$D$16)+(LOOKUP(AK95,'Tabla de puntos'!$C$6:$C$16,'Tabla de puntos'!$E$6:$E$16))+(LOOKUP(AL95,'Tabla de puntos'!$C$6:$C$16,'Tabla de puntos'!$F$6:$F$16)))),(AG95+AH95+(LOOKUP(AI95,'Tabla de puntos'!$C$21:$C$31,'Tabla de puntos'!$D$21:$D$31)+LOOKUP(AJ95,'Tabla de puntos'!$C$21:$C$31,'Tabla de puntos'!$D$21:$D$31)+(LOOKUP(AK95,'Tabla de puntos'!$C$21:$C$31,'Tabla de puntos'!$E$21:$E$31))+(LOOKUP(AL95,'Tabla de puntos'!$C$21:$C$31,'Tabla de puntos'!$F$21:$F$31)))))</f>
        <v>13</v>
      </c>
      <c r="AN95" s="16">
        <v>1</v>
      </c>
      <c r="AO95" s="15">
        <v>5</v>
      </c>
      <c r="AP95" s="15">
        <v>5</v>
      </c>
      <c r="AQ95" s="15">
        <v>4</v>
      </c>
      <c r="AR95" s="15">
        <v>2</v>
      </c>
      <c r="AS95" s="7">
        <v>5</v>
      </c>
      <c r="AT95" s="9">
        <f>IF($AS$86=1,(AN95+AO95+(LOOKUP(AP95,'Tabla de puntos'!$C$6:$C$16,'Tabla de puntos'!$D$6:$D$16)+LOOKUP(AQ95,'Tabla de puntos'!$C$6:$C$16,'Tabla de puntos'!$D$6:$D$16)+(LOOKUP(AR95,'Tabla de puntos'!$C$6:$C$16,'Tabla de puntos'!$E$6:$E$16))+(LOOKUP(AS95,'Tabla de puntos'!$C$6:$C$16,'Tabla de puntos'!$F$6:$F$16)))),(AN95+AO95+(LOOKUP(AP95,'Tabla de puntos'!$C$21:$C$31,'Tabla de puntos'!$D$21:$D$31)+LOOKUP(AQ95,'Tabla de puntos'!$C$21:$C$31,'Tabla de puntos'!$D$21:$D$31)+(LOOKUP(AR95,'Tabla de puntos'!$C$21:$C$31,'Tabla de puntos'!$E$21:$E$31))+(LOOKUP(AS95,'Tabla de puntos'!$C$21:$C$31,'Tabla de puntos'!$F$21:$F$31)))))</f>
        <v>29</v>
      </c>
      <c r="AU95" s="16"/>
      <c r="AV95" s="15"/>
      <c r="AW95" s="15"/>
      <c r="AX95" s="15"/>
      <c r="AY95" s="15"/>
      <c r="AZ95" s="7"/>
      <c r="BA95" s="7">
        <f>IF($AZ$86=1,(AU95+AV95+(LOOKUP(AW95,'Tabla de puntos'!$C$6:$C$16,'Tabla de puntos'!$D$6:$D$16)+LOOKUP(AX95,'Tabla de puntos'!$C$6:$C$16,'Tabla de puntos'!$D$6:$D$16)+(LOOKUP(AY95,'Tabla de puntos'!$C$6:$C$16,'Tabla de puntos'!$E$6:$E$16))+(LOOKUP(AZ95,'Tabla de puntos'!$C$6:$C$16,'Tabla de puntos'!$F$6:$F$16)))),(AU95+AV95+(LOOKUP(AW95,'Tabla de puntos'!$C$21:$C$31,'Tabla de puntos'!$D$21:$D$31)+LOOKUP(AX95,'Tabla de puntos'!$C$21:$C$31,'Tabla de puntos'!$D$21:$D$31)+(LOOKUP(AY95,'Tabla de puntos'!$C$21:$C$31,'Tabla de puntos'!$E$21:$E$31))+(LOOKUP(AZ95,'Tabla de puntos'!$C$21:$C$31,'Tabla de puntos'!$F$21:$F$31)))))</f>
        <v>0</v>
      </c>
      <c r="BB95" s="16"/>
      <c r="BC95" s="15"/>
      <c r="BD95" s="15"/>
      <c r="BE95" s="15"/>
      <c r="BF95" s="15"/>
      <c r="BG95" s="7"/>
      <c r="BH95" s="7">
        <f>IF($BG$86=1,(BB95+BC95+(LOOKUP(BD95,'Tabla de puntos'!$C$6:$C$16,'Tabla de puntos'!$D$6:$D$16)+LOOKUP(BE95,'Tabla de puntos'!$C$6:$C$16,'Tabla de puntos'!$D$6:$D$16)+(LOOKUP(BF95,'Tabla de puntos'!$C$6:$C$16,'Tabla de puntos'!$E$6:$E$16))+(LOOKUP(BG95,'Tabla de puntos'!$C$6:$C$16,'Tabla de puntos'!$F$6:$F$16)))),(BB95+BC95+(LOOKUP(BD95,'Tabla de puntos'!$C$21:$C$31,'Tabla de puntos'!$D$21:$D$31)+LOOKUP(BE95,'Tabla de puntos'!$C$21:$C$31,'Tabla de puntos'!$D$21:$D$31)+(LOOKUP(BF95,'Tabla de puntos'!$C$21:$C$31,'Tabla de puntos'!$E$21:$E$31))+(LOOKUP(BG95,'Tabla de puntos'!$C$21:$C$31,'Tabla de puntos'!$F$21:$F$31)))))</f>
        <v>0</v>
      </c>
      <c r="BI95" s="24">
        <f t="shared" si="3"/>
        <v>81</v>
      </c>
      <c r="BM95" s="9">
        <v>708</v>
      </c>
      <c r="BN95" s="9" t="s">
        <v>123</v>
      </c>
    </row>
    <row r="96" spans="2:66" x14ac:dyDescent="0.25">
      <c r="B96" s="9">
        <v>9</v>
      </c>
      <c r="C96" s="9">
        <v>726</v>
      </c>
      <c r="D96" s="9" t="s">
        <v>313</v>
      </c>
      <c r="E96" s="13"/>
      <c r="F96" s="15"/>
      <c r="G96" s="16"/>
      <c r="H96" s="15"/>
      <c r="I96" s="15"/>
      <c r="J96" s="7"/>
      <c r="K96" s="2">
        <f>IF($J$86=1,(E96+F96+(LOOKUP(G96,'Tabla de puntos'!$C$6:$C$16,'Tabla de puntos'!$D$6:$D$16)+LOOKUP(H96,'Tabla de puntos'!$C$6:$C$16,'Tabla de puntos'!$D$6:$D$16)+(LOOKUP(I96,'Tabla de puntos'!$C$6:$C$16,'Tabla de puntos'!$E$6:$E$16))+(LOOKUP(J96,'Tabla de puntos'!$C$6:$C$16,'Tabla de puntos'!$F$6:$F$16)))),(E96+F96+(LOOKUP(G96,'Tabla de puntos'!$C$21:$C$31,'Tabla de puntos'!$D$21:$D$31)+LOOKUP(H96,'Tabla de puntos'!$C$21:$C$31,'Tabla de puntos'!$D$21:$D$31)+(LOOKUP(I96,'Tabla de puntos'!$C$21:$C$31,'Tabla de puntos'!$E$21:$E$31))+(LOOKUP(J96,'Tabla de puntos'!$C$21:$C$31,'Tabla de puntos'!$F$21:$F$31)))))</f>
        <v>0</v>
      </c>
      <c r="L96" s="13"/>
      <c r="M96" s="15"/>
      <c r="N96" s="15"/>
      <c r="O96" s="15"/>
      <c r="P96" s="15"/>
      <c r="Q96" s="7"/>
      <c r="R96" s="9">
        <f>IF($Q$86=1,(L96+M96+(LOOKUP(N96,'Tabla de puntos'!$C$6:$C$16,'Tabla de puntos'!$D$6:$D$16)+LOOKUP(O96,'Tabla de puntos'!$C$6:$C$16,'Tabla de puntos'!$D$6:$D$16)+(LOOKUP(P96,'Tabla de puntos'!$C$6:$C$16,'Tabla de puntos'!$E$6:$E$16))+(LOOKUP(Q96,'Tabla de puntos'!$C$6:$C$16,'Tabla de puntos'!$F$6:$F$16)))),(L96+M96+(LOOKUP(N96,'Tabla de puntos'!$C$21:$C$31,'Tabla de puntos'!$D$21:$D$31)+LOOKUP(O96,'Tabla de puntos'!$C$21:$C$31,'Tabla de puntos'!$D$21:$D$31)+(LOOKUP(P96,'Tabla de puntos'!$C$21:$C$31,'Tabla de puntos'!$E$21:$E$31))+(LOOKUP(Q96,'Tabla de puntos'!$C$21:$C$31,'Tabla de puntos'!$F$21:$F$31)))))</f>
        <v>0</v>
      </c>
      <c r="S96" s="13"/>
      <c r="T96" s="15"/>
      <c r="U96" s="15"/>
      <c r="V96" s="15"/>
      <c r="W96" s="15"/>
      <c r="X96" s="7"/>
      <c r="Y96" s="9">
        <f>IF($X$86=1,(S96+T96+(LOOKUP(U96,'Tabla de puntos'!$C$6:$C$16,'Tabla de puntos'!$D$6:$D$16)+LOOKUP(V96,'Tabla de puntos'!$C$6:$C$16,'Tabla de puntos'!$D$6:$D$16)+(LOOKUP(W96,'Tabla de puntos'!$C$6:$C$16,'Tabla de puntos'!$E$6:$E$16))+(LOOKUP(X96,'Tabla de puntos'!$C$6:$C$16,'Tabla de puntos'!$F$6:$F$16)))),(S96+T96+(LOOKUP(U96,'Tabla de puntos'!$C$21:$C$31,'Tabla de puntos'!$D$21:$D$31)+LOOKUP(V96,'Tabla de puntos'!$C$21:$C$31,'Tabla de puntos'!$D$21:$D$31)+(LOOKUP(W96,'Tabla de puntos'!$C$21:$C$31,'Tabla de puntos'!$E$21:$E$31))+(LOOKUP(X96,'Tabla de puntos'!$C$21:$C$31,'Tabla de puntos'!$F$21:$F$31)))))</f>
        <v>0</v>
      </c>
      <c r="Z96" s="16">
        <v>1</v>
      </c>
      <c r="AA96" s="15">
        <v>5</v>
      </c>
      <c r="AB96" s="15">
        <v>7</v>
      </c>
      <c r="AC96" s="15">
        <v>6</v>
      </c>
      <c r="AD96" s="15"/>
      <c r="AE96" s="7">
        <v>7</v>
      </c>
      <c r="AF96" s="9">
        <f>IF($AE$86=1,(Z96+AA96+(LOOKUP(AB96,'Tabla de puntos'!$C$6:$C$16,'Tabla de puntos'!$D$6:$D$16)+LOOKUP(AC96,'Tabla de puntos'!$C$6:$C$16,'Tabla de puntos'!$D$6:$D$16)+(LOOKUP(AD96,'Tabla de puntos'!$C$6:$C$16,'Tabla de puntos'!$E$6:$E$16))+(LOOKUP(AE96,'Tabla de puntos'!$C$6:$C$16,'Tabla de puntos'!$F$6:$F$16)))),(Z96+AA96+(LOOKUP(AB96,'Tabla de puntos'!$C$21:$C$31,'Tabla de puntos'!$D$21:$D$31)+LOOKUP(AC96,'Tabla de puntos'!$C$21:$C$31,'Tabla de puntos'!$D$21:$D$31)+(LOOKUP(AD96,'Tabla de puntos'!$C$21:$C$31,'Tabla de puntos'!$E$21:$E$31))+(LOOKUP(AE96,'Tabla de puntos'!$C$21:$C$31,'Tabla de puntos'!$F$21:$F$31)))))</f>
        <v>19</v>
      </c>
      <c r="AG96" s="16">
        <v>1</v>
      </c>
      <c r="AH96" s="15">
        <v>5</v>
      </c>
      <c r="AI96" s="15">
        <v>7</v>
      </c>
      <c r="AJ96" s="15">
        <v>6</v>
      </c>
      <c r="AK96" s="15"/>
      <c r="AL96" s="7">
        <v>6</v>
      </c>
      <c r="AM96" s="9">
        <f>IF($AL$86=1,(AG96+AH96+(LOOKUP(AI96,'Tabla de puntos'!$C$6:$C$16,'Tabla de puntos'!$D$6:$D$16)+LOOKUP(AJ96,'Tabla de puntos'!$C$6:$C$16,'Tabla de puntos'!$D$6:$D$16)+(LOOKUP(AK96,'Tabla de puntos'!$C$6:$C$16,'Tabla de puntos'!$E$6:$E$16))+(LOOKUP(AL96,'Tabla de puntos'!$C$6:$C$16,'Tabla de puntos'!$F$6:$F$16)))),(AG96+AH96+(LOOKUP(AI96,'Tabla de puntos'!$C$21:$C$31,'Tabla de puntos'!$D$21:$D$31)+LOOKUP(AJ96,'Tabla de puntos'!$C$21:$C$31,'Tabla de puntos'!$D$21:$D$31)+(LOOKUP(AK96,'Tabla de puntos'!$C$21:$C$31,'Tabla de puntos'!$E$21:$E$31))+(LOOKUP(AL96,'Tabla de puntos'!$C$21:$C$31,'Tabla de puntos'!$F$21:$F$31)))))</f>
        <v>21</v>
      </c>
      <c r="AN96" s="16">
        <v>1</v>
      </c>
      <c r="AO96" s="15">
        <v>5</v>
      </c>
      <c r="AP96" s="15">
        <v>6</v>
      </c>
      <c r="AQ96" s="15">
        <v>6</v>
      </c>
      <c r="AR96" s="15"/>
      <c r="AS96" s="7">
        <v>6</v>
      </c>
      <c r="AT96" s="9">
        <f>IF($AS$86=1,(AN96+AO96+(LOOKUP(AP96,'Tabla de puntos'!$C$6:$C$16,'Tabla de puntos'!$D$6:$D$16)+LOOKUP(AQ96,'Tabla de puntos'!$C$6:$C$16,'Tabla de puntos'!$D$6:$D$16)+(LOOKUP(AR96,'Tabla de puntos'!$C$6:$C$16,'Tabla de puntos'!$E$6:$E$16))+(LOOKUP(AS96,'Tabla de puntos'!$C$6:$C$16,'Tabla de puntos'!$F$6:$F$16)))),(AN96+AO96+(LOOKUP(AP96,'Tabla de puntos'!$C$21:$C$31,'Tabla de puntos'!$D$21:$D$31)+LOOKUP(AQ96,'Tabla de puntos'!$C$21:$C$31,'Tabla de puntos'!$D$21:$D$31)+(LOOKUP(AR96,'Tabla de puntos'!$C$21:$C$31,'Tabla de puntos'!$E$21:$E$31))+(LOOKUP(AS96,'Tabla de puntos'!$C$21:$C$31,'Tabla de puntos'!$F$21:$F$31)))))</f>
        <v>22</v>
      </c>
      <c r="AU96" s="16">
        <v>1</v>
      </c>
      <c r="AV96" s="15">
        <v>5</v>
      </c>
      <c r="AW96" s="15"/>
      <c r="AX96" s="15"/>
      <c r="AY96" s="15"/>
      <c r="AZ96" s="7">
        <v>10</v>
      </c>
      <c r="BA96" s="7">
        <f>IF($AZ$86=1,(AU96+AV96+(LOOKUP(AW96,'Tabla de puntos'!$C$6:$C$16,'Tabla de puntos'!$D$6:$D$16)+LOOKUP(AX96,'Tabla de puntos'!$C$6:$C$16,'Tabla de puntos'!$D$6:$D$16)+(LOOKUP(AY96,'Tabla de puntos'!$C$6:$C$16,'Tabla de puntos'!$E$6:$E$16))+(LOOKUP(AZ96,'Tabla de puntos'!$C$6:$C$16,'Tabla de puntos'!$F$6:$F$16)))),(AU96+AV96+(LOOKUP(AW96,'Tabla de puntos'!$C$21:$C$31,'Tabla de puntos'!$D$21:$D$31)+LOOKUP(AX96,'Tabla de puntos'!$C$21:$C$31,'Tabla de puntos'!$D$21:$D$31)+(LOOKUP(AY96,'Tabla de puntos'!$C$21:$C$31,'Tabla de puntos'!$E$21:$E$31))+(LOOKUP(AZ96,'Tabla de puntos'!$C$21:$C$31,'Tabla de puntos'!$F$21:$F$31)))))</f>
        <v>7</v>
      </c>
      <c r="BB96" s="16"/>
      <c r="BC96" s="15"/>
      <c r="BD96" s="15"/>
      <c r="BE96" s="15"/>
      <c r="BF96" s="15"/>
      <c r="BG96" s="7"/>
      <c r="BH96" s="7">
        <f>IF($BG$86=1,(BB96+BC96+(LOOKUP(BD96,'Tabla de puntos'!$C$6:$C$16,'Tabla de puntos'!$D$6:$D$16)+LOOKUP(BE96,'Tabla de puntos'!$C$6:$C$16,'Tabla de puntos'!$D$6:$D$16)+(LOOKUP(BF96,'Tabla de puntos'!$C$6:$C$16,'Tabla de puntos'!$E$6:$E$16))+(LOOKUP(BG96,'Tabla de puntos'!$C$6:$C$16,'Tabla de puntos'!$F$6:$F$16)))),(BB96+BC96+(LOOKUP(BD96,'Tabla de puntos'!$C$21:$C$31,'Tabla de puntos'!$D$21:$D$31)+LOOKUP(BE96,'Tabla de puntos'!$C$21:$C$31,'Tabla de puntos'!$D$21:$D$31)+(LOOKUP(BF96,'Tabla de puntos'!$C$21:$C$31,'Tabla de puntos'!$E$21:$E$31))+(LOOKUP(BG96,'Tabla de puntos'!$C$21:$C$31,'Tabla de puntos'!$F$21:$F$31)))))</f>
        <v>0</v>
      </c>
      <c r="BI96" s="24">
        <f t="shared" si="3"/>
        <v>69</v>
      </c>
      <c r="BM96" s="9">
        <v>709</v>
      </c>
      <c r="BN96" s="9" t="s">
        <v>313</v>
      </c>
    </row>
    <row r="97" spans="2:66" x14ac:dyDescent="0.25">
      <c r="B97" s="9">
        <v>10</v>
      </c>
      <c r="C97" s="9">
        <v>720</v>
      </c>
      <c r="D97" s="9" t="s">
        <v>272</v>
      </c>
      <c r="E97" s="13"/>
      <c r="F97" s="15"/>
      <c r="G97" s="16"/>
      <c r="H97" s="15"/>
      <c r="I97" s="15"/>
      <c r="J97" s="7"/>
      <c r="K97" s="2">
        <f>IF($J$86=1,(E97+F97+(LOOKUP(G97,'Tabla de puntos'!$C$6:$C$16,'Tabla de puntos'!$D$6:$D$16)+LOOKUP(H97,'Tabla de puntos'!$C$6:$C$16,'Tabla de puntos'!$D$6:$D$16)+(LOOKUP(I97,'Tabla de puntos'!$C$6:$C$16,'Tabla de puntos'!$E$6:$E$16))+(LOOKUP(J97,'Tabla de puntos'!$C$6:$C$16,'Tabla de puntos'!$F$6:$F$16)))),(E97+F97+(LOOKUP(G97,'Tabla de puntos'!$C$21:$C$31,'Tabla de puntos'!$D$21:$D$31)+LOOKUP(H97,'Tabla de puntos'!$C$21:$C$31,'Tabla de puntos'!$D$21:$D$31)+(LOOKUP(I97,'Tabla de puntos'!$C$21:$C$31,'Tabla de puntos'!$E$21:$E$31))+(LOOKUP(J97,'Tabla de puntos'!$C$21:$C$31,'Tabla de puntos'!$F$21:$F$31)))))</f>
        <v>0</v>
      </c>
      <c r="L97" s="13"/>
      <c r="M97" s="15"/>
      <c r="N97" s="15"/>
      <c r="O97" s="15"/>
      <c r="P97" s="15"/>
      <c r="Q97" s="7"/>
      <c r="R97" s="9">
        <f>IF($Q$86=1,(L97+M97+(LOOKUP(N97,'Tabla de puntos'!$C$6:$C$16,'Tabla de puntos'!$D$6:$D$16)+LOOKUP(O97,'Tabla de puntos'!$C$6:$C$16,'Tabla de puntos'!$D$6:$D$16)+(LOOKUP(P97,'Tabla de puntos'!$C$6:$C$16,'Tabla de puntos'!$E$6:$E$16))+(LOOKUP(Q97,'Tabla de puntos'!$C$6:$C$16,'Tabla de puntos'!$F$6:$F$16)))),(L97+M97+(LOOKUP(N97,'Tabla de puntos'!$C$21:$C$31,'Tabla de puntos'!$D$21:$D$31)+LOOKUP(O97,'Tabla de puntos'!$C$21:$C$31,'Tabla de puntos'!$D$21:$D$31)+(LOOKUP(P97,'Tabla de puntos'!$C$21:$C$31,'Tabla de puntos'!$E$21:$E$31))+(LOOKUP(Q97,'Tabla de puntos'!$C$21:$C$31,'Tabla de puntos'!$F$21:$F$31)))))</f>
        <v>0</v>
      </c>
      <c r="S97" s="13">
        <v>1</v>
      </c>
      <c r="T97" s="15">
        <v>5</v>
      </c>
      <c r="U97" s="15"/>
      <c r="V97" s="15"/>
      <c r="W97" s="15"/>
      <c r="X97" s="7"/>
      <c r="Y97" s="9">
        <f>IF($X$86=1,(S97+T97+(LOOKUP(U97,'Tabla de puntos'!$C$6:$C$16,'Tabla de puntos'!$D$6:$D$16)+LOOKUP(V97,'Tabla de puntos'!$C$6:$C$16,'Tabla de puntos'!$D$6:$D$16)+(LOOKUP(W97,'Tabla de puntos'!$C$6:$C$16,'Tabla de puntos'!$E$6:$E$16))+(LOOKUP(X97,'Tabla de puntos'!$C$6:$C$16,'Tabla de puntos'!$F$6:$F$16)))),(S97+T97+(LOOKUP(U97,'Tabla de puntos'!$C$21:$C$31,'Tabla de puntos'!$D$21:$D$31)+LOOKUP(V97,'Tabla de puntos'!$C$21:$C$31,'Tabla de puntos'!$D$21:$D$31)+(LOOKUP(W97,'Tabla de puntos'!$C$21:$C$31,'Tabla de puntos'!$E$21:$E$31))+(LOOKUP(X97,'Tabla de puntos'!$C$21:$C$31,'Tabla de puntos'!$F$21:$F$31)))))</f>
        <v>6</v>
      </c>
      <c r="Z97" s="16"/>
      <c r="AA97" s="15"/>
      <c r="AB97" s="15"/>
      <c r="AC97" s="15"/>
      <c r="AD97" s="15"/>
      <c r="AE97" s="7"/>
      <c r="AF97" s="9">
        <f>IF($AE$86=1,(Z97+AA97+(LOOKUP(AB97,'Tabla de puntos'!$C$6:$C$16,'Tabla de puntos'!$D$6:$D$16)+LOOKUP(AC97,'Tabla de puntos'!$C$6:$C$16,'Tabla de puntos'!$D$6:$D$16)+(LOOKUP(AD97,'Tabla de puntos'!$C$6:$C$16,'Tabla de puntos'!$E$6:$E$16))+(LOOKUP(AE97,'Tabla de puntos'!$C$6:$C$16,'Tabla de puntos'!$F$6:$F$16)))),(Z97+AA97+(LOOKUP(AB97,'Tabla de puntos'!$C$21:$C$31,'Tabla de puntos'!$D$21:$D$31)+LOOKUP(AC97,'Tabla de puntos'!$C$21:$C$31,'Tabla de puntos'!$D$21:$D$31)+(LOOKUP(AD97,'Tabla de puntos'!$C$21:$C$31,'Tabla de puntos'!$E$21:$E$31))+(LOOKUP(AE97,'Tabla de puntos'!$C$21:$C$31,'Tabla de puntos'!$F$21:$F$31)))))</f>
        <v>0</v>
      </c>
      <c r="AG97" s="16"/>
      <c r="AH97" s="15"/>
      <c r="AI97" s="15"/>
      <c r="AJ97" s="15"/>
      <c r="AK97" s="15"/>
      <c r="AL97" s="7"/>
      <c r="AM97" s="9">
        <f>IF($AL$86=1,(AG97+AH97+(LOOKUP(AI97,'Tabla de puntos'!$C$6:$C$16,'Tabla de puntos'!$D$6:$D$16)+LOOKUP(AJ97,'Tabla de puntos'!$C$6:$C$16,'Tabla de puntos'!$D$6:$D$16)+(LOOKUP(AK97,'Tabla de puntos'!$C$6:$C$16,'Tabla de puntos'!$E$6:$E$16))+(LOOKUP(AL97,'Tabla de puntos'!$C$6:$C$16,'Tabla de puntos'!$F$6:$F$16)))),(AG97+AH97+(LOOKUP(AI97,'Tabla de puntos'!$C$21:$C$31,'Tabla de puntos'!$D$21:$D$31)+LOOKUP(AJ97,'Tabla de puntos'!$C$21:$C$31,'Tabla de puntos'!$D$21:$D$31)+(LOOKUP(AK97,'Tabla de puntos'!$C$21:$C$31,'Tabla de puntos'!$E$21:$E$31))+(LOOKUP(AL97,'Tabla de puntos'!$C$21:$C$31,'Tabla de puntos'!$F$21:$F$31)))))</f>
        <v>0</v>
      </c>
      <c r="AN97" s="16"/>
      <c r="AO97" s="15"/>
      <c r="AP97" s="15"/>
      <c r="AQ97" s="15"/>
      <c r="AR97" s="15"/>
      <c r="AS97" s="7"/>
      <c r="AT97" s="9">
        <f>IF($AS$86=1,(AN97+AO97+(LOOKUP(AP97,'Tabla de puntos'!$C$6:$C$16,'Tabla de puntos'!$D$6:$D$16)+LOOKUP(AQ97,'Tabla de puntos'!$C$6:$C$16,'Tabla de puntos'!$D$6:$D$16)+(LOOKUP(AR97,'Tabla de puntos'!$C$6:$C$16,'Tabla de puntos'!$E$6:$E$16))+(LOOKUP(AS97,'Tabla de puntos'!$C$6:$C$16,'Tabla de puntos'!$F$6:$F$16)))),(AN97+AO97+(LOOKUP(AP97,'Tabla de puntos'!$C$21:$C$31,'Tabla de puntos'!$D$21:$D$31)+LOOKUP(AQ97,'Tabla de puntos'!$C$21:$C$31,'Tabla de puntos'!$D$21:$D$31)+(LOOKUP(AR97,'Tabla de puntos'!$C$21:$C$31,'Tabla de puntos'!$E$21:$E$31))+(LOOKUP(AS97,'Tabla de puntos'!$C$21:$C$31,'Tabla de puntos'!$F$21:$F$31)))))</f>
        <v>0</v>
      </c>
      <c r="AU97" s="16"/>
      <c r="AV97" s="15"/>
      <c r="AW97" s="15"/>
      <c r="AX97" s="15"/>
      <c r="AY97" s="15"/>
      <c r="AZ97" s="7"/>
      <c r="BA97" s="7">
        <f>IF($AZ$86=1,(AU97+AV97+(LOOKUP(AW97,'Tabla de puntos'!$C$6:$C$16,'Tabla de puntos'!$D$6:$D$16)+LOOKUP(AX97,'Tabla de puntos'!$C$6:$C$16,'Tabla de puntos'!$D$6:$D$16)+(LOOKUP(AY97,'Tabla de puntos'!$C$6:$C$16,'Tabla de puntos'!$E$6:$E$16))+(LOOKUP(AZ97,'Tabla de puntos'!$C$6:$C$16,'Tabla de puntos'!$F$6:$F$16)))),(AU97+AV97+(LOOKUP(AW97,'Tabla de puntos'!$C$21:$C$31,'Tabla de puntos'!$D$21:$D$31)+LOOKUP(AX97,'Tabla de puntos'!$C$21:$C$31,'Tabla de puntos'!$D$21:$D$31)+(LOOKUP(AY97,'Tabla de puntos'!$C$21:$C$31,'Tabla de puntos'!$E$21:$E$31))+(LOOKUP(AZ97,'Tabla de puntos'!$C$21:$C$31,'Tabla de puntos'!$F$21:$F$31)))))</f>
        <v>0</v>
      </c>
      <c r="BB97" s="16">
        <v>1</v>
      </c>
      <c r="BC97" s="15">
        <v>5</v>
      </c>
      <c r="BD97" s="15">
        <v>2</v>
      </c>
      <c r="BE97" s="15">
        <v>2</v>
      </c>
      <c r="BF97" s="15"/>
      <c r="BG97" s="7">
        <v>2</v>
      </c>
      <c r="BH97" s="7">
        <f>IF($BG$86=1,(BB97+BC97+(LOOKUP(BD97,'Tabla de puntos'!$C$6:$C$16,'Tabla de puntos'!$D$6:$D$16)+LOOKUP(BE97,'Tabla de puntos'!$C$6:$C$16,'Tabla de puntos'!$D$6:$D$16)+(LOOKUP(BF97,'Tabla de puntos'!$C$6:$C$16,'Tabla de puntos'!$E$6:$E$16))+(LOOKUP(BG97,'Tabla de puntos'!$C$6:$C$16,'Tabla de puntos'!$F$6:$F$16)))),(BB97+BC97+(LOOKUP(BD97,'Tabla de puntos'!$C$21:$C$31,'Tabla de puntos'!$D$21:$D$31)+LOOKUP(BE97,'Tabla de puntos'!$C$21:$C$31,'Tabla de puntos'!$D$21:$D$31)+(LOOKUP(BF97,'Tabla de puntos'!$C$21:$C$31,'Tabla de puntos'!$E$21:$E$31))+(LOOKUP(BG97,'Tabla de puntos'!$C$21:$C$31,'Tabla de puntos'!$F$21:$F$31)))))</f>
        <v>60</v>
      </c>
      <c r="BI97" s="24">
        <f t="shared" si="3"/>
        <v>66</v>
      </c>
      <c r="BM97" s="9">
        <v>710</v>
      </c>
      <c r="BN97" s="9" t="s">
        <v>272</v>
      </c>
    </row>
    <row r="98" spans="2:66" x14ac:dyDescent="0.25">
      <c r="B98" s="9">
        <v>11</v>
      </c>
      <c r="C98" s="9">
        <v>721</v>
      </c>
      <c r="D98" s="9" t="s">
        <v>201</v>
      </c>
      <c r="E98" s="13"/>
      <c r="F98" s="15"/>
      <c r="G98" s="16"/>
      <c r="H98" s="15"/>
      <c r="I98" s="15"/>
      <c r="J98" s="61"/>
      <c r="K98" s="2">
        <f>IF($J$86=1,(E98+F98+(LOOKUP(G98,'Tabla de puntos'!$C$6:$C$16,'Tabla de puntos'!$D$6:$D$16)+LOOKUP(H98,'Tabla de puntos'!$C$6:$C$16,'Tabla de puntos'!$D$6:$D$16)+(LOOKUP(I98,'Tabla de puntos'!$C$6:$C$16,'Tabla de puntos'!$E$6:$E$16))+(LOOKUP(J98,'Tabla de puntos'!$C$6:$C$16,'Tabla de puntos'!$F$6:$F$16)))),(E98+F98+(LOOKUP(G98,'Tabla de puntos'!$C$21:$C$31,'Tabla de puntos'!$D$21:$D$31)+LOOKUP(H98,'Tabla de puntos'!$C$21:$C$31,'Tabla de puntos'!$D$21:$D$31)+(LOOKUP(I98,'Tabla de puntos'!$C$21:$C$31,'Tabla de puntos'!$E$21:$E$31))+(LOOKUP(J98,'Tabla de puntos'!$C$21:$C$31,'Tabla de puntos'!$F$21:$F$31)))))</f>
        <v>0</v>
      </c>
      <c r="L98" s="13"/>
      <c r="M98" s="15"/>
      <c r="N98" s="15"/>
      <c r="O98" s="15"/>
      <c r="P98" s="15"/>
      <c r="Q98" s="61"/>
      <c r="R98" s="9" t="s">
        <v>271</v>
      </c>
      <c r="S98" s="13">
        <v>1</v>
      </c>
      <c r="T98" s="15">
        <v>5</v>
      </c>
      <c r="U98" s="15"/>
      <c r="V98" s="15"/>
      <c r="W98" s="15"/>
      <c r="X98" s="61"/>
      <c r="Y98" s="9">
        <f>IF($X$86=1,(S98+T98+(LOOKUP(U98,'Tabla de puntos'!$C$6:$C$16,'Tabla de puntos'!$D$6:$D$16)+LOOKUP(V98,'Tabla de puntos'!$C$6:$C$16,'Tabla de puntos'!$D$6:$D$16)+(LOOKUP(W98,'Tabla de puntos'!$C$6:$C$16,'Tabla de puntos'!$E$6:$E$16))+(LOOKUP(X98,'Tabla de puntos'!$C$6:$C$16,'Tabla de puntos'!$F$6:$F$16)))),(S98+T98+(LOOKUP(U98,'Tabla de puntos'!$C$21:$C$31,'Tabla de puntos'!$D$21:$D$31)+LOOKUP(V98,'Tabla de puntos'!$C$21:$C$31,'Tabla de puntos'!$D$21:$D$31)+(LOOKUP(W98,'Tabla de puntos'!$C$21:$C$31,'Tabla de puntos'!$E$21:$E$31))+(LOOKUP(X98,'Tabla de puntos'!$C$21:$C$31,'Tabla de puntos'!$F$21:$F$31)))))</f>
        <v>6</v>
      </c>
      <c r="Z98" s="16"/>
      <c r="AA98" s="15"/>
      <c r="AB98" s="15"/>
      <c r="AC98" s="15"/>
      <c r="AD98" s="15"/>
      <c r="AE98" s="61"/>
      <c r="AF98" s="9">
        <f>IF($AE$86=1,(Z98+AA98+(LOOKUP(AB98,'Tabla de puntos'!$C$6:$C$16,'Tabla de puntos'!$D$6:$D$16)+LOOKUP(AC98,'Tabla de puntos'!$C$6:$C$16,'Tabla de puntos'!$D$6:$D$16)+(LOOKUP(AD98,'Tabla de puntos'!$C$6:$C$16,'Tabla de puntos'!$E$6:$E$16))+(LOOKUP(AE98,'Tabla de puntos'!$C$6:$C$16,'Tabla de puntos'!$F$6:$F$16)))),(Z98+AA98+(LOOKUP(AB98,'Tabla de puntos'!$C$21:$C$31,'Tabla de puntos'!$D$21:$D$31)+LOOKUP(AC98,'Tabla de puntos'!$C$21:$C$31,'Tabla de puntos'!$D$21:$D$31)+(LOOKUP(AD98,'Tabla de puntos'!$C$21:$C$31,'Tabla de puntos'!$E$21:$E$31))+(LOOKUP(AE98,'Tabla de puntos'!$C$21:$C$31,'Tabla de puntos'!$F$21:$F$31)))))</f>
        <v>0</v>
      </c>
      <c r="AG98" s="16"/>
      <c r="AH98" s="15"/>
      <c r="AI98" s="15"/>
      <c r="AJ98" s="15"/>
      <c r="AK98" s="15"/>
      <c r="AL98" s="61"/>
      <c r="AM98" s="9">
        <f>IF($AL$86=1,(AG98+AH98+(LOOKUP(AI98,'Tabla de puntos'!$C$6:$C$16,'Tabla de puntos'!$D$6:$D$16)+LOOKUP(AJ98,'Tabla de puntos'!$C$6:$C$16,'Tabla de puntos'!$D$6:$D$16)+(LOOKUP(AK98,'Tabla de puntos'!$C$6:$C$16,'Tabla de puntos'!$E$6:$E$16))+(LOOKUP(AL98,'Tabla de puntos'!$C$6:$C$16,'Tabla de puntos'!$F$6:$F$16)))),(AG98+AH98+(LOOKUP(AI98,'Tabla de puntos'!$C$21:$C$31,'Tabla de puntos'!$D$21:$D$31)+LOOKUP(AJ98,'Tabla de puntos'!$C$21:$C$31,'Tabla de puntos'!$D$21:$D$31)+(LOOKUP(AK98,'Tabla de puntos'!$C$21:$C$31,'Tabla de puntos'!$E$21:$E$31))+(LOOKUP(AL98,'Tabla de puntos'!$C$21:$C$31,'Tabla de puntos'!$F$21:$F$31)))))</f>
        <v>0</v>
      </c>
      <c r="AN98" s="16"/>
      <c r="AO98" s="15"/>
      <c r="AP98" s="15"/>
      <c r="AQ98" s="15"/>
      <c r="AR98" s="15"/>
      <c r="AS98" s="61"/>
      <c r="AT98" s="9">
        <f>IF($AS$86=1,(AN98+AO98+(LOOKUP(AP98,'Tabla de puntos'!$C$6:$C$16,'Tabla de puntos'!$D$6:$D$16)+LOOKUP(AQ98,'Tabla de puntos'!$C$6:$C$16,'Tabla de puntos'!$D$6:$D$16)+(LOOKUP(AR98,'Tabla de puntos'!$C$6:$C$16,'Tabla de puntos'!$E$6:$E$16))+(LOOKUP(AS98,'Tabla de puntos'!$C$6:$C$16,'Tabla de puntos'!$F$6:$F$16)))),(AN98+AO98+(LOOKUP(AP98,'Tabla de puntos'!$C$21:$C$31,'Tabla de puntos'!$D$21:$D$31)+LOOKUP(AQ98,'Tabla de puntos'!$C$21:$C$31,'Tabla de puntos'!$D$21:$D$31)+(LOOKUP(AR98,'Tabla de puntos'!$C$21:$C$31,'Tabla de puntos'!$E$21:$E$31))+(LOOKUP(AS98,'Tabla de puntos'!$C$21:$C$31,'Tabla de puntos'!$F$21:$F$31)))))</f>
        <v>0</v>
      </c>
      <c r="AU98" s="16"/>
      <c r="AV98" s="15"/>
      <c r="AW98" s="15"/>
      <c r="AX98" s="15"/>
      <c r="AY98" s="15"/>
      <c r="AZ98" s="61"/>
      <c r="BA98" s="61">
        <f>IF($AZ$86=1,(AU98+AV98+(LOOKUP(AW98,'Tabla de puntos'!$C$6:$C$16,'Tabla de puntos'!$D$6:$D$16)+LOOKUP(AX98,'Tabla de puntos'!$C$6:$C$16,'Tabla de puntos'!$D$6:$D$16)+(LOOKUP(AY98,'Tabla de puntos'!$C$6:$C$16,'Tabla de puntos'!$E$6:$E$16))+(LOOKUP(AZ98,'Tabla de puntos'!$C$6:$C$16,'Tabla de puntos'!$F$6:$F$16)))),(AU98+AV98+(LOOKUP(AW98,'Tabla de puntos'!$C$21:$C$31,'Tabla de puntos'!$D$21:$D$31)+LOOKUP(AX98,'Tabla de puntos'!$C$21:$C$31,'Tabla de puntos'!$D$21:$D$31)+(LOOKUP(AY98,'Tabla de puntos'!$C$21:$C$31,'Tabla de puntos'!$E$21:$E$31))+(LOOKUP(AZ98,'Tabla de puntos'!$C$21:$C$31,'Tabla de puntos'!$F$21:$F$31)))))</f>
        <v>0</v>
      </c>
      <c r="BB98" s="16">
        <v>1</v>
      </c>
      <c r="BC98" s="15">
        <v>5</v>
      </c>
      <c r="BD98" s="15">
        <v>5</v>
      </c>
      <c r="BE98" s="15">
        <v>5</v>
      </c>
      <c r="BF98" s="15"/>
      <c r="BG98" s="61">
        <v>5</v>
      </c>
      <c r="BH98" s="61">
        <f>IF($BG$86=1,(BB98+BC98+(LOOKUP(BD98,'Tabla de puntos'!$C$6:$C$16,'Tabla de puntos'!$D$6:$D$16)+LOOKUP(BE98,'Tabla de puntos'!$C$6:$C$16,'Tabla de puntos'!$D$6:$D$16)+(LOOKUP(BF98,'Tabla de puntos'!$C$6:$C$16,'Tabla de puntos'!$E$6:$E$16))+(LOOKUP(BG98,'Tabla de puntos'!$C$6:$C$16,'Tabla de puntos'!$F$6:$F$16)))),(BB98+BC98+(LOOKUP(BD98,'Tabla de puntos'!$C$21:$C$31,'Tabla de puntos'!$D$21:$D$31)+LOOKUP(BE98,'Tabla de puntos'!$C$21:$C$31,'Tabla de puntos'!$D$21:$D$31)+(LOOKUP(BF98,'Tabla de puntos'!$C$21:$C$31,'Tabla de puntos'!$E$21:$E$31))+(LOOKUP(BG98,'Tabla de puntos'!$C$21:$C$31,'Tabla de puntos'!$F$21:$F$31)))))</f>
        <v>36</v>
      </c>
      <c r="BI98" s="60">
        <f>K98+Y98+AF98+AM98+AT98+BA98+BH98</f>
        <v>42</v>
      </c>
      <c r="BM98" s="9">
        <v>711</v>
      </c>
      <c r="BN98" s="9" t="s">
        <v>201</v>
      </c>
    </row>
    <row r="99" spans="2:66" x14ac:dyDescent="0.25">
      <c r="B99" s="9">
        <v>12</v>
      </c>
      <c r="C99" s="9">
        <v>783</v>
      </c>
      <c r="D99" s="9" t="s">
        <v>477</v>
      </c>
      <c r="E99" s="13"/>
      <c r="F99" s="15"/>
      <c r="G99" s="16"/>
      <c r="H99" s="15"/>
      <c r="I99" s="15"/>
      <c r="J99" s="64"/>
      <c r="K99" s="2">
        <f>IF($J$86=1,(E99+F99+(LOOKUP(G99,'Tabla de puntos'!$C$6:$C$16,'Tabla de puntos'!$D$6:$D$16)+LOOKUP(H99,'Tabla de puntos'!$C$6:$C$16,'Tabla de puntos'!$D$6:$D$16)+(LOOKUP(I99,'Tabla de puntos'!$C$6:$C$16,'Tabla de puntos'!$E$6:$E$16))+(LOOKUP(J99,'Tabla de puntos'!$C$6:$C$16,'Tabla de puntos'!$F$6:$F$16)))),(E99+F99+(LOOKUP(G99,'Tabla de puntos'!$C$21:$C$31,'Tabla de puntos'!$D$21:$D$31)+LOOKUP(H99,'Tabla de puntos'!$C$21:$C$31,'Tabla de puntos'!$D$21:$D$31)+(LOOKUP(I99,'Tabla de puntos'!$C$21:$C$31,'Tabla de puntos'!$E$21:$E$31))+(LOOKUP(J99,'Tabla de puntos'!$C$21:$C$31,'Tabla de puntos'!$F$21:$F$31)))))</f>
        <v>0</v>
      </c>
      <c r="L99" s="13"/>
      <c r="M99" s="15"/>
      <c r="N99" s="15"/>
      <c r="O99" s="15"/>
      <c r="P99" s="15"/>
      <c r="Q99" s="64"/>
      <c r="R99" s="9">
        <f>IF($Q$86=1,(L99+M99+(LOOKUP(N99,'Tabla de puntos'!$C$6:$C$16,'Tabla de puntos'!$D$6:$D$16)+LOOKUP(O99,'Tabla de puntos'!$C$6:$C$16,'Tabla de puntos'!$D$6:$D$16)+(LOOKUP(P99,'Tabla de puntos'!$C$6:$C$16,'Tabla de puntos'!$E$6:$E$16))+(LOOKUP(Q99,'Tabla de puntos'!$C$6:$C$16,'Tabla de puntos'!$F$6:$F$16)))),(L99+M99+(LOOKUP(N99,'Tabla de puntos'!$C$21:$C$31,'Tabla de puntos'!$D$21:$D$31)+LOOKUP(O99,'Tabla de puntos'!$C$21:$C$31,'Tabla de puntos'!$D$21:$D$31)+(LOOKUP(P99,'Tabla de puntos'!$C$21:$C$31,'Tabla de puntos'!$E$21:$E$31))+(LOOKUP(Q99,'Tabla de puntos'!$C$21:$C$31,'Tabla de puntos'!$F$21:$F$31)))))</f>
        <v>0</v>
      </c>
      <c r="S99" s="13"/>
      <c r="T99" s="15"/>
      <c r="U99" s="15"/>
      <c r="V99" s="15"/>
      <c r="W99" s="15"/>
      <c r="X99" s="64"/>
      <c r="Y99" s="9">
        <f>IF($X$86=1,(S99+T99+(LOOKUP(U99,'Tabla de puntos'!$C$6:$C$16,'Tabla de puntos'!$D$6:$D$16)+LOOKUP(V99,'Tabla de puntos'!$C$6:$C$16,'Tabla de puntos'!$D$6:$D$16)+(LOOKUP(W99,'Tabla de puntos'!$C$6:$C$16,'Tabla de puntos'!$E$6:$E$16))+(LOOKUP(X99,'Tabla de puntos'!$C$6:$C$16,'Tabla de puntos'!$F$6:$F$16)))),(S99+T99+(LOOKUP(U99,'Tabla de puntos'!$C$21:$C$31,'Tabla de puntos'!$D$21:$D$31)+LOOKUP(V99,'Tabla de puntos'!$C$21:$C$31,'Tabla de puntos'!$D$21:$D$31)+(LOOKUP(W99,'Tabla de puntos'!$C$21:$C$31,'Tabla de puntos'!$E$21:$E$31))+(LOOKUP(X99,'Tabla de puntos'!$C$21:$C$31,'Tabla de puntos'!$F$21:$F$31)))))</f>
        <v>0</v>
      </c>
      <c r="Z99" s="16"/>
      <c r="AA99" s="15"/>
      <c r="AB99" s="15"/>
      <c r="AC99" s="15"/>
      <c r="AD99" s="15"/>
      <c r="AE99" s="64"/>
      <c r="AF99" s="9">
        <f>IF($AE$86=1,(Z99+AA99+(LOOKUP(AB99,'Tabla de puntos'!$C$6:$C$16,'Tabla de puntos'!$D$6:$D$16)+LOOKUP(AC99,'Tabla de puntos'!$C$6:$C$16,'Tabla de puntos'!$D$6:$D$16)+(LOOKUP(AD99,'Tabla de puntos'!$C$6:$C$16,'Tabla de puntos'!$E$6:$E$16))+(LOOKUP(AE99,'Tabla de puntos'!$C$6:$C$16,'Tabla de puntos'!$F$6:$F$16)))),(Z99+AA99+(LOOKUP(AB99,'Tabla de puntos'!$C$21:$C$31,'Tabla de puntos'!$D$21:$D$31)+LOOKUP(AC99,'Tabla de puntos'!$C$21:$C$31,'Tabla de puntos'!$D$21:$D$31)+(LOOKUP(AD99,'Tabla de puntos'!$C$21:$C$31,'Tabla de puntos'!$E$21:$E$31))+(LOOKUP(AE99,'Tabla de puntos'!$C$21:$C$31,'Tabla de puntos'!$F$21:$F$31)))))</f>
        <v>0</v>
      </c>
      <c r="AG99" s="16"/>
      <c r="AH99" s="15"/>
      <c r="AI99" s="15"/>
      <c r="AJ99" s="15"/>
      <c r="AK99" s="15"/>
      <c r="AL99" s="64"/>
      <c r="AM99" s="9">
        <f>IF($AL$86=1,(AG99+AH99+(LOOKUP(AI99,'Tabla de puntos'!$C$6:$C$16,'Tabla de puntos'!$D$6:$D$16)+LOOKUP(AJ99,'Tabla de puntos'!$C$6:$C$16,'Tabla de puntos'!$D$6:$D$16)+(LOOKUP(AK99,'Tabla de puntos'!$C$6:$C$16,'Tabla de puntos'!$E$6:$E$16))+(LOOKUP(AL99,'Tabla de puntos'!$C$6:$C$16,'Tabla de puntos'!$F$6:$F$16)))),(AG99+AH99+(LOOKUP(AI99,'Tabla de puntos'!$C$21:$C$31,'Tabla de puntos'!$D$21:$D$31)+LOOKUP(AJ99,'Tabla de puntos'!$C$21:$C$31,'Tabla de puntos'!$D$21:$D$31)+(LOOKUP(AK99,'Tabla de puntos'!$C$21:$C$31,'Tabla de puntos'!$E$21:$E$31))+(LOOKUP(AL99,'Tabla de puntos'!$C$21:$C$31,'Tabla de puntos'!$F$21:$F$31)))))</f>
        <v>0</v>
      </c>
      <c r="AN99" s="16"/>
      <c r="AO99" s="15"/>
      <c r="AP99" s="15"/>
      <c r="AQ99" s="15"/>
      <c r="AR99" s="15"/>
      <c r="AS99" s="64"/>
      <c r="AT99" s="9">
        <f>IF($AS$86=1,(AN99+AO99+(LOOKUP(AP99,'Tabla de puntos'!$C$6:$C$16,'Tabla de puntos'!$D$6:$D$16)+LOOKUP(AQ99,'Tabla de puntos'!$C$6:$C$16,'Tabla de puntos'!$D$6:$D$16)+(LOOKUP(AR99,'Tabla de puntos'!$C$6:$C$16,'Tabla de puntos'!$E$6:$E$16))+(LOOKUP(AS99,'Tabla de puntos'!$C$6:$C$16,'Tabla de puntos'!$F$6:$F$16)))),(AN99+AO99+(LOOKUP(AP99,'Tabla de puntos'!$C$21:$C$31,'Tabla de puntos'!$D$21:$D$31)+LOOKUP(AQ99,'Tabla de puntos'!$C$21:$C$31,'Tabla de puntos'!$D$21:$D$31)+(LOOKUP(AR99,'Tabla de puntos'!$C$21:$C$31,'Tabla de puntos'!$E$21:$E$31))+(LOOKUP(AS99,'Tabla de puntos'!$C$21:$C$31,'Tabla de puntos'!$F$21:$F$31)))))</f>
        <v>0</v>
      </c>
      <c r="AU99" s="16">
        <v>1</v>
      </c>
      <c r="AV99" s="15">
        <v>5</v>
      </c>
      <c r="AW99" s="15">
        <v>2</v>
      </c>
      <c r="AX99" s="15"/>
      <c r="AY99" s="15"/>
      <c r="AZ99" s="64">
        <v>2</v>
      </c>
      <c r="BA99" s="64">
        <f>IF($AZ$86=1,(AU99+AV99+(LOOKUP(AW99,'Tabla de puntos'!$C$6:$C$16,'Tabla de puntos'!$D$6:$D$16)+LOOKUP(AX99,'Tabla de puntos'!$C$6:$C$16,'Tabla de puntos'!$D$6:$D$16)+(LOOKUP(AY99,'Tabla de puntos'!$C$6:$C$16,'Tabla de puntos'!$E$6:$E$16))+(LOOKUP(AZ99,'Tabla de puntos'!$C$6:$C$16,'Tabla de puntos'!$F$6:$F$16)))),(AU99+AV99+(LOOKUP(AW99,'Tabla de puntos'!$C$21:$C$31,'Tabla de puntos'!$D$21:$D$31)+LOOKUP(AX99,'Tabla de puntos'!$C$21:$C$31,'Tabla de puntos'!$D$21:$D$31)+(LOOKUP(AY99,'Tabla de puntos'!$C$21:$C$31,'Tabla de puntos'!$E$21:$E$31))+(LOOKUP(AZ99,'Tabla de puntos'!$C$21:$C$31,'Tabla de puntos'!$F$21:$F$31)))))</f>
        <v>33</v>
      </c>
      <c r="BB99" s="16"/>
      <c r="BC99" s="15"/>
      <c r="BD99" s="15"/>
      <c r="BE99" s="15"/>
      <c r="BF99" s="15"/>
      <c r="BG99" s="64"/>
      <c r="BH99" s="64">
        <f>IF($BG$86=1,(BB99+BC99+(LOOKUP(BD99,'Tabla de puntos'!$C$6:$C$16,'Tabla de puntos'!$D$6:$D$16)+LOOKUP(BE99,'Tabla de puntos'!$C$6:$C$16,'Tabla de puntos'!$D$6:$D$16)+(LOOKUP(BF99,'Tabla de puntos'!$C$6:$C$16,'Tabla de puntos'!$E$6:$E$16))+(LOOKUP(BG99,'Tabla de puntos'!$C$6:$C$16,'Tabla de puntos'!$F$6:$F$16)))),(BB99+BC99+(LOOKUP(BD99,'Tabla de puntos'!$C$21:$C$31,'Tabla de puntos'!$D$21:$D$31)+LOOKUP(BE99,'Tabla de puntos'!$C$21:$C$31,'Tabla de puntos'!$D$21:$D$31)+(LOOKUP(BF99,'Tabla de puntos'!$C$21:$C$31,'Tabla de puntos'!$E$21:$E$31))+(LOOKUP(BG99,'Tabla de puntos'!$C$21:$C$31,'Tabla de puntos'!$F$21:$F$31)))))</f>
        <v>0</v>
      </c>
      <c r="BI99" s="63">
        <f>K99+R99+Y99+AF99+BA99+BH99</f>
        <v>33</v>
      </c>
      <c r="BM99" s="9">
        <v>712</v>
      </c>
      <c r="BN99" s="9" t="s">
        <v>477</v>
      </c>
    </row>
    <row r="100" spans="2:66" x14ac:dyDescent="0.25">
      <c r="B100" s="9">
        <v>13</v>
      </c>
      <c r="C100" s="9">
        <v>723</v>
      </c>
      <c r="D100" s="9" t="s">
        <v>273</v>
      </c>
      <c r="E100" s="13"/>
      <c r="F100" s="15"/>
      <c r="G100" s="16"/>
      <c r="H100" s="15"/>
      <c r="I100" s="15"/>
      <c r="J100" s="64"/>
      <c r="K100" s="2">
        <f>IF($J$86=1,(E100+F100+(LOOKUP(G100,'Tabla de puntos'!$C$6:$C$16,'Tabla de puntos'!$D$6:$D$16)+LOOKUP(H100,'Tabla de puntos'!$C$6:$C$16,'Tabla de puntos'!$D$6:$D$16)+(LOOKUP(I100,'Tabla de puntos'!$C$6:$C$16,'Tabla de puntos'!$E$6:$E$16))+(LOOKUP(J100,'Tabla de puntos'!$C$6:$C$16,'Tabla de puntos'!$F$6:$F$16)))),(E100+F100+(LOOKUP(G100,'Tabla de puntos'!$C$21:$C$31,'Tabla de puntos'!$D$21:$D$31)+LOOKUP(H100,'Tabla de puntos'!$C$21:$C$31,'Tabla de puntos'!$D$21:$D$31)+(LOOKUP(I100,'Tabla de puntos'!$C$21:$C$31,'Tabla de puntos'!$E$21:$E$31))+(LOOKUP(J100,'Tabla de puntos'!$C$21:$C$31,'Tabla de puntos'!$F$21:$F$31)))))</f>
        <v>0</v>
      </c>
      <c r="L100" s="13"/>
      <c r="M100" s="15"/>
      <c r="N100" s="15"/>
      <c r="O100" s="15"/>
      <c r="P100" s="15"/>
      <c r="Q100" s="64"/>
      <c r="R100" s="9">
        <f>IF($Q$86=1,(L100+M100+(LOOKUP(N100,'Tabla de puntos'!$C$6:$C$16,'Tabla de puntos'!$D$6:$D$16)+LOOKUP(O100,'Tabla de puntos'!$C$6:$C$16,'Tabla de puntos'!$D$6:$D$16)+(LOOKUP(P100,'Tabla de puntos'!$C$6:$C$16,'Tabla de puntos'!$E$6:$E$16))+(LOOKUP(Q100,'Tabla de puntos'!$C$6:$C$16,'Tabla de puntos'!$F$6:$F$16)))),(L100+M100+(LOOKUP(N100,'Tabla de puntos'!$C$21:$C$31,'Tabla de puntos'!$D$21:$D$31)+LOOKUP(O100,'Tabla de puntos'!$C$21:$C$31,'Tabla de puntos'!$D$21:$D$31)+(LOOKUP(P100,'Tabla de puntos'!$C$21:$C$31,'Tabla de puntos'!$E$21:$E$31))+(LOOKUP(Q100,'Tabla de puntos'!$C$21:$C$31,'Tabla de puntos'!$F$21:$F$31)))))</f>
        <v>0</v>
      </c>
      <c r="S100" s="13">
        <v>1</v>
      </c>
      <c r="T100" s="15">
        <v>5</v>
      </c>
      <c r="U100" s="15">
        <v>5</v>
      </c>
      <c r="V100" s="15">
        <v>4</v>
      </c>
      <c r="W100" s="15"/>
      <c r="X100" s="64">
        <v>4</v>
      </c>
      <c r="Y100" s="9">
        <f>IF($X$86=1,(S100+T100+(LOOKUP(U100,'Tabla de puntos'!$C$6:$C$16,'Tabla de puntos'!$D$6:$D$16)+LOOKUP(V100,'Tabla de puntos'!$C$6:$C$16,'Tabla de puntos'!$D$6:$D$16)+(LOOKUP(W100,'Tabla de puntos'!$C$6:$C$16,'Tabla de puntos'!$E$6:$E$16))+(LOOKUP(X100,'Tabla de puntos'!$C$6:$C$16,'Tabla de puntos'!$F$6:$F$16)))),(S100+T100+(LOOKUP(U100,'Tabla de puntos'!$C$21:$C$31,'Tabla de puntos'!$D$21:$D$31)+LOOKUP(V100,'Tabla de puntos'!$C$21:$C$31,'Tabla de puntos'!$D$21:$D$31)+(LOOKUP(W100,'Tabla de puntos'!$C$21:$C$31,'Tabla de puntos'!$E$21:$E$31))+(LOOKUP(X100,'Tabla de puntos'!$C$21:$C$31,'Tabla de puntos'!$F$21:$F$31)))))</f>
        <v>29</v>
      </c>
      <c r="Z100" s="16"/>
      <c r="AA100" s="15"/>
      <c r="AB100" s="15"/>
      <c r="AC100" s="15"/>
      <c r="AD100" s="15"/>
      <c r="AE100" s="64"/>
      <c r="AF100" s="9">
        <f>IF($AE$86=1,(Z100+AA100+(LOOKUP(AB100,'Tabla de puntos'!$C$6:$C$16,'Tabla de puntos'!$D$6:$D$16)+LOOKUP(AC100,'Tabla de puntos'!$C$6:$C$16,'Tabla de puntos'!$D$6:$D$16)+(LOOKUP(AD100,'Tabla de puntos'!$C$6:$C$16,'Tabla de puntos'!$E$6:$E$16))+(LOOKUP(AE100,'Tabla de puntos'!$C$6:$C$16,'Tabla de puntos'!$F$6:$F$16)))),(Z100+AA100+(LOOKUP(AB100,'Tabla de puntos'!$C$21:$C$31,'Tabla de puntos'!$D$21:$D$31)+LOOKUP(AC100,'Tabla de puntos'!$C$21:$C$31,'Tabla de puntos'!$D$21:$D$31)+(LOOKUP(AD100,'Tabla de puntos'!$C$21:$C$31,'Tabla de puntos'!$E$21:$E$31))+(LOOKUP(AE100,'Tabla de puntos'!$C$21:$C$31,'Tabla de puntos'!$F$21:$F$31)))))</f>
        <v>0</v>
      </c>
      <c r="AG100" s="16"/>
      <c r="AH100" s="15"/>
      <c r="AI100" s="15"/>
      <c r="AJ100" s="15"/>
      <c r="AK100" s="15"/>
      <c r="AL100" s="64"/>
      <c r="AM100" s="9">
        <f>IF($AL$86=1,(AG100+AH100+(LOOKUP(AI100,'Tabla de puntos'!$C$6:$C$16,'Tabla de puntos'!$D$6:$D$16)+LOOKUP(AJ100,'Tabla de puntos'!$C$6:$C$16,'Tabla de puntos'!$D$6:$D$16)+(LOOKUP(AK100,'Tabla de puntos'!$C$6:$C$16,'Tabla de puntos'!$E$6:$E$16))+(LOOKUP(AL100,'Tabla de puntos'!$C$6:$C$16,'Tabla de puntos'!$F$6:$F$16)))),(AG100+AH100+(LOOKUP(AI100,'Tabla de puntos'!$C$21:$C$31,'Tabla de puntos'!$D$21:$D$31)+LOOKUP(AJ100,'Tabla de puntos'!$C$21:$C$31,'Tabla de puntos'!$D$21:$D$31)+(LOOKUP(AK100,'Tabla de puntos'!$C$21:$C$31,'Tabla de puntos'!$E$21:$E$31))+(LOOKUP(AL100,'Tabla de puntos'!$C$21:$C$31,'Tabla de puntos'!$F$21:$F$31)))))</f>
        <v>0</v>
      </c>
      <c r="AN100" s="16"/>
      <c r="AO100" s="15"/>
      <c r="AP100" s="15"/>
      <c r="AQ100" s="15"/>
      <c r="AR100" s="15"/>
      <c r="AS100" s="64"/>
      <c r="AT100" s="9">
        <f>IF($AS$86=1,(AN100+AO100+(LOOKUP(AP100,'Tabla de puntos'!$C$6:$C$16,'Tabla de puntos'!$D$6:$D$16)+LOOKUP(AQ100,'Tabla de puntos'!$C$6:$C$16,'Tabla de puntos'!$D$6:$D$16)+(LOOKUP(AR100,'Tabla de puntos'!$C$6:$C$16,'Tabla de puntos'!$E$6:$E$16))+(LOOKUP(AS100,'Tabla de puntos'!$C$6:$C$16,'Tabla de puntos'!$F$6:$F$16)))),(AN100+AO100+(LOOKUP(AP100,'Tabla de puntos'!$C$21:$C$31,'Tabla de puntos'!$D$21:$D$31)+LOOKUP(AQ100,'Tabla de puntos'!$C$21:$C$31,'Tabla de puntos'!$D$21:$D$31)+(LOOKUP(AR100,'Tabla de puntos'!$C$21:$C$31,'Tabla de puntos'!$E$21:$E$31))+(LOOKUP(AS100,'Tabla de puntos'!$C$21:$C$31,'Tabla de puntos'!$F$21:$F$31)))))</f>
        <v>0</v>
      </c>
      <c r="AU100" s="16"/>
      <c r="AV100" s="15"/>
      <c r="AW100" s="15"/>
      <c r="AX100" s="15"/>
      <c r="AY100" s="15"/>
      <c r="AZ100" s="64"/>
      <c r="BA100" s="64">
        <f>IF($AZ$86=1,(AU100+AV100+(LOOKUP(AW100,'Tabla de puntos'!$C$6:$C$16,'Tabla de puntos'!$D$6:$D$16)+LOOKUP(AX100,'Tabla de puntos'!$C$6:$C$16,'Tabla de puntos'!$D$6:$D$16)+(LOOKUP(AY100,'Tabla de puntos'!$C$6:$C$16,'Tabla de puntos'!$E$6:$E$16))+(LOOKUP(AZ100,'Tabla de puntos'!$C$6:$C$16,'Tabla de puntos'!$F$6:$F$16)))),(AU100+AV100+(LOOKUP(AW100,'Tabla de puntos'!$C$21:$C$31,'Tabla de puntos'!$D$21:$D$31)+LOOKUP(AX100,'Tabla de puntos'!$C$21:$C$31,'Tabla de puntos'!$D$21:$D$31)+(LOOKUP(AY100,'Tabla de puntos'!$C$21:$C$31,'Tabla de puntos'!$E$21:$E$31))+(LOOKUP(AZ100,'Tabla de puntos'!$C$21:$C$31,'Tabla de puntos'!$F$21:$F$31)))))</f>
        <v>0</v>
      </c>
      <c r="BB100" s="16"/>
      <c r="BC100" s="15"/>
      <c r="BD100" s="15"/>
      <c r="BE100" s="15"/>
      <c r="BF100" s="15"/>
      <c r="BG100" s="64"/>
      <c r="BH100" s="64">
        <f>IF($BG$86=1,(BB100+BC100+(LOOKUP(BD100,'Tabla de puntos'!$C$6:$C$16,'Tabla de puntos'!$D$6:$D$16)+LOOKUP(BE100,'Tabla de puntos'!$C$6:$C$16,'Tabla de puntos'!$D$6:$D$16)+(LOOKUP(BF100,'Tabla de puntos'!$C$6:$C$16,'Tabla de puntos'!$E$6:$E$16))+(LOOKUP(BG100,'Tabla de puntos'!$C$6:$C$16,'Tabla de puntos'!$F$6:$F$16)))),(BB100+BC100+(LOOKUP(BD100,'Tabla de puntos'!$C$21:$C$31,'Tabla de puntos'!$D$21:$D$31)+LOOKUP(BE100,'Tabla de puntos'!$C$21:$C$31,'Tabla de puntos'!$D$21:$D$31)+(LOOKUP(BF100,'Tabla de puntos'!$C$21:$C$31,'Tabla de puntos'!$E$21:$E$31))+(LOOKUP(BG100,'Tabla de puntos'!$C$21:$C$31,'Tabla de puntos'!$F$21:$F$31)))))</f>
        <v>0</v>
      </c>
      <c r="BI100" s="63">
        <f>K100+R100+Y100+AF100+AM100+AT100+BA100+BH100</f>
        <v>29</v>
      </c>
      <c r="BM100" s="9">
        <v>713</v>
      </c>
      <c r="BN100" s="9" t="s">
        <v>273</v>
      </c>
    </row>
    <row r="101" spans="2:66" x14ac:dyDescent="0.25">
      <c r="B101" s="9">
        <v>14</v>
      </c>
      <c r="C101" s="9">
        <v>736</v>
      </c>
      <c r="D101" s="9" t="s">
        <v>475</v>
      </c>
      <c r="E101" s="13"/>
      <c r="F101" s="15"/>
      <c r="G101" s="16"/>
      <c r="H101" s="15"/>
      <c r="I101" s="15"/>
      <c r="J101" s="71"/>
      <c r="K101" s="2">
        <f>IF($J$86=1,(E101+F101+(LOOKUP(G101,'Tabla de puntos'!$C$6:$C$16,'Tabla de puntos'!$D$6:$D$16)+LOOKUP(H101,'Tabla de puntos'!$C$6:$C$16,'Tabla de puntos'!$D$6:$D$16)+(LOOKUP(I101,'Tabla de puntos'!$C$6:$C$16,'Tabla de puntos'!$E$6:$E$16))+(LOOKUP(J101,'Tabla de puntos'!$C$6:$C$16,'Tabla de puntos'!$F$6:$F$16)))),(E101+F101+(LOOKUP(G101,'Tabla de puntos'!$C$21:$C$31,'Tabla de puntos'!$D$21:$D$31)+LOOKUP(H101,'Tabla de puntos'!$C$21:$C$31,'Tabla de puntos'!$D$21:$D$31)+(LOOKUP(I101,'Tabla de puntos'!$C$21:$C$31,'Tabla de puntos'!$E$21:$E$31))+(LOOKUP(J101,'Tabla de puntos'!$C$21:$C$31,'Tabla de puntos'!$F$21:$F$31)))))</f>
        <v>0</v>
      </c>
      <c r="L101" s="13"/>
      <c r="M101" s="15"/>
      <c r="N101" s="15"/>
      <c r="O101" s="15"/>
      <c r="P101" s="15"/>
      <c r="Q101" s="71"/>
      <c r="R101" s="9">
        <f>IF($Q$86=1,(L101+M101+(LOOKUP(N101,'Tabla de puntos'!$C$6:$C$16,'Tabla de puntos'!$D$6:$D$16)+LOOKUP(O101,'Tabla de puntos'!$C$6:$C$16,'Tabla de puntos'!$D$6:$D$16)+(LOOKUP(P101,'Tabla de puntos'!$C$6:$C$16,'Tabla de puntos'!$E$6:$E$16))+(LOOKUP(Q101,'Tabla de puntos'!$C$6:$C$16,'Tabla de puntos'!$F$6:$F$16)))),(L101+M101+(LOOKUP(N101,'Tabla de puntos'!$C$21:$C$31,'Tabla de puntos'!$D$21:$D$31)+LOOKUP(O101,'Tabla de puntos'!$C$21:$C$31,'Tabla de puntos'!$D$21:$D$31)+(LOOKUP(P101,'Tabla de puntos'!$C$21:$C$31,'Tabla de puntos'!$E$21:$E$31))+(LOOKUP(Q101,'Tabla de puntos'!$C$21:$C$31,'Tabla de puntos'!$F$21:$F$31)))))</f>
        <v>0</v>
      </c>
      <c r="S101" s="13"/>
      <c r="T101" s="15"/>
      <c r="U101" s="15"/>
      <c r="V101" s="15"/>
      <c r="W101" s="15"/>
      <c r="X101" s="71"/>
      <c r="Y101" s="9">
        <f>IF($X$86=1,(S101+T101+(LOOKUP(U101,'Tabla de puntos'!$C$6:$C$16,'Tabla de puntos'!$D$6:$D$16)+LOOKUP(V101,'Tabla de puntos'!$C$6:$C$16,'Tabla de puntos'!$D$6:$D$16)+(LOOKUP(W101,'Tabla de puntos'!$C$6:$C$16,'Tabla de puntos'!$E$6:$E$16))+(LOOKUP(X101,'Tabla de puntos'!$C$6:$C$16,'Tabla de puntos'!$F$6:$F$16)))),(S101+T101+(LOOKUP(U101,'Tabla de puntos'!$C$21:$C$31,'Tabla de puntos'!$D$21:$D$31)+LOOKUP(V101,'Tabla de puntos'!$C$21:$C$31,'Tabla de puntos'!$D$21:$D$31)+(LOOKUP(W101,'Tabla de puntos'!$C$21:$C$31,'Tabla de puntos'!$E$21:$E$31))+(LOOKUP(X101,'Tabla de puntos'!$C$21:$C$31,'Tabla de puntos'!$F$21:$F$31)))))</f>
        <v>0</v>
      </c>
      <c r="Z101" s="16"/>
      <c r="AA101" s="15"/>
      <c r="AB101" s="15"/>
      <c r="AC101" s="15"/>
      <c r="AD101" s="15"/>
      <c r="AE101" s="71"/>
      <c r="AF101" s="9">
        <f>IF($AE$86=1,(Z101+AA101+(LOOKUP(AB101,'Tabla de puntos'!$C$6:$C$16,'Tabla de puntos'!$D$6:$D$16)+LOOKUP(AC101,'Tabla de puntos'!$C$6:$C$16,'Tabla de puntos'!$D$6:$D$16)+(LOOKUP(AD101,'Tabla de puntos'!$C$6:$C$16,'Tabla de puntos'!$E$6:$E$16))+(LOOKUP(AE101,'Tabla de puntos'!$C$6:$C$16,'Tabla de puntos'!$F$6:$F$16)))),(Z101+AA101+(LOOKUP(AB101,'Tabla de puntos'!$C$21:$C$31,'Tabla de puntos'!$D$21:$D$31)+LOOKUP(AC101,'Tabla de puntos'!$C$21:$C$31,'Tabla de puntos'!$D$21:$D$31)+(LOOKUP(AD101,'Tabla de puntos'!$C$21:$C$31,'Tabla de puntos'!$E$21:$E$31))+(LOOKUP(AE101,'Tabla de puntos'!$C$21:$C$31,'Tabla de puntos'!$F$21:$F$31)))))</f>
        <v>0</v>
      </c>
      <c r="AG101" s="16"/>
      <c r="AH101" s="15"/>
      <c r="AI101" s="15"/>
      <c r="AJ101" s="15"/>
      <c r="AK101" s="15"/>
      <c r="AL101" s="71"/>
      <c r="AM101" s="9">
        <f>IF($AL$86=1,(AG101+AH101+(LOOKUP(AI101,'Tabla de puntos'!$C$6:$C$16,'Tabla de puntos'!$D$6:$D$16)+LOOKUP(AJ101,'Tabla de puntos'!$C$6:$C$16,'Tabla de puntos'!$D$6:$D$16)+(LOOKUP(AK101,'Tabla de puntos'!$C$6:$C$16,'Tabla de puntos'!$E$6:$E$16))+(LOOKUP(AL101,'Tabla de puntos'!$C$6:$C$16,'Tabla de puntos'!$F$6:$F$16)))),(AG101+AH101+(LOOKUP(AI101,'Tabla de puntos'!$C$21:$C$31,'Tabla de puntos'!$D$21:$D$31)+LOOKUP(AJ101,'Tabla de puntos'!$C$21:$C$31,'Tabla de puntos'!$D$21:$D$31)+(LOOKUP(AK101,'Tabla de puntos'!$C$21:$C$31,'Tabla de puntos'!$E$21:$E$31))+(LOOKUP(AL101,'Tabla de puntos'!$C$21:$C$31,'Tabla de puntos'!$F$21:$F$31)))))</f>
        <v>0</v>
      </c>
      <c r="AN101" s="16"/>
      <c r="AO101" s="15"/>
      <c r="AP101" s="15"/>
      <c r="AQ101" s="15"/>
      <c r="AR101" s="15"/>
      <c r="AS101" s="71"/>
      <c r="AT101" s="9">
        <f>IF($AS$86=1,(AN101+AO101+(LOOKUP(AP101,'Tabla de puntos'!$C$6:$C$16,'Tabla de puntos'!$D$6:$D$16)+LOOKUP(AQ101,'Tabla de puntos'!$C$6:$C$16,'Tabla de puntos'!$D$6:$D$16)+(LOOKUP(AR101,'Tabla de puntos'!$C$6:$C$16,'Tabla de puntos'!$E$6:$E$16))+(LOOKUP(AS101,'Tabla de puntos'!$C$6:$C$16,'Tabla de puntos'!$F$6:$F$16)))),(AN101+AO101+(LOOKUP(AP101,'Tabla de puntos'!$C$21:$C$31,'Tabla de puntos'!$D$21:$D$31)+LOOKUP(AQ101,'Tabla de puntos'!$C$21:$C$31,'Tabla de puntos'!$D$21:$D$31)+(LOOKUP(AR101,'Tabla de puntos'!$C$21:$C$31,'Tabla de puntos'!$E$21:$E$31))+(LOOKUP(AS101,'Tabla de puntos'!$C$21:$C$31,'Tabla de puntos'!$F$21:$F$31)))))</f>
        <v>0</v>
      </c>
      <c r="AU101" s="16">
        <v>1</v>
      </c>
      <c r="AV101" s="15">
        <v>5</v>
      </c>
      <c r="AW101" s="15">
        <v>4</v>
      </c>
      <c r="AX101" s="15"/>
      <c r="AY101" s="15"/>
      <c r="AZ101" s="71">
        <v>4</v>
      </c>
      <c r="BA101" s="71">
        <f>IF($AZ$86=1,(AU101+AV101+(LOOKUP(AW101,'Tabla de puntos'!$C$6:$C$16,'Tabla de puntos'!$D$6:$D$16)+LOOKUP(AX101,'Tabla de puntos'!$C$6:$C$16,'Tabla de puntos'!$D$6:$D$16)+(LOOKUP(AY101,'Tabla de puntos'!$C$6:$C$16,'Tabla de puntos'!$E$6:$E$16))+(LOOKUP(AZ101,'Tabla de puntos'!$C$6:$C$16,'Tabla de puntos'!$F$6:$F$16)))),(AU101+AV101+(LOOKUP(AW101,'Tabla de puntos'!$C$21:$C$31,'Tabla de puntos'!$D$21:$D$31)+LOOKUP(AX101,'Tabla de puntos'!$C$21:$C$31,'Tabla de puntos'!$D$21:$D$31)+(LOOKUP(AY101,'Tabla de puntos'!$C$21:$C$31,'Tabla de puntos'!$E$21:$E$31))+(LOOKUP(AZ101,'Tabla de puntos'!$C$21:$C$31,'Tabla de puntos'!$F$21:$F$31)))))</f>
        <v>24</v>
      </c>
      <c r="BB101" s="16"/>
      <c r="BC101" s="15"/>
      <c r="BD101" s="15"/>
      <c r="BE101" s="15"/>
      <c r="BF101" s="15"/>
      <c r="BG101" s="71"/>
      <c r="BH101" s="71">
        <f>IF($BG$86=1,(BB101+BC101+(LOOKUP(BD101,'Tabla de puntos'!$C$6:$C$16,'Tabla de puntos'!$D$6:$D$16)+LOOKUP(BE101,'Tabla de puntos'!$C$6:$C$16,'Tabla de puntos'!$D$6:$D$16)+(LOOKUP(BF101,'Tabla de puntos'!$C$6:$C$16,'Tabla de puntos'!$E$6:$E$16))+(LOOKUP(BG101,'Tabla de puntos'!$C$6:$C$16,'Tabla de puntos'!$F$6:$F$16)))),(BB101+BC101+(LOOKUP(BD101,'Tabla de puntos'!$C$21:$C$31,'Tabla de puntos'!$D$21:$D$31)+LOOKUP(BE101,'Tabla de puntos'!$C$21:$C$31,'Tabla de puntos'!$D$21:$D$31)+(LOOKUP(BF101,'Tabla de puntos'!$C$21:$C$31,'Tabla de puntos'!$E$21:$E$31))+(LOOKUP(BG101,'Tabla de puntos'!$C$21:$C$31,'Tabla de puntos'!$F$21:$F$31)))))</f>
        <v>0</v>
      </c>
      <c r="BI101" s="73">
        <f>K101+R101+Y101+AF101+BA101+BH101</f>
        <v>24</v>
      </c>
      <c r="BM101" s="9">
        <v>714</v>
      </c>
      <c r="BN101" s="9" t="s">
        <v>475</v>
      </c>
    </row>
    <row r="102" spans="2:66" x14ac:dyDescent="0.25">
      <c r="B102" s="9">
        <v>15</v>
      </c>
      <c r="C102" s="9">
        <v>731</v>
      </c>
      <c r="D102" s="9" t="s">
        <v>410</v>
      </c>
      <c r="E102" s="13"/>
      <c r="F102" s="15"/>
      <c r="G102" s="16"/>
      <c r="H102" s="15"/>
      <c r="I102" s="15"/>
      <c r="J102" s="71"/>
      <c r="K102" s="2">
        <f>IF($J$86=1,(E102+F102+(LOOKUP(G102,'Tabla de puntos'!$C$6:$C$16,'Tabla de puntos'!$D$6:$D$16)+LOOKUP(H102,'Tabla de puntos'!$C$6:$C$16,'Tabla de puntos'!$D$6:$D$16)+(LOOKUP(I102,'Tabla de puntos'!$C$6:$C$16,'Tabla de puntos'!$E$6:$E$16))+(LOOKUP(J102,'Tabla de puntos'!$C$6:$C$16,'Tabla de puntos'!$F$6:$F$16)))),(E102+F102+(LOOKUP(G102,'Tabla de puntos'!$C$21:$C$31,'Tabla de puntos'!$D$21:$D$31)+LOOKUP(H102,'Tabla de puntos'!$C$21:$C$31,'Tabla de puntos'!$D$21:$D$31)+(LOOKUP(I102,'Tabla de puntos'!$C$21:$C$31,'Tabla de puntos'!$E$21:$E$31))+(LOOKUP(J102,'Tabla de puntos'!$C$21:$C$31,'Tabla de puntos'!$F$21:$F$31)))))</f>
        <v>0</v>
      </c>
      <c r="L102" s="13"/>
      <c r="M102" s="15"/>
      <c r="N102" s="15"/>
      <c r="O102" s="15"/>
      <c r="P102" s="15"/>
      <c r="Q102" s="71"/>
      <c r="R102" s="9">
        <f>IF($Q$86=1,(L102+M102+(LOOKUP(N102,'Tabla de puntos'!$C$6:$C$16,'Tabla de puntos'!$D$6:$D$16)+LOOKUP(O102,'Tabla de puntos'!$C$6:$C$16,'Tabla de puntos'!$D$6:$D$16)+(LOOKUP(P102,'Tabla de puntos'!$C$6:$C$16,'Tabla de puntos'!$E$6:$E$16))+(LOOKUP(Q102,'Tabla de puntos'!$C$6:$C$16,'Tabla de puntos'!$F$6:$F$16)))),(L102+M102+(LOOKUP(N102,'Tabla de puntos'!$C$21:$C$31,'Tabla de puntos'!$D$21:$D$31)+LOOKUP(O102,'Tabla de puntos'!$C$21:$C$31,'Tabla de puntos'!$D$21:$D$31)+(LOOKUP(P102,'Tabla de puntos'!$C$21:$C$31,'Tabla de puntos'!$E$21:$E$31))+(LOOKUP(Q102,'Tabla de puntos'!$C$21:$C$31,'Tabla de puntos'!$F$21:$F$31)))))</f>
        <v>0</v>
      </c>
      <c r="S102" s="13"/>
      <c r="T102" s="15"/>
      <c r="U102" s="15"/>
      <c r="V102" s="15"/>
      <c r="W102" s="15"/>
      <c r="X102" s="71"/>
      <c r="Y102" s="9">
        <f>IF($X$86=1,(S102+T102+(LOOKUP(U102,'Tabla de puntos'!$C$6:$C$16,'Tabla de puntos'!$D$6:$D$16)+LOOKUP(V102,'Tabla de puntos'!$C$6:$C$16,'Tabla de puntos'!$D$6:$D$16)+(LOOKUP(W102,'Tabla de puntos'!$C$6:$C$16,'Tabla de puntos'!$E$6:$E$16))+(LOOKUP(X102,'Tabla de puntos'!$C$6:$C$16,'Tabla de puntos'!$F$6:$F$16)))),(S102+T102+(LOOKUP(U102,'Tabla de puntos'!$C$21:$C$31,'Tabla de puntos'!$D$21:$D$31)+LOOKUP(V102,'Tabla de puntos'!$C$21:$C$31,'Tabla de puntos'!$D$21:$D$31)+(LOOKUP(W102,'Tabla de puntos'!$C$21:$C$31,'Tabla de puntos'!$E$21:$E$31))+(LOOKUP(X102,'Tabla de puntos'!$C$21:$C$31,'Tabla de puntos'!$F$21:$F$31)))))</f>
        <v>0</v>
      </c>
      <c r="Z102" s="16"/>
      <c r="AA102" s="15"/>
      <c r="AB102" s="15"/>
      <c r="AC102" s="15"/>
      <c r="AD102" s="15"/>
      <c r="AE102" s="71"/>
      <c r="AF102" s="9">
        <f>IF($AE$86=1,(Z102+AA102+(LOOKUP(AB102,'Tabla de puntos'!$C$6:$C$16,'Tabla de puntos'!$D$6:$D$16)+LOOKUP(AC102,'Tabla de puntos'!$C$6:$C$16,'Tabla de puntos'!$D$6:$D$16)+(LOOKUP(AD102,'Tabla de puntos'!$C$6:$C$16,'Tabla de puntos'!$E$6:$E$16))+(LOOKUP(AE102,'Tabla de puntos'!$C$6:$C$16,'Tabla de puntos'!$F$6:$F$16)))),(Z102+AA102+(LOOKUP(AB102,'Tabla de puntos'!$C$21:$C$31,'Tabla de puntos'!$D$21:$D$31)+LOOKUP(AC102,'Tabla de puntos'!$C$21:$C$31,'Tabla de puntos'!$D$21:$D$31)+(LOOKUP(AD102,'Tabla de puntos'!$C$21:$C$31,'Tabla de puntos'!$E$21:$E$31))+(LOOKUP(AE102,'Tabla de puntos'!$C$21:$C$31,'Tabla de puntos'!$F$21:$F$31)))))</f>
        <v>0</v>
      </c>
      <c r="AG102" s="16"/>
      <c r="AH102" s="15"/>
      <c r="AI102" s="15"/>
      <c r="AJ102" s="15"/>
      <c r="AK102" s="15"/>
      <c r="AL102" s="71"/>
      <c r="AM102" s="9">
        <f>IF($AL$86=1,(AG102+AH102+(LOOKUP(AI102,'Tabla de puntos'!$C$6:$C$16,'Tabla de puntos'!$D$6:$D$16)+LOOKUP(AJ102,'Tabla de puntos'!$C$6:$C$16,'Tabla de puntos'!$D$6:$D$16)+(LOOKUP(AK102,'Tabla de puntos'!$C$6:$C$16,'Tabla de puntos'!$E$6:$E$16))+(LOOKUP(AL102,'Tabla de puntos'!$C$6:$C$16,'Tabla de puntos'!$F$6:$F$16)))),(AG102+AH102+(LOOKUP(AI102,'Tabla de puntos'!$C$21:$C$31,'Tabla de puntos'!$D$21:$D$31)+LOOKUP(AJ102,'Tabla de puntos'!$C$21:$C$31,'Tabla de puntos'!$D$21:$D$31)+(LOOKUP(AK102,'Tabla de puntos'!$C$21:$C$31,'Tabla de puntos'!$E$21:$E$31))+(LOOKUP(AL102,'Tabla de puntos'!$C$21:$C$31,'Tabla de puntos'!$F$21:$F$31)))))</f>
        <v>0</v>
      </c>
      <c r="AN102" s="16">
        <v>1</v>
      </c>
      <c r="AO102" s="15">
        <v>5</v>
      </c>
      <c r="AP102" s="15">
        <v>7</v>
      </c>
      <c r="AQ102" s="15">
        <v>8</v>
      </c>
      <c r="AR102" s="15"/>
      <c r="AS102" s="71">
        <v>7</v>
      </c>
      <c r="AT102" s="9">
        <f>IF($AS$86=1,(AN102+AO102+(LOOKUP(AP102,'Tabla de puntos'!$C$6:$C$16,'Tabla de puntos'!$D$6:$D$16)+LOOKUP(AQ102,'Tabla de puntos'!$C$6:$C$16,'Tabla de puntos'!$D$6:$D$16)+(LOOKUP(AR102,'Tabla de puntos'!$C$6:$C$16,'Tabla de puntos'!$E$6:$E$16))+(LOOKUP(AS102,'Tabla de puntos'!$C$6:$C$16,'Tabla de puntos'!$F$6:$F$16)))),(AN102+AO102+(LOOKUP(AP102,'Tabla de puntos'!$C$21:$C$31,'Tabla de puntos'!$D$21:$D$31)+LOOKUP(AQ102,'Tabla de puntos'!$C$21:$C$31,'Tabla de puntos'!$D$21:$D$31)+(LOOKUP(AR102,'Tabla de puntos'!$C$21:$C$31,'Tabla de puntos'!$E$21:$E$31))+(LOOKUP(AS102,'Tabla de puntos'!$C$21:$C$31,'Tabla de puntos'!$F$21:$F$31)))))</f>
        <v>17</v>
      </c>
      <c r="AU102" s="16"/>
      <c r="AV102" s="15"/>
      <c r="AW102" s="15"/>
      <c r="AX102" s="15"/>
      <c r="AY102" s="15"/>
      <c r="AZ102" s="71"/>
      <c r="BA102" s="71">
        <f>IF($AZ$86=1,(AU102+AV102+(LOOKUP(AW102,'Tabla de puntos'!$C$6:$C$16,'Tabla de puntos'!$D$6:$D$16)+LOOKUP(AX102,'Tabla de puntos'!$C$6:$C$16,'Tabla de puntos'!$D$6:$D$16)+(LOOKUP(AY102,'Tabla de puntos'!$C$6:$C$16,'Tabla de puntos'!$E$6:$E$16))+(LOOKUP(AZ102,'Tabla de puntos'!$C$6:$C$16,'Tabla de puntos'!$F$6:$F$16)))),(AU102+AV102+(LOOKUP(AW102,'Tabla de puntos'!$C$21:$C$31,'Tabla de puntos'!$D$21:$D$31)+LOOKUP(AX102,'Tabla de puntos'!$C$21:$C$31,'Tabla de puntos'!$D$21:$D$31)+(LOOKUP(AY102,'Tabla de puntos'!$C$21:$C$31,'Tabla de puntos'!$E$21:$E$31))+(LOOKUP(AZ102,'Tabla de puntos'!$C$21:$C$31,'Tabla de puntos'!$F$21:$F$31)))))</f>
        <v>0</v>
      </c>
      <c r="BB102" s="16"/>
      <c r="BC102" s="15"/>
      <c r="BD102" s="15"/>
      <c r="BE102" s="15"/>
      <c r="BF102" s="15"/>
      <c r="BG102" s="71"/>
      <c r="BH102" s="71">
        <f>IF($BG$86=1,(BB102+BC102+(LOOKUP(BD102,'Tabla de puntos'!$C$6:$C$16,'Tabla de puntos'!$D$6:$D$16)+LOOKUP(BE102,'Tabla de puntos'!$C$6:$C$16,'Tabla de puntos'!$D$6:$D$16)+(LOOKUP(BF102,'Tabla de puntos'!$C$6:$C$16,'Tabla de puntos'!$E$6:$E$16))+(LOOKUP(BG102,'Tabla de puntos'!$C$6:$C$16,'Tabla de puntos'!$F$6:$F$16)))),(BB102+BC102+(LOOKUP(BD102,'Tabla de puntos'!$C$21:$C$31,'Tabla de puntos'!$D$21:$D$31)+LOOKUP(BE102,'Tabla de puntos'!$C$21:$C$31,'Tabla de puntos'!$D$21:$D$31)+(LOOKUP(BF102,'Tabla de puntos'!$C$21:$C$31,'Tabla de puntos'!$E$21:$E$31))+(LOOKUP(BG102,'Tabla de puntos'!$C$21:$C$31,'Tabla de puntos'!$F$21:$F$31)))))</f>
        <v>0</v>
      </c>
      <c r="BI102" s="73">
        <f>K102+R102+Y102+AF102+AT102+BA102+BH102</f>
        <v>17</v>
      </c>
      <c r="BM102" s="9">
        <v>715</v>
      </c>
      <c r="BN102" s="9" t="s">
        <v>410</v>
      </c>
    </row>
    <row r="103" spans="2:66" x14ac:dyDescent="0.25">
      <c r="B103" s="9">
        <v>16</v>
      </c>
      <c r="C103" s="9">
        <v>733</v>
      </c>
      <c r="D103" s="9" t="s">
        <v>411</v>
      </c>
      <c r="E103" s="13"/>
      <c r="F103" s="15"/>
      <c r="G103" s="16"/>
      <c r="H103" s="15"/>
      <c r="I103" s="15"/>
      <c r="J103" s="71"/>
      <c r="K103" s="2">
        <f>IF($J$86=1,(E103+F103+(LOOKUP(G103,'Tabla de puntos'!$C$6:$C$16,'Tabla de puntos'!$D$6:$D$16)+LOOKUP(H103,'Tabla de puntos'!$C$6:$C$16,'Tabla de puntos'!$D$6:$D$16)+(LOOKUP(I103,'Tabla de puntos'!$C$6:$C$16,'Tabla de puntos'!$E$6:$E$16))+(LOOKUP(J103,'Tabla de puntos'!$C$6:$C$16,'Tabla de puntos'!$F$6:$F$16)))),(E103+F103+(LOOKUP(G103,'Tabla de puntos'!$C$21:$C$31,'Tabla de puntos'!$D$21:$D$31)+LOOKUP(H103,'Tabla de puntos'!$C$21:$C$31,'Tabla de puntos'!$D$21:$D$31)+(LOOKUP(I103,'Tabla de puntos'!$C$21:$C$31,'Tabla de puntos'!$E$21:$E$31))+(LOOKUP(J103,'Tabla de puntos'!$C$21:$C$31,'Tabla de puntos'!$F$21:$F$31)))))</f>
        <v>0</v>
      </c>
      <c r="L103" s="13"/>
      <c r="M103" s="15"/>
      <c r="N103" s="15"/>
      <c r="O103" s="15"/>
      <c r="P103" s="15"/>
      <c r="Q103" s="71"/>
      <c r="R103" s="9">
        <f>IF($Q$86=1,(L103+M103+(LOOKUP(N103,'Tabla de puntos'!$C$6:$C$16,'Tabla de puntos'!$D$6:$D$16)+LOOKUP(O103,'Tabla de puntos'!$C$6:$C$16,'Tabla de puntos'!$D$6:$D$16)+(LOOKUP(P103,'Tabla de puntos'!$C$6:$C$16,'Tabla de puntos'!$E$6:$E$16))+(LOOKUP(Q103,'Tabla de puntos'!$C$6:$C$16,'Tabla de puntos'!$F$6:$F$16)))),(L103+M103+(LOOKUP(N103,'Tabla de puntos'!$C$21:$C$31,'Tabla de puntos'!$D$21:$D$31)+LOOKUP(O103,'Tabla de puntos'!$C$21:$C$31,'Tabla de puntos'!$D$21:$D$31)+(LOOKUP(P103,'Tabla de puntos'!$C$21:$C$31,'Tabla de puntos'!$E$21:$E$31))+(LOOKUP(Q103,'Tabla de puntos'!$C$21:$C$31,'Tabla de puntos'!$F$21:$F$31)))))</f>
        <v>0</v>
      </c>
      <c r="S103" s="13"/>
      <c r="T103" s="15"/>
      <c r="U103" s="15"/>
      <c r="V103" s="15"/>
      <c r="W103" s="15"/>
      <c r="X103" s="71"/>
      <c r="Y103" s="9">
        <f>IF($X$86=1,(S103+T103+(LOOKUP(U103,'Tabla de puntos'!$C$6:$C$16,'Tabla de puntos'!$D$6:$D$16)+LOOKUP(V103,'Tabla de puntos'!$C$6:$C$16,'Tabla de puntos'!$D$6:$D$16)+(LOOKUP(W103,'Tabla de puntos'!$C$6:$C$16,'Tabla de puntos'!$E$6:$E$16))+(LOOKUP(X103,'Tabla de puntos'!$C$6:$C$16,'Tabla de puntos'!$F$6:$F$16)))),(S103+T103+(LOOKUP(U103,'Tabla de puntos'!$C$21:$C$31,'Tabla de puntos'!$D$21:$D$31)+LOOKUP(V103,'Tabla de puntos'!$C$21:$C$31,'Tabla de puntos'!$D$21:$D$31)+(LOOKUP(W103,'Tabla de puntos'!$C$21:$C$31,'Tabla de puntos'!$E$21:$E$31))+(LOOKUP(X103,'Tabla de puntos'!$C$21:$C$31,'Tabla de puntos'!$F$21:$F$31)))))</f>
        <v>0</v>
      </c>
      <c r="Z103" s="16"/>
      <c r="AA103" s="15"/>
      <c r="AB103" s="15"/>
      <c r="AC103" s="15"/>
      <c r="AD103" s="15"/>
      <c r="AE103" s="71"/>
      <c r="AF103" s="9">
        <f>IF($AE$86=1,(Z103+AA103+(LOOKUP(AB103,'Tabla de puntos'!$C$6:$C$16,'Tabla de puntos'!$D$6:$D$16)+LOOKUP(AC103,'Tabla de puntos'!$C$6:$C$16,'Tabla de puntos'!$D$6:$D$16)+(LOOKUP(AD103,'Tabla de puntos'!$C$6:$C$16,'Tabla de puntos'!$E$6:$E$16))+(LOOKUP(AE103,'Tabla de puntos'!$C$6:$C$16,'Tabla de puntos'!$F$6:$F$16)))),(Z103+AA103+(LOOKUP(AB103,'Tabla de puntos'!$C$21:$C$31,'Tabla de puntos'!$D$21:$D$31)+LOOKUP(AC103,'Tabla de puntos'!$C$21:$C$31,'Tabla de puntos'!$D$21:$D$31)+(LOOKUP(AD103,'Tabla de puntos'!$C$21:$C$31,'Tabla de puntos'!$E$21:$E$31))+(LOOKUP(AE103,'Tabla de puntos'!$C$21:$C$31,'Tabla de puntos'!$F$21:$F$31)))))</f>
        <v>0</v>
      </c>
      <c r="AG103" s="16"/>
      <c r="AH103" s="15"/>
      <c r="AI103" s="15"/>
      <c r="AJ103" s="15"/>
      <c r="AK103" s="15"/>
      <c r="AL103" s="71"/>
      <c r="AM103" s="9">
        <f>IF($AL$86=1,(AG103+AH103+(LOOKUP(AI103,'Tabla de puntos'!$C$6:$C$16,'Tabla de puntos'!$D$6:$D$16)+LOOKUP(AJ103,'Tabla de puntos'!$C$6:$C$16,'Tabla de puntos'!$D$6:$D$16)+(LOOKUP(AK103,'Tabla de puntos'!$C$6:$C$16,'Tabla de puntos'!$E$6:$E$16))+(LOOKUP(AL103,'Tabla de puntos'!$C$6:$C$16,'Tabla de puntos'!$F$6:$F$16)))),(AG103+AH103+(LOOKUP(AI103,'Tabla de puntos'!$C$21:$C$31,'Tabla de puntos'!$D$21:$D$31)+LOOKUP(AJ103,'Tabla de puntos'!$C$21:$C$31,'Tabla de puntos'!$D$21:$D$31)+(LOOKUP(AK103,'Tabla de puntos'!$C$21:$C$31,'Tabla de puntos'!$E$21:$E$31))+(LOOKUP(AL103,'Tabla de puntos'!$C$21:$C$31,'Tabla de puntos'!$F$21:$F$31)))))</f>
        <v>0</v>
      </c>
      <c r="AN103" s="16">
        <v>1</v>
      </c>
      <c r="AO103" s="15">
        <v>5</v>
      </c>
      <c r="AP103" s="15">
        <v>8</v>
      </c>
      <c r="AQ103" s="15">
        <v>7</v>
      </c>
      <c r="AR103" s="15"/>
      <c r="AS103" s="71">
        <v>8</v>
      </c>
      <c r="AT103" s="9">
        <f>IF($AS$86=1,(AN103+AO103+(LOOKUP(AP103,'Tabla de puntos'!$C$6:$C$16,'Tabla de puntos'!$D$6:$D$16)+LOOKUP(AQ103,'Tabla de puntos'!$C$6:$C$16,'Tabla de puntos'!$D$6:$D$16)+(LOOKUP(AR103,'Tabla de puntos'!$C$6:$C$16,'Tabla de puntos'!$E$6:$E$16))+(LOOKUP(AS103,'Tabla de puntos'!$C$6:$C$16,'Tabla de puntos'!$F$6:$F$16)))),(AN103+AO103+(LOOKUP(AP103,'Tabla de puntos'!$C$21:$C$31,'Tabla de puntos'!$D$21:$D$31)+LOOKUP(AQ103,'Tabla de puntos'!$C$21:$C$31,'Tabla de puntos'!$D$21:$D$31)+(LOOKUP(AR103,'Tabla de puntos'!$C$21:$C$31,'Tabla de puntos'!$E$21:$E$31))+(LOOKUP(AS103,'Tabla de puntos'!$C$21:$C$31,'Tabla de puntos'!$F$21:$F$31)))))</f>
        <v>15</v>
      </c>
      <c r="AU103" s="16"/>
      <c r="AV103" s="15"/>
      <c r="AW103" s="15"/>
      <c r="AX103" s="15"/>
      <c r="AY103" s="15"/>
      <c r="AZ103" s="71"/>
      <c r="BA103" s="71">
        <f>IF($AZ$86=1,(AU103+AV103+(LOOKUP(AW103,'Tabla de puntos'!$C$6:$C$16,'Tabla de puntos'!$D$6:$D$16)+LOOKUP(AX103,'Tabla de puntos'!$C$6:$C$16,'Tabla de puntos'!$D$6:$D$16)+(LOOKUP(AY103,'Tabla de puntos'!$C$6:$C$16,'Tabla de puntos'!$E$6:$E$16))+(LOOKUP(AZ103,'Tabla de puntos'!$C$6:$C$16,'Tabla de puntos'!$F$6:$F$16)))),(AU103+AV103+(LOOKUP(AW103,'Tabla de puntos'!$C$21:$C$31,'Tabla de puntos'!$D$21:$D$31)+LOOKUP(AX103,'Tabla de puntos'!$C$21:$C$31,'Tabla de puntos'!$D$21:$D$31)+(LOOKUP(AY103,'Tabla de puntos'!$C$21:$C$31,'Tabla de puntos'!$E$21:$E$31))+(LOOKUP(AZ103,'Tabla de puntos'!$C$21:$C$31,'Tabla de puntos'!$F$21:$F$31)))))</f>
        <v>0</v>
      </c>
      <c r="BB103" s="16"/>
      <c r="BC103" s="15"/>
      <c r="BD103" s="15"/>
      <c r="BE103" s="15"/>
      <c r="BF103" s="15"/>
      <c r="BG103" s="71"/>
      <c r="BH103" s="71">
        <f>IF($BG$86=1,(BB103+BC103+(LOOKUP(BD103,'Tabla de puntos'!$C$6:$C$16,'Tabla de puntos'!$D$6:$D$16)+LOOKUP(BE103,'Tabla de puntos'!$C$6:$C$16,'Tabla de puntos'!$D$6:$D$16)+(LOOKUP(BF103,'Tabla de puntos'!$C$6:$C$16,'Tabla de puntos'!$E$6:$E$16))+(LOOKUP(BG103,'Tabla de puntos'!$C$6:$C$16,'Tabla de puntos'!$F$6:$F$16)))),(BB103+BC103+(LOOKUP(BD103,'Tabla de puntos'!$C$21:$C$31,'Tabla de puntos'!$D$21:$D$31)+LOOKUP(BE103,'Tabla de puntos'!$C$21:$C$31,'Tabla de puntos'!$D$21:$D$31)+(LOOKUP(BF103,'Tabla de puntos'!$C$21:$C$31,'Tabla de puntos'!$E$21:$E$31))+(LOOKUP(BG103,'Tabla de puntos'!$C$21:$C$31,'Tabla de puntos'!$F$21:$F$31)))))</f>
        <v>0</v>
      </c>
      <c r="BI103" s="73">
        <f>K103+R103+Y103+AF103+AT103+BA103+BH103</f>
        <v>15</v>
      </c>
      <c r="BM103" s="9">
        <v>716</v>
      </c>
      <c r="BN103" s="9" t="s">
        <v>411</v>
      </c>
    </row>
    <row r="104" spans="2:66" x14ac:dyDescent="0.25">
      <c r="B104" s="9">
        <v>17</v>
      </c>
      <c r="C104" s="9">
        <v>737</v>
      </c>
      <c r="D104" s="9" t="s">
        <v>476</v>
      </c>
      <c r="E104" s="13"/>
      <c r="F104" s="15"/>
      <c r="G104" s="16"/>
      <c r="H104" s="15"/>
      <c r="I104" s="15"/>
      <c r="J104" s="71"/>
      <c r="K104" s="2">
        <f>IF($J$86=1,(E104+F104+(LOOKUP(G104,'Tabla de puntos'!$C$6:$C$16,'Tabla de puntos'!$D$6:$D$16)+LOOKUP(H104,'Tabla de puntos'!$C$6:$C$16,'Tabla de puntos'!$D$6:$D$16)+(LOOKUP(I104,'Tabla de puntos'!$C$6:$C$16,'Tabla de puntos'!$E$6:$E$16))+(LOOKUP(J104,'Tabla de puntos'!$C$6:$C$16,'Tabla de puntos'!$F$6:$F$16)))),(E104+F104+(LOOKUP(G104,'Tabla de puntos'!$C$21:$C$31,'Tabla de puntos'!$D$21:$D$31)+LOOKUP(H104,'Tabla de puntos'!$C$21:$C$31,'Tabla de puntos'!$D$21:$D$31)+(LOOKUP(I104,'Tabla de puntos'!$C$21:$C$31,'Tabla de puntos'!$E$21:$E$31))+(LOOKUP(J104,'Tabla de puntos'!$C$21:$C$31,'Tabla de puntos'!$F$21:$F$31)))))</f>
        <v>0</v>
      </c>
      <c r="L104" s="13"/>
      <c r="M104" s="15"/>
      <c r="N104" s="15"/>
      <c r="O104" s="15"/>
      <c r="P104" s="15"/>
      <c r="Q104" s="71"/>
      <c r="R104" s="9">
        <f>IF($Q$86=1,(L104+M104+(LOOKUP(N104,'Tabla de puntos'!$C$6:$C$16,'Tabla de puntos'!$D$6:$D$16)+LOOKUP(O104,'Tabla de puntos'!$C$6:$C$16,'Tabla de puntos'!$D$6:$D$16)+(LOOKUP(P104,'Tabla de puntos'!$C$6:$C$16,'Tabla de puntos'!$E$6:$E$16))+(LOOKUP(Q104,'Tabla de puntos'!$C$6:$C$16,'Tabla de puntos'!$F$6:$F$16)))),(L104+M104+(LOOKUP(N104,'Tabla de puntos'!$C$21:$C$31,'Tabla de puntos'!$D$21:$D$31)+LOOKUP(O104,'Tabla de puntos'!$C$21:$C$31,'Tabla de puntos'!$D$21:$D$31)+(LOOKUP(P104,'Tabla de puntos'!$C$21:$C$31,'Tabla de puntos'!$E$21:$E$31))+(LOOKUP(Q104,'Tabla de puntos'!$C$21:$C$31,'Tabla de puntos'!$F$21:$F$31)))))</f>
        <v>0</v>
      </c>
      <c r="S104" s="13"/>
      <c r="T104" s="15"/>
      <c r="U104" s="15"/>
      <c r="V104" s="15"/>
      <c r="W104" s="15"/>
      <c r="X104" s="71"/>
      <c r="Y104" s="9">
        <f>IF($X$86=1,(S104+T104+(LOOKUP(U104,'Tabla de puntos'!$C$6:$C$16,'Tabla de puntos'!$D$6:$D$16)+LOOKUP(V104,'Tabla de puntos'!$C$6:$C$16,'Tabla de puntos'!$D$6:$D$16)+(LOOKUP(W104,'Tabla de puntos'!$C$6:$C$16,'Tabla de puntos'!$E$6:$E$16))+(LOOKUP(X104,'Tabla de puntos'!$C$6:$C$16,'Tabla de puntos'!$F$6:$F$16)))),(S104+T104+(LOOKUP(U104,'Tabla de puntos'!$C$21:$C$31,'Tabla de puntos'!$D$21:$D$31)+LOOKUP(V104,'Tabla de puntos'!$C$21:$C$31,'Tabla de puntos'!$D$21:$D$31)+(LOOKUP(W104,'Tabla de puntos'!$C$21:$C$31,'Tabla de puntos'!$E$21:$E$31))+(LOOKUP(X104,'Tabla de puntos'!$C$21:$C$31,'Tabla de puntos'!$F$21:$F$31)))))</f>
        <v>0</v>
      </c>
      <c r="Z104" s="16"/>
      <c r="AA104" s="15"/>
      <c r="AB104" s="15"/>
      <c r="AC104" s="15"/>
      <c r="AD104" s="15"/>
      <c r="AE104" s="71"/>
      <c r="AF104" s="9">
        <f>IF($AE$86=1,(Z104+AA104+(LOOKUP(AB104,'Tabla de puntos'!$C$6:$C$16,'Tabla de puntos'!$D$6:$D$16)+LOOKUP(AC104,'Tabla de puntos'!$C$6:$C$16,'Tabla de puntos'!$D$6:$D$16)+(LOOKUP(AD104,'Tabla de puntos'!$C$6:$C$16,'Tabla de puntos'!$E$6:$E$16))+(LOOKUP(AE104,'Tabla de puntos'!$C$6:$C$16,'Tabla de puntos'!$F$6:$F$16)))),(Z104+AA104+(LOOKUP(AB104,'Tabla de puntos'!$C$21:$C$31,'Tabla de puntos'!$D$21:$D$31)+LOOKUP(AC104,'Tabla de puntos'!$C$21:$C$31,'Tabla de puntos'!$D$21:$D$31)+(LOOKUP(AD104,'Tabla de puntos'!$C$21:$C$31,'Tabla de puntos'!$E$21:$E$31))+(LOOKUP(AE104,'Tabla de puntos'!$C$21:$C$31,'Tabla de puntos'!$F$21:$F$31)))))</f>
        <v>0</v>
      </c>
      <c r="AG104" s="16"/>
      <c r="AH104" s="15"/>
      <c r="AI104" s="15"/>
      <c r="AJ104" s="15"/>
      <c r="AK104" s="15"/>
      <c r="AL104" s="71"/>
      <c r="AM104" s="9">
        <f>IF($AL$86=1,(AG104+AH104+(LOOKUP(AI104,'Tabla de puntos'!$C$6:$C$16,'Tabla de puntos'!$D$6:$D$16)+LOOKUP(AJ104,'Tabla de puntos'!$C$6:$C$16,'Tabla de puntos'!$D$6:$D$16)+(LOOKUP(AK104,'Tabla de puntos'!$C$6:$C$16,'Tabla de puntos'!$E$6:$E$16))+(LOOKUP(AL104,'Tabla de puntos'!$C$6:$C$16,'Tabla de puntos'!$F$6:$F$16)))),(AG104+AH104+(LOOKUP(AI104,'Tabla de puntos'!$C$21:$C$31,'Tabla de puntos'!$D$21:$D$31)+LOOKUP(AJ104,'Tabla de puntos'!$C$21:$C$31,'Tabla de puntos'!$D$21:$D$31)+(LOOKUP(AK104,'Tabla de puntos'!$C$21:$C$31,'Tabla de puntos'!$E$21:$E$31))+(LOOKUP(AL104,'Tabla de puntos'!$C$21:$C$31,'Tabla de puntos'!$F$21:$F$31)))))</f>
        <v>0</v>
      </c>
      <c r="AN104" s="16"/>
      <c r="AO104" s="15"/>
      <c r="AP104" s="15"/>
      <c r="AQ104" s="15"/>
      <c r="AR104" s="15"/>
      <c r="AS104" s="71"/>
      <c r="AT104" s="9">
        <f>IF($AS$86=1,(AN104+AO104+(LOOKUP(AP104,'Tabla de puntos'!$C$6:$C$16,'Tabla de puntos'!$D$6:$D$16)+LOOKUP(AQ104,'Tabla de puntos'!$C$6:$C$16,'Tabla de puntos'!$D$6:$D$16)+(LOOKUP(AR104,'Tabla de puntos'!$C$6:$C$16,'Tabla de puntos'!$E$6:$E$16))+(LOOKUP(AS104,'Tabla de puntos'!$C$6:$C$16,'Tabla de puntos'!$F$6:$F$16)))),(AN104+AO104+(LOOKUP(AP104,'Tabla de puntos'!$C$21:$C$31,'Tabla de puntos'!$D$21:$D$31)+LOOKUP(AQ104,'Tabla de puntos'!$C$21:$C$31,'Tabla de puntos'!$D$21:$D$31)+(LOOKUP(AR104,'Tabla de puntos'!$C$21:$C$31,'Tabla de puntos'!$E$21:$E$31))+(LOOKUP(AS104,'Tabla de puntos'!$C$21:$C$31,'Tabla de puntos'!$F$21:$F$31)))))</f>
        <v>0</v>
      </c>
      <c r="AU104" s="16">
        <v>1</v>
      </c>
      <c r="AV104" s="15">
        <v>5</v>
      </c>
      <c r="AW104" s="15">
        <v>7</v>
      </c>
      <c r="AX104" s="15"/>
      <c r="AY104" s="15"/>
      <c r="AZ104" s="71">
        <v>7</v>
      </c>
      <c r="BA104" s="71">
        <f>IF($AZ$86=1,(AU104+AV104+(LOOKUP(AW104,'Tabla de puntos'!$C$6:$C$16,'Tabla de puntos'!$D$6:$D$16)+LOOKUP(AX104,'Tabla de puntos'!$C$6:$C$16,'Tabla de puntos'!$D$6:$D$16)+(LOOKUP(AY104,'Tabla de puntos'!$C$6:$C$16,'Tabla de puntos'!$E$6:$E$16))+(LOOKUP(AZ104,'Tabla de puntos'!$C$6:$C$16,'Tabla de puntos'!$F$6:$F$16)))),(AU104+AV104+(LOOKUP(AW104,'Tabla de puntos'!$C$21:$C$31,'Tabla de puntos'!$D$21:$D$31)+LOOKUP(AX104,'Tabla de puntos'!$C$21:$C$31,'Tabla de puntos'!$D$21:$D$31)+(LOOKUP(AY104,'Tabla de puntos'!$C$21:$C$31,'Tabla de puntos'!$E$21:$E$31))+(LOOKUP(AZ104,'Tabla de puntos'!$C$21:$C$31,'Tabla de puntos'!$F$21:$F$31)))))</f>
        <v>15</v>
      </c>
      <c r="BB104" s="16"/>
      <c r="BC104" s="15"/>
      <c r="BD104" s="15"/>
      <c r="BE104" s="15"/>
      <c r="BF104" s="15"/>
      <c r="BG104" s="71"/>
      <c r="BH104" s="71">
        <f>IF($BG$86=1,(BB104+BC104+(LOOKUP(BD104,'Tabla de puntos'!$C$6:$C$16,'Tabla de puntos'!$D$6:$D$16)+LOOKUP(BE104,'Tabla de puntos'!$C$6:$C$16,'Tabla de puntos'!$D$6:$D$16)+(LOOKUP(BF104,'Tabla de puntos'!$C$6:$C$16,'Tabla de puntos'!$E$6:$E$16))+(LOOKUP(BG104,'Tabla de puntos'!$C$6:$C$16,'Tabla de puntos'!$F$6:$F$16)))),(BB104+BC104+(LOOKUP(BD104,'Tabla de puntos'!$C$21:$C$31,'Tabla de puntos'!$D$21:$D$31)+LOOKUP(BE104,'Tabla de puntos'!$C$21:$C$31,'Tabla de puntos'!$D$21:$D$31)+(LOOKUP(BF104,'Tabla de puntos'!$C$21:$C$31,'Tabla de puntos'!$E$21:$E$31))+(LOOKUP(BG104,'Tabla de puntos'!$C$21:$C$31,'Tabla de puntos'!$F$21:$F$31)))))</f>
        <v>0</v>
      </c>
      <c r="BI104" s="80">
        <f>K104+R104+Y104+AF104+BA104+BH104</f>
        <v>15</v>
      </c>
      <c r="BM104" s="9">
        <v>717</v>
      </c>
      <c r="BN104" s="9" t="s">
        <v>476</v>
      </c>
    </row>
    <row r="105" spans="2:66" x14ac:dyDescent="0.25">
      <c r="B105" s="9">
        <v>18</v>
      </c>
      <c r="C105" s="9">
        <v>735</v>
      </c>
      <c r="D105" s="9" t="s">
        <v>474</v>
      </c>
      <c r="E105" s="13"/>
      <c r="F105" s="15"/>
      <c r="G105" s="16"/>
      <c r="H105" s="15"/>
      <c r="I105" s="15"/>
      <c r="J105" s="71"/>
      <c r="K105" s="2">
        <f>IF($J$86=1,(E105+F105+(LOOKUP(G105,'Tabla de puntos'!$C$6:$C$16,'Tabla de puntos'!$D$6:$D$16)+LOOKUP(H105,'Tabla de puntos'!$C$6:$C$16,'Tabla de puntos'!$D$6:$D$16)+(LOOKUP(I105,'Tabla de puntos'!$C$6:$C$16,'Tabla de puntos'!$E$6:$E$16))+(LOOKUP(J105,'Tabla de puntos'!$C$6:$C$16,'Tabla de puntos'!$F$6:$F$16)))),(E105+F105+(LOOKUP(G105,'Tabla de puntos'!$C$21:$C$31,'Tabla de puntos'!$D$21:$D$31)+LOOKUP(H105,'Tabla de puntos'!$C$21:$C$31,'Tabla de puntos'!$D$21:$D$31)+(LOOKUP(I105,'Tabla de puntos'!$C$21:$C$31,'Tabla de puntos'!$E$21:$E$31))+(LOOKUP(J105,'Tabla de puntos'!$C$21:$C$31,'Tabla de puntos'!$F$21:$F$31)))))</f>
        <v>0</v>
      </c>
      <c r="L105" s="13"/>
      <c r="M105" s="15"/>
      <c r="N105" s="15"/>
      <c r="O105" s="15"/>
      <c r="P105" s="15"/>
      <c r="Q105" s="71"/>
      <c r="R105" s="9">
        <f>IF($Q$86=1,(L105+M105+(LOOKUP(N105,'Tabla de puntos'!$C$6:$C$16,'Tabla de puntos'!$D$6:$D$16)+LOOKUP(O105,'Tabla de puntos'!$C$6:$C$16,'Tabla de puntos'!$D$6:$D$16)+(LOOKUP(P105,'Tabla de puntos'!$C$6:$C$16,'Tabla de puntos'!$E$6:$E$16))+(LOOKUP(Q105,'Tabla de puntos'!$C$6:$C$16,'Tabla de puntos'!$F$6:$F$16)))),(L105+M105+(LOOKUP(N105,'Tabla de puntos'!$C$21:$C$31,'Tabla de puntos'!$D$21:$D$31)+LOOKUP(O105,'Tabla de puntos'!$C$21:$C$31,'Tabla de puntos'!$D$21:$D$31)+(LOOKUP(P105,'Tabla de puntos'!$C$21:$C$31,'Tabla de puntos'!$E$21:$E$31))+(LOOKUP(Q105,'Tabla de puntos'!$C$21:$C$31,'Tabla de puntos'!$F$21:$F$31)))))</f>
        <v>0</v>
      </c>
      <c r="S105" s="13"/>
      <c r="T105" s="15"/>
      <c r="U105" s="15"/>
      <c r="V105" s="15"/>
      <c r="W105" s="15"/>
      <c r="X105" s="71"/>
      <c r="Y105" s="9">
        <f>IF($X$86=1,(S105+T105+(LOOKUP(U105,'Tabla de puntos'!$C$6:$C$16,'Tabla de puntos'!$D$6:$D$16)+LOOKUP(V105,'Tabla de puntos'!$C$6:$C$16,'Tabla de puntos'!$D$6:$D$16)+(LOOKUP(W105,'Tabla de puntos'!$C$6:$C$16,'Tabla de puntos'!$E$6:$E$16))+(LOOKUP(X105,'Tabla de puntos'!$C$6:$C$16,'Tabla de puntos'!$F$6:$F$16)))),(S105+T105+(LOOKUP(U105,'Tabla de puntos'!$C$21:$C$31,'Tabla de puntos'!$D$21:$D$31)+LOOKUP(V105,'Tabla de puntos'!$C$21:$C$31,'Tabla de puntos'!$D$21:$D$31)+(LOOKUP(W105,'Tabla de puntos'!$C$21:$C$31,'Tabla de puntos'!$E$21:$E$31))+(LOOKUP(X105,'Tabla de puntos'!$C$21:$C$31,'Tabla de puntos'!$F$21:$F$31)))))</f>
        <v>0</v>
      </c>
      <c r="Z105" s="16"/>
      <c r="AA105" s="15"/>
      <c r="AB105" s="15"/>
      <c r="AC105" s="15"/>
      <c r="AD105" s="15"/>
      <c r="AE105" s="71"/>
      <c r="AF105" s="9">
        <f>IF($AE$86=1,(Z105+AA105+(LOOKUP(AB105,'Tabla de puntos'!$C$6:$C$16,'Tabla de puntos'!$D$6:$D$16)+LOOKUP(AC105,'Tabla de puntos'!$C$6:$C$16,'Tabla de puntos'!$D$6:$D$16)+(LOOKUP(AD105,'Tabla de puntos'!$C$6:$C$16,'Tabla de puntos'!$E$6:$E$16))+(LOOKUP(AE105,'Tabla de puntos'!$C$6:$C$16,'Tabla de puntos'!$F$6:$F$16)))),(Z105+AA105+(LOOKUP(AB105,'Tabla de puntos'!$C$21:$C$31,'Tabla de puntos'!$D$21:$D$31)+LOOKUP(AC105,'Tabla de puntos'!$C$21:$C$31,'Tabla de puntos'!$D$21:$D$31)+(LOOKUP(AD105,'Tabla de puntos'!$C$21:$C$31,'Tabla de puntos'!$E$21:$E$31))+(LOOKUP(AE105,'Tabla de puntos'!$C$21:$C$31,'Tabla de puntos'!$F$21:$F$31)))))</f>
        <v>0</v>
      </c>
      <c r="AG105" s="16"/>
      <c r="AH105" s="15"/>
      <c r="AI105" s="15"/>
      <c r="AJ105" s="15"/>
      <c r="AK105" s="15"/>
      <c r="AL105" s="71"/>
      <c r="AM105" s="9">
        <f>IF($AL$86=1,(AG105+AH105+(LOOKUP(AI105,'Tabla de puntos'!$C$6:$C$16,'Tabla de puntos'!$D$6:$D$16)+LOOKUP(AJ105,'Tabla de puntos'!$C$6:$C$16,'Tabla de puntos'!$D$6:$D$16)+(LOOKUP(AK105,'Tabla de puntos'!$C$6:$C$16,'Tabla de puntos'!$E$6:$E$16))+(LOOKUP(AL105,'Tabla de puntos'!$C$6:$C$16,'Tabla de puntos'!$F$6:$F$16)))),(AG105+AH105+(LOOKUP(AI105,'Tabla de puntos'!$C$21:$C$31,'Tabla de puntos'!$D$21:$D$31)+LOOKUP(AJ105,'Tabla de puntos'!$C$21:$C$31,'Tabla de puntos'!$D$21:$D$31)+(LOOKUP(AK105,'Tabla de puntos'!$C$21:$C$31,'Tabla de puntos'!$E$21:$E$31))+(LOOKUP(AL105,'Tabla de puntos'!$C$21:$C$31,'Tabla de puntos'!$F$21:$F$31)))))</f>
        <v>0</v>
      </c>
      <c r="AN105" s="16"/>
      <c r="AO105" s="15"/>
      <c r="AP105" s="15"/>
      <c r="AQ105" s="15"/>
      <c r="AR105" s="15"/>
      <c r="AS105" s="71"/>
      <c r="AT105" s="9">
        <f>IF($AS$86=1,(AN105+AO105+(LOOKUP(AP105,'Tabla de puntos'!$C$6:$C$16,'Tabla de puntos'!$D$6:$D$16)+LOOKUP(AQ105,'Tabla de puntos'!$C$6:$C$16,'Tabla de puntos'!$D$6:$D$16)+(LOOKUP(AR105,'Tabla de puntos'!$C$6:$C$16,'Tabla de puntos'!$E$6:$E$16))+(LOOKUP(AS105,'Tabla de puntos'!$C$6:$C$16,'Tabla de puntos'!$F$6:$F$16)))),(AN105+AO105+(LOOKUP(AP105,'Tabla de puntos'!$C$21:$C$31,'Tabla de puntos'!$D$21:$D$31)+LOOKUP(AQ105,'Tabla de puntos'!$C$21:$C$31,'Tabla de puntos'!$D$21:$D$31)+(LOOKUP(AR105,'Tabla de puntos'!$C$21:$C$31,'Tabla de puntos'!$E$21:$E$31))+(LOOKUP(AS105,'Tabla de puntos'!$C$21:$C$31,'Tabla de puntos'!$F$21:$F$31)))))</f>
        <v>0</v>
      </c>
      <c r="AU105" s="16">
        <v>1</v>
      </c>
      <c r="AV105" s="15">
        <v>5</v>
      </c>
      <c r="AW105" s="15">
        <v>8</v>
      </c>
      <c r="AX105" s="15"/>
      <c r="AY105" s="15"/>
      <c r="AZ105" s="71">
        <v>8</v>
      </c>
      <c r="BA105" s="71">
        <f>IF($AZ$86=1,(AU105+AV105+(LOOKUP(AW105,'Tabla de puntos'!$C$6:$C$16,'Tabla de puntos'!$D$6:$D$16)+LOOKUP(AX105,'Tabla de puntos'!$C$6:$C$16,'Tabla de puntos'!$D$6:$D$16)+(LOOKUP(AY105,'Tabla de puntos'!$C$6:$C$16,'Tabla de puntos'!$E$6:$E$16))+(LOOKUP(AZ105,'Tabla de puntos'!$C$6:$C$16,'Tabla de puntos'!$F$6:$F$16)))),(AU105+AV105+(LOOKUP(AW105,'Tabla de puntos'!$C$21:$C$31,'Tabla de puntos'!$D$21:$D$31)+LOOKUP(AX105,'Tabla de puntos'!$C$21:$C$31,'Tabla de puntos'!$D$21:$D$31)+(LOOKUP(AY105,'Tabla de puntos'!$C$21:$C$31,'Tabla de puntos'!$E$21:$E$31))+(LOOKUP(AZ105,'Tabla de puntos'!$C$21:$C$31,'Tabla de puntos'!$F$21:$F$31)))))</f>
        <v>12</v>
      </c>
      <c r="BB105" s="16"/>
      <c r="BC105" s="15"/>
      <c r="BD105" s="15"/>
      <c r="BE105" s="15"/>
      <c r="BF105" s="15"/>
      <c r="BG105" s="71"/>
      <c r="BH105" s="71">
        <f>IF($BG$86=1,(BB105+BC105+(LOOKUP(BD105,'Tabla de puntos'!$C$6:$C$16,'Tabla de puntos'!$D$6:$D$16)+LOOKUP(BE105,'Tabla de puntos'!$C$6:$C$16,'Tabla de puntos'!$D$6:$D$16)+(LOOKUP(BF105,'Tabla de puntos'!$C$6:$C$16,'Tabla de puntos'!$E$6:$E$16))+(LOOKUP(BG105,'Tabla de puntos'!$C$6:$C$16,'Tabla de puntos'!$F$6:$F$16)))),(BB105+BC105+(LOOKUP(BD105,'Tabla de puntos'!$C$21:$C$31,'Tabla de puntos'!$D$21:$D$31)+LOOKUP(BE105,'Tabla de puntos'!$C$21:$C$31,'Tabla de puntos'!$D$21:$D$31)+(LOOKUP(BF105,'Tabla de puntos'!$C$21:$C$31,'Tabla de puntos'!$E$21:$E$31))+(LOOKUP(BG105,'Tabla de puntos'!$C$21:$C$31,'Tabla de puntos'!$F$21:$F$31)))))</f>
        <v>0</v>
      </c>
      <c r="BI105" s="80">
        <f>K105+R105+Y105+AF105+BA105+BH105</f>
        <v>12</v>
      </c>
      <c r="BM105" s="9">
        <v>718</v>
      </c>
      <c r="BN105" s="9" t="s">
        <v>474</v>
      </c>
    </row>
    <row r="106" spans="2:66" x14ac:dyDescent="0.25">
      <c r="B106" s="9">
        <v>19</v>
      </c>
      <c r="C106" s="9">
        <v>728</v>
      </c>
      <c r="D106" s="9" t="s">
        <v>327</v>
      </c>
      <c r="E106" s="13"/>
      <c r="F106" s="15"/>
      <c r="G106" s="16"/>
      <c r="H106" s="15"/>
      <c r="I106" s="15"/>
      <c r="J106" s="71"/>
      <c r="K106" s="2">
        <f>IF($J$86=1,(E106+F106+(LOOKUP(G106,'Tabla de puntos'!$C$6:$C$16,'Tabla de puntos'!$D$6:$D$16)+LOOKUP(H106,'Tabla de puntos'!$C$6:$C$16,'Tabla de puntos'!$D$6:$D$16)+(LOOKUP(I106,'Tabla de puntos'!$C$6:$C$16,'Tabla de puntos'!$E$6:$E$16))+(LOOKUP(J106,'Tabla de puntos'!$C$6:$C$16,'Tabla de puntos'!$F$6:$F$16)))),(E106+F106+(LOOKUP(G106,'Tabla de puntos'!$C$21:$C$31,'Tabla de puntos'!$D$21:$D$31)+LOOKUP(H106,'Tabla de puntos'!$C$21:$C$31,'Tabla de puntos'!$D$21:$D$31)+(LOOKUP(I106,'Tabla de puntos'!$C$21:$C$31,'Tabla de puntos'!$E$21:$E$31))+(LOOKUP(J106,'Tabla de puntos'!$C$21:$C$31,'Tabla de puntos'!$F$21:$F$31)))))</f>
        <v>0</v>
      </c>
      <c r="L106" s="13"/>
      <c r="M106" s="15"/>
      <c r="N106" s="15"/>
      <c r="O106" s="15"/>
      <c r="P106" s="15"/>
      <c r="Q106" s="71"/>
      <c r="R106" s="9">
        <f>IF($Q$86=1,(L106+M106+(LOOKUP(N106,'Tabla de puntos'!$C$6:$C$16,'Tabla de puntos'!$D$6:$D$16)+LOOKUP(O106,'Tabla de puntos'!$C$6:$C$16,'Tabla de puntos'!$D$6:$D$16)+(LOOKUP(P106,'Tabla de puntos'!$C$6:$C$16,'Tabla de puntos'!$E$6:$E$16))+(LOOKUP(Q106,'Tabla de puntos'!$C$6:$C$16,'Tabla de puntos'!$F$6:$F$16)))),(L106+M106+(LOOKUP(N106,'Tabla de puntos'!$C$21:$C$31,'Tabla de puntos'!$D$21:$D$31)+LOOKUP(O106,'Tabla de puntos'!$C$21:$C$31,'Tabla de puntos'!$D$21:$D$31)+(LOOKUP(P106,'Tabla de puntos'!$C$21:$C$31,'Tabla de puntos'!$E$21:$E$31))+(LOOKUP(Q106,'Tabla de puntos'!$C$21:$C$31,'Tabla de puntos'!$F$21:$F$31)))))</f>
        <v>0</v>
      </c>
      <c r="S106" s="13"/>
      <c r="T106" s="15"/>
      <c r="U106" s="15"/>
      <c r="V106" s="15"/>
      <c r="W106" s="15"/>
      <c r="X106" s="71"/>
      <c r="Y106" s="9">
        <f>IF($X$86=1,(S106+T106+(LOOKUP(U106,'Tabla de puntos'!$C$6:$C$16,'Tabla de puntos'!$D$6:$D$16)+LOOKUP(V106,'Tabla de puntos'!$C$6:$C$16,'Tabla de puntos'!$D$6:$D$16)+(LOOKUP(W106,'Tabla de puntos'!$C$6:$C$16,'Tabla de puntos'!$E$6:$E$16))+(LOOKUP(X106,'Tabla de puntos'!$C$6:$C$16,'Tabla de puntos'!$F$6:$F$16)))),(S106+T106+(LOOKUP(U106,'Tabla de puntos'!$C$21:$C$31,'Tabla de puntos'!$D$21:$D$31)+LOOKUP(V106,'Tabla de puntos'!$C$21:$C$31,'Tabla de puntos'!$D$21:$D$31)+(LOOKUP(W106,'Tabla de puntos'!$C$21:$C$31,'Tabla de puntos'!$E$21:$E$31))+(LOOKUP(X106,'Tabla de puntos'!$C$21:$C$31,'Tabla de puntos'!$F$21:$F$31)))))</f>
        <v>0</v>
      </c>
      <c r="Z106" s="16"/>
      <c r="AA106" s="15"/>
      <c r="AB106" s="15"/>
      <c r="AC106" s="15"/>
      <c r="AD106" s="15"/>
      <c r="AE106" s="71"/>
      <c r="AF106" s="9">
        <f>IF($AE$86=1,(Z106+AA106+(LOOKUP(AB106,'Tabla de puntos'!$C$6:$C$16,'Tabla de puntos'!$D$6:$D$16)+LOOKUP(AC106,'Tabla de puntos'!$C$6:$C$16,'Tabla de puntos'!$D$6:$D$16)+(LOOKUP(AD106,'Tabla de puntos'!$C$6:$C$16,'Tabla de puntos'!$E$6:$E$16))+(LOOKUP(AE106,'Tabla de puntos'!$C$6:$C$16,'Tabla de puntos'!$F$6:$F$16)))),(Z106+AA106+(LOOKUP(AB106,'Tabla de puntos'!$C$21:$C$31,'Tabla de puntos'!$D$21:$D$31)+LOOKUP(AC106,'Tabla de puntos'!$C$21:$C$31,'Tabla de puntos'!$D$21:$D$31)+(LOOKUP(AD106,'Tabla de puntos'!$C$21:$C$31,'Tabla de puntos'!$E$21:$E$31))+(LOOKUP(AE106,'Tabla de puntos'!$C$21:$C$31,'Tabla de puntos'!$F$21:$F$31)))))</f>
        <v>0</v>
      </c>
      <c r="AG106" s="16"/>
      <c r="AH106" s="15"/>
      <c r="AI106" s="15"/>
      <c r="AJ106" s="15"/>
      <c r="AK106" s="15"/>
      <c r="AL106" s="71"/>
      <c r="AM106" s="9" t="s">
        <v>271</v>
      </c>
      <c r="AN106" s="16"/>
      <c r="AO106" s="15"/>
      <c r="AP106" s="15"/>
      <c r="AQ106" s="15"/>
      <c r="AR106" s="15"/>
      <c r="AS106" s="71"/>
      <c r="AT106" s="9">
        <f>IF($AS$86=1,(AN106+AO106+(LOOKUP(AP106,'Tabla de puntos'!$C$6:$C$16,'Tabla de puntos'!$D$6:$D$16)+LOOKUP(AQ106,'Tabla de puntos'!$C$6:$C$16,'Tabla de puntos'!$D$6:$D$16)+(LOOKUP(AR106,'Tabla de puntos'!$C$6:$C$16,'Tabla de puntos'!$E$6:$E$16))+(LOOKUP(AS106,'Tabla de puntos'!$C$6:$C$16,'Tabla de puntos'!$F$6:$F$16)))),(AN106+AO106+(LOOKUP(AP106,'Tabla de puntos'!$C$21:$C$31,'Tabla de puntos'!$D$21:$D$31)+LOOKUP(AQ106,'Tabla de puntos'!$C$21:$C$31,'Tabla de puntos'!$D$21:$D$31)+(LOOKUP(AR106,'Tabla de puntos'!$C$21:$C$31,'Tabla de puntos'!$E$21:$E$31))+(LOOKUP(AS106,'Tabla de puntos'!$C$21:$C$31,'Tabla de puntos'!$F$21:$F$31)))))</f>
        <v>0</v>
      </c>
      <c r="AU106" s="16"/>
      <c r="AV106" s="15"/>
      <c r="AW106" s="15"/>
      <c r="AX106" s="15"/>
      <c r="AY106" s="15"/>
      <c r="AZ106" s="71"/>
      <c r="BA106" s="71">
        <f>IF($AZ$86=1,(AU106+AV106+(LOOKUP(AW106,'Tabla de puntos'!$C$6:$C$16,'Tabla de puntos'!$D$6:$D$16)+LOOKUP(AX106,'Tabla de puntos'!$C$6:$C$16,'Tabla de puntos'!$D$6:$D$16)+(LOOKUP(AY106,'Tabla de puntos'!$C$6:$C$16,'Tabla de puntos'!$E$6:$E$16))+(LOOKUP(AZ106,'Tabla de puntos'!$C$6:$C$16,'Tabla de puntos'!$F$6:$F$16)))),(AU106+AV106+(LOOKUP(AW106,'Tabla de puntos'!$C$21:$C$31,'Tabla de puntos'!$D$21:$D$31)+LOOKUP(AX106,'Tabla de puntos'!$C$21:$C$31,'Tabla de puntos'!$D$21:$D$31)+(LOOKUP(AY106,'Tabla de puntos'!$C$21:$C$31,'Tabla de puntos'!$E$21:$E$31))+(LOOKUP(AZ106,'Tabla de puntos'!$C$21:$C$31,'Tabla de puntos'!$F$21:$F$31)))))</f>
        <v>0</v>
      </c>
      <c r="BB106" s="16"/>
      <c r="BC106" s="15"/>
      <c r="BD106" s="15"/>
      <c r="BE106" s="15"/>
      <c r="BF106" s="15"/>
      <c r="BG106" s="71"/>
      <c r="BH106" s="71">
        <f>IF($BG$86=1,(BB106+BC106+(LOOKUP(BD106,'Tabla de puntos'!$C$6:$C$16,'Tabla de puntos'!$D$6:$D$16)+LOOKUP(BE106,'Tabla de puntos'!$C$6:$C$16,'Tabla de puntos'!$D$6:$D$16)+(LOOKUP(BF106,'Tabla de puntos'!$C$6:$C$16,'Tabla de puntos'!$E$6:$E$16))+(LOOKUP(BG106,'Tabla de puntos'!$C$6:$C$16,'Tabla de puntos'!$F$6:$F$16)))),(BB106+BC106+(LOOKUP(BD106,'Tabla de puntos'!$C$21:$C$31,'Tabla de puntos'!$D$21:$D$31)+LOOKUP(BE106,'Tabla de puntos'!$C$21:$C$31,'Tabla de puntos'!$D$21:$D$31)+(LOOKUP(BF106,'Tabla de puntos'!$C$21:$C$31,'Tabla de puntos'!$E$21:$E$31))+(LOOKUP(BG106,'Tabla de puntos'!$C$21:$C$31,'Tabla de puntos'!$F$21:$F$31)))))</f>
        <v>0</v>
      </c>
      <c r="BI106" s="80">
        <f>K106+R106+Y106+AF106+AT106+BA106+BH106</f>
        <v>0</v>
      </c>
      <c r="BM106" s="9">
        <v>719</v>
      </c>
      <c r="BN106" s="9" t="s">
        <v>327</v>
      </c>
    </row>
    <row r="107" spans="2:66" x14ac:dyDescent="0.25">
      <c r="B107" s="9">
        <v>20</v>
      </c>
      <c r="C107" s="9">
        <v>734</v>
      </c>
      <c r="D107" s="9" t="s">
        <v>412</v>
      </c>
      <c r="E107" s="13"/>
      <c r="F107" s="15"/>
      <c r="G107" s="16"/>
      <c r="H107" s="15"/>
      <c r="I107" s="15"/>
      <c r="J107" s="71"/>
      <c r="K107" s="2">
        <f>IF($J$86=1,(E107+F107+(LOOKUP(G107,'Tabla de puntos'!$C$6:$C$16,'Tabla de puntos'!$D$6:$D$16)+LOOKUP(H107,'Tabla de puntos'!$C$6:$C$16,'Tabla de puntos'!$D$6:$D$16)+(LOOKUP(I107,'Tabla de puntos'!$C$6:$C$16,'Tabla de puntos'!$E$6:$E$16))+(LOOKUP(J107,'Tabla de puntos'!$C$6:$C$16,'Tabla de puntos'!$F$6:$F$16)))),(E107+F107+(LOOKUP(G107,'Tabla de puntos'!$C$21:$C$31,'Tabla de puntos'!$D$21:$D$31)+LOOKUP(H107,'Tabla de puntos'!$C$21:$C$31,'Tabla de puntos'!$D$21:$D$31)+(LOOKUP(I107,'Tabla de puntos'!$C$21:$C$31,'Tabla de puntos'!$E$21:$E$31))+(LOOKUP(J107,'Tabla de puntos'!$C$21:$C$31,'Tabla de puntos'!$F$21:$F$31)))))</f>
        <v>0</v>
      </c>
      <c r="L107" s="13"/>
      <c r="M107" s="15"/>
      <c r="N107" s="15"/>
      <c r="O107" s="15"/>
      <c r="P107" s="15"/>
      <c r="Q107" s="71"/>
      <c r="R107" s="9">
        <f>IF($Q$86=1,(L107+M107+(LOOKUP(N107,'Tabla de puntos'!$C$6:$C$16,'Tabla de puntos'!$D$6:$D$16)+LOOKUP(O107,'Tabla de puntos'!$C$6:$C$16,'Tabla de puntos'!$D$6:$D$16)+(LOOKUP(P107,'Tabla de puntos'!$C$6:$C$16,'Tabla de puntos'!$E$6:$E$16))+(LOOKUP(Q107,'Tabla de puntos'!$C$6:$C$16,'Tabla de puntos'!$F$6:$F$16)))),(L107+M107+(LOOKUP(N107,'Tabla de puntos'!$C$21:$C$31,'Tabla de puntos'!$D$21:$D$31)+LOOKUP(O107,'Tabla de puntos'!$C$21:$C$31,'Tabla de puntos'!$D$21:$D$31)+(LOOKUP(P107,'Tabla de puntos'!$C$21:$C$31,'Tabla de puntos'!$E$21:$E$31))+(LOOKUP(Q107,'Tabla de puntos'!$C$21:$C$31,'Tabla de puntos'!$F$21:$F$31)))))</f>
        <v>0</v>
      </c>
      <c r="S107" s="13"/>
      <c r="T107" s="15"/>
      <c r="U107" s="15"/>
      <c r="V107" s="15"/>
      <c r="W107" s="15"/>
      <c r="X107" s="71"/>
      <c r="Y107" s="9">
        <f>IF($X$86=1,(S107+T107+(LOOKUP(U107,'Tabla de puntos'!$C$6:$C$16,'Tabla de puntos'!$D$6:$D$16)+LOOKUP(V107,'Tabla de puntos'!$C$6:$C$16,'Tabla de puntos'!$D$6:$D$16)+(LOOKUP(W107,'Tabla de puntos'!$C$6:$C$16,'Tabla de puntos'!$E$6:$E$16))+(LOOKUP(X107,'Tabla de puntos'!$C$6:$C$16,'Tabla de puntos'!$F$6:$F$16)))),(S107+T107+(LOOKUP(U107,'Tabla de puntos'!$C$21:$C$31,'Tabla de puntos'!$D$21:$D$31)+LOOKUP(V107,'Tabla de puntos'!$C$21:$C$31,'Tabla de puntos'!$D$21:$D$31)+(LOOKUP(W107,'Tabla de puntos'!$C$21:$C$31,'Tabla de puntos'!$E$21:$E$31))+(LOOKUP(X107,'Tabla de puntos'!$C$21:$C$31,'Tabla de puntos'!$F$21:$F$31)))))</f>
        <v>0</v>
      </c>
      <c r="Z107" s="16"/>
      <c r="AA107" s="15"/>
      <c r="AB107" s="15"/>
      <c r="AC107" s="15"/>
      <c r="AD107" s="15"/>
      <c r="AE107" s="71"/>
      <c r="AF107" s="9">
        <f>IF($AE$86=1,(Z107+AA107+(LOOKUP(AB107,'Tabla de puntos'!$C$6:$C$16,'Tabla de puntos'!$D$6:$D$16)+LOOKUP(AC107,'Tabla de puntos'!$C$6:$C$16,'Tabla de puntos'!$D$6:$D$16)+(LOOKUP(AD107,'Tabla de puntos'!$C$6:$C$16,'Tabla de puntos'!$E$6:$E$16))+(LOOKUP(AE107,'Tabla de puntos'!$C$6:$C$16,'Tabla de puntos'!$F$6:$F$16)))),(Z107+AA107+(LOOKUP(AB107,'Tabla de puntos'!$C$21:$C$31,'Tabla de puntos'!$D$21:$D$31)+LOOKUP(AC107,'Tabla de puntos'!$C$21:$C$31,'Tabla de puntos'!$D$21:$D$31)+(LOOKUP(AD107,'Tabla de puntos'!$C$21:$C$31,'Tabla de puntos'!$E$21:$E$31))+(LOOKUP(AE107,'Tabla de puntos'!$C$21:$C$31,'Tabla de puntos'!$F$21:$F$31)))))</f>
        <v>0</v>
      </c>
      <c r="AG107" s="16"/>
      <c r="AH107" s="15"/>
      <c r="AI107" s="15"/>
      <c r="AJ107" s="15"/>
      <c r="AK107" s="15"/>
      <c r="AL107" s="71"/>
      <c r="AM107" s="9">
        <f>IF($AL$86=1,(AG107+AH107+(LOOKUP(AI107,'Tabla de puntos'!$C$6:$C$16,'Tabla de puntos'!$D$6:$D$16)+LOOKUP(AJ107,'Tabla de puntos'!$C$6:$C$16,'Tabla de puntos'!$D$6:$D$16)+(LOOKUP(AK107,'Tabla de puntos'!$C$6:$C$16,'Tabla de puntos'!$E$6:$E$16))+(LOOKUP(AL107,'Tabla de puntos'!$C$6:$C$16,'Tabla de puntos'!$F$6:$F$16)))),(AG107+AH107+(LOOKUP(AI107,'Tabla de puntos'!$C$21:$C$31,'Tabla de puntos'!$D$21:$D$31)+LOOKUP(AJ107,'Tabla de puntos'!$C$21:$C$31,'Tabla de puntos'!$D$21:$D$31)+(LOOKUP(AK107,'Tabla de puntos'!$C$21:$C$31,'Tabla de puntos'!$E$21:$E$31))+(LOOKUP(AL107,'Tabla de puntos'!$C$21:$C$31,'Tabla de puntos'!$F$21:$F$31)))))</f>
        <v>0</v>
      </c>
      <c r="AN107" s="16"/>
      <c r="AO107" s="15"/>
      <c r="AP107" s="15"/>
      <c r="AQ107" s="15"/>
      <c r="AR107" s="15"/>
      <c r="AS107" s="71"/>
      <c r="AT107" s="9" t="s">
        <v>271</v>
      </c>
      <c r="AU107" s="16"/>
      <c r="AV107" s="15"/>
      <c r="AW107" s="15"/>
      <c r="AX107" s="15"/>
      <c r="AY107" s="15"/>
      <c r="AZ107" s="71"/>
      <c r="BA107" s="71">
        <f>IF($AZ$86=1,(AU107+AV107+(LOOKUP(AW107,'Tabla de puntos'!$C$6:$C$16,'Tabla de puntos'!$D$6:$D$16)+LOOKUP(AX107,'Tabla de puntos'!$C$6:$C$16,'Tabla de puntos'!$D$6:$D$16)+(LOOKUP(AY107,'Tabla de puntos'!$C$6:$C$16,'Tabla de puntos'!$E$6:$E$16))+(LOOKUP(AZ107,'Tabla de puntos'!$C$6:$C$16,'Tabla de puntos'!$F$6:$F$16)))),(AU107+AV107+(LOOKUP(AW107,'Tabla de puntos'!$C$21:$C$31,'Tabla de puntos'!$D$21:$D$31)+LOOKUP(AX107,'Tabla de puntos'!$C$21:$C$31,'Tabla de puntos'!$D$21:$D$31)+(LOOKUP(AY107,'Tabla de puntos'!$C$21:$C$31,'Tabla de puntos'!$E$21:$E$31))+(LOOKUP(AZ107,'Tabla de puntos'!$C$21:$C$31,'Tabla de puntos'!$F$21:$F$31)))))</f>
        <v>0</v>
      </c>
      <c r="BB107" s="16"/>
      <c r="BC107" s="15"/>
      <c r="BD107" s="15"/>
      <c r="BE107" s="15"/>
      <c r="BF107" s="15"/>
      <c r="BG107" s="71"/>
      <c r="BH107" s="71">
        <f>IF($BG$86=1,(BB107+BC107+(LOOKUP(BD107,'Tabla de puntos'!$C$6:$C$16,'Tabla de puntos'!$D$6:$D$16)+LOOKUP(BE107,'Tabla de puntos'!$C$6:$C$16,'Tabla de puntos'!$D$6:$D$16)+(LOOKUP(BF107,'Tabla de puntos'!$C$6:$C$16,'Tabla de puntos'!$E$6:$E$16))+(LOOKUP(BG107,'Tabla de puntos'!$C$6:$C$16,'Tabla de puntos'!$F$6:$F$16)))),(BB107+BC107+(LOOKUP(BD107,'Tabla de puntos'!$C$21:$C$31,'Tabla de puntos'!$D$21:$D$31)+LOOKUP(BE107,'Tabla de puntos'!$C$21:$C$31,'Tabla de puntos'!$D$21:$D$31)+(LOOKUP(BF107,'Tabla de puntos'!$C$21:$C$31,'Tabla de puntos'!$E$21:$E$31))+(LOOKUP(BG107,'Tabla de puntos'!$C$21:$C$31,'Tabla de puntos'!$F$21:$F$31)))))</f>
        <v>0</v>
      </c>
      <c r="BI107" s="80">
        <f>K107+R107+Y107+AF107+BA107+BH107</f>
        <v>0</v>
      </c>
      <c r="BM107" s="9">
        <v>720</v>
      </c>
      <c r="BN107" s="9" t="s">
        <v>412</v>
      </c>
    </row>
    <row r="108" spans="2:66" x14ac:dyDescent="0.25">
      <c r="B108" s="9"/>
      <c r="C108" s="9"/>
      <c r="D108" s="9"/>
      <c r="E108" s="13"/>
      <c r="F108" s="15"/>
      <c r="G108" s="16"/>
      <c r="H108" s="15"/>
      <c r="I108" s="15"/>
      <c r="J108" s="71"/>
      <c r="L108" s="13"/>
      <c r="M108" s="15"/>
      <c r="N108" s="15"/>
      <c r="O108" s="15"/>
      <c r="P108" s="15"/>
      <c r="Q108" s="71"/>
      <c r="R108" s="9"/>
      <c r="S108" s="13"/>
      <c r="T108" s="15"/>
      <c r="U108" s="15"/>
      <c r="V108" s="15"/>
      <c r="W108" s="15"/>
      <c r="X108" s="71"/>
      <c r="Y108" s="9"/>
      <c r="Z108" s="16"/>
      <c r="AA108" s="15"/>
      <c r="AB108" s="15"/>
      <c r="AC108" s="15"/>
      <c r="AD108" s="15"/>
      <c r="AE108" s="71"/>
      <c r="AF108" s="9"/>
      <c r="AG108" s="16"/>
      <c r="AH108" s="15"/>
      <c r="AI108" s="15"/>
      <c r="AJ108" s="15"/>
      <c r="AK108" s="15"/>
      <c r="AL108" s="71"/>
      <c r="AM108" s="9"/>
      <c r="AN108" s="16"/>
      <c r="AO108" s="15"/>
      <c r="AP108" s="15"/>
      <c r="AQ108" s="15"/>
      <c r="AR108" s="15"/>
      <c r="AS108" s="71"/>
      <c r="AT108" s="9"/>
      <c r="AU108" s="16"/>
      <c r="AV108" s="15"/>
      <c r="AW108" s="15"/>
      <c r="AX108" s="15"/>
      <c r="AY108" s="15"/>
      <c r="AZ108" s="71"/>
      <c r="BA108" s="71"/>
      <c r="BB108" s="16"/>
      <c r="BC108" s="15"/>
      <c r="BD108" s="15"/>
      <c r="BE108" s="15"/>
      <c r="BF108" s="15"/>
      <c r="BG108" s="71"/>
      <c r="BH108" s="71"/>
      <c r="BI108" s="80"/>
    </row>
    <row r="109" spans="2:66" x14ac:dyDescent="0.25">
      <c r="B109" s="9"/>
      <c r="C109" s="9"/>
      <c r="D109" s="9"/>
      <c r="E109" s="13"/>
      <c r="F109" s="15"/>
      <c r="G109" s="16"/>
      <c r="H109" s="15"/>
      <c r="I109" s="15"/>
      <c r="J109" s="71"/>
      <c r="L109" s="13"/>
      <c r="M109" s="15"/>
      <c r="N109" s="15"/>
      <c r="O109" s="15"/>
      <c r="P109" s="15"/>
      <c r="Q109" s="71"/>
      <c r="R109" s="9"/>
      <c r="S109" s="13"/>
      <c r="T109" s="15"/>
      <c r="U109" s="15"/>
      <c r="V109" s="15"/>
      <c r="W109" s="15"/>
      <c r="X109" s="71"/>
      <c r="Y109" s="9"/>
      <c r="Z109" s="16"/>
      <c r="AA109" s="15"/>
      <c r="AB109" s="15"/>
      <c r="AC109" s="15"/>
      <c r="AD109" s="15"/>
      <c r="AE109" s="71"/>
      <c r="AF109" s="9"/>
      <c r="AG109" s="16"/>
      <c r="AH109" s="15"/>
      <c r="AI109" s="15"/>
      <c r="AJ109" s="15"/>
      <c r="AK109" s="15"/>
      <c r="AL109" s="71"/>
      <c r="AM109" s="9"/>
      <c r="AN109" s="16"/>
      <c r="AO109" s="15"/>
      <c r="AP109" s="15"/>
      <c r="AQ109" s="15"/>
      <c r="AR109" s="15"/>
      <c r="AS109" s="71"/>
      <c r="AT109" s="9"/>
      <c r="AU109" s="16"/>
      <c r="AV109" s="15"/>
      <c r="AW109" s="15"/>
      <c r="AX109" s="15"/>
      <c r="AY109" s="15"/>
      <c r="AZ109" s="71"/>
      <c r="BA109" s="71"/>
      <c r="BB109" s="16"/>
      <c r="BC109" s="15"/>
      <c r="BD109" s="15"/>
      <c r="BE109" s="15"/>
      <c r="BF109" s="15"/>
      <c r="BG109" s="71"/>
      <c r="BH109" s="71"/>
      <c r="BI109" s="80"/>
    </row>
  </sheetData>
  <sortState ref="C88:BI107">
    <sortCondition descending="1" ref="BI88:BI107"/>
  </sortState>
  <mergeCells count="66">
    <mergeCell ref="Z86:AD86"/>
    <mergeCell ref="AF86:AF87"/>
    <mergeCell ref="BH86:BH87"/>
    <mergeCell ref="BI86:BI87"/>
    <mergeCell ref="AM86:AM87"/>
    <mergeCell ref="AN86:AR86"/>
    <mergeCell ref="AT86:AT87"/>
    <mergeCell ref="AU86:AY86"/>
    <mergeCell ref="BA86:BA87"/>
    <mergeCell ref="BB86:BF86"/>
    <mergeCell ref="AG86:AK86"/>
    <mergeCell ref="K86:K87"/>
    <mergeCell ref="L86:P86"/>
    <mergeCell ref="R86:R87"/>
    <mergeCell ref="S86:W86"/>
    <mergeCell ref="Y86:Y87"/>
    <mergeCell ref="BI44:BI45"/>
    <mergeCell ref="Y44:Y45"/>
    <mergeCell ref="Z44:AD44"/>
    <mergeCell ref="AF44:AF45"/>
    <mergeCell ref="AG44:AK44"/>
    <mergeCell ref="AM44:AM45"/>
    <mergeCell ref="AN44:AR44"/>
    <mergeCell ref="AT44:AT45"/>
    <mergeCell ref="AU44:AY44"/>
    <mergeCell ref="BA44:BA45"/>
    <mergeCell ref="BB44:BF44"/>
    <mergeCell ref="BH44:BH45"/>
    <mergeCell ref="BH11:BH12"/>
    <mergeCell ref="BI11:BI12"/>
    <mergeCell ref="B44:B45"/>
    <mergeCell ref="C44:C45"/>
    <mergeCell ref="D44:D45"/>
    <mergeCell ref="E44:I44"/>
    <mergeCell ref="K44:K45"/>
    <mergeCell ref="L44:P44"/>
    <mergeCell ref="R44:R45"/>
    <mergeCell ref="S44:W44"/>
    <mergeCell ref="AM11:AM12"/>
    <mergeCell ref="AN11:AR11"/>
    <mergeCell ref="AT11:AT12"/>
    <mergeCell ref="AU11:AY11"/>
    <mergeCell ref="BA11:BA12"/>
    <mergeCell ref="BB11:BF11"/>
    <mergeCell ref="B86:B87"/>
    <mergeCell ref="AG11:AK11"/>
    <mergeCell ref="B11:B12"/>
    <mergeCell ref="C11:C12"/>
    <mergeCell ref="D11:D12"/>
    <mergeCell ref="E11:I11"/>
    <mergeCell ref="K11:K12"/>
    <mergeCell ref="L11:P11"/>
    <mergeCell ref="R11:R12"/>
    <mergeCell ref="S11:W11"/>
    <mergeCell ref="Y11:Y12"/>
    <mergeCell ref="Z11:AD11"/>
    <mergeCell ref="AF11:AF12"/>
    <mergeCell ref="C86:C87"/>
    <mergeCell ref="D86:D87"/>
    <mergeCell ref="E86:I86"/>
    <mergeCell ref="BM11:BM12"/>
    <mergeCell ref="BN11:BN12"/>
    <mergeCell ref="BM44:BM45"/>
    <mergeCell ref="BN44:BN45"/>
    <mergeCell ref="BM86:BM87"/>
    <mergeCell ref="BN86:BN87"/>
  </mergeCells>
  <pageMargins left="0.7" right="0.7" top="0.75" bottom="0.75" header="0.3" footer="0.3"/>
  <pageSetup paperSize="9" orientation="portrait" r:id="rId1"/>
  <rowBreaks count="1" manualBreakCount="1">
    <brk id="55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showInputMessage="1" showErrorMessage="1" error="Sólo indique si es de grado 1 ó 2_x000a_" promptTitle="GRADO" prompt="Debe elegir entre 1 y 2">
          <x14:formula1>
            <xm:f>'Tabla de puntos'!$I$5:$I$6</xm:f>
          </x14:formula1>
          <xm:sqref>J11 Q11 X11 AE11 AL11 AS11 AZ11 BG11 BG44 AZ44 AS44 AL44 AE44 X44 Q44 J44 J86 Q86 X86 AE86 AL86 AS86 AZ86 BG86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39"/>
  <sheetViews>
    <sheetView topLeftCell="A20" zoomScaleNormal="100" workbookViewId="0">
      <selection activeCell="BM30" sqref="BM30:BN34"/>
    </sheetView>
  </sheetViews>
  <sheetFormatPr baseColWidth="10" defaultRowHeight="15" x14ac:dyDescent="0.25"/>
  <cols>
    <col min="1" max="1" width="11.42578125" style="2"/>
    <col min="2" max="2" width="4.5703125" style="2" bestFit="1" customWidth="1"/>
    <col min="3" max="3" width="5.7109375" style="2" customWidth="1"/>
    <col min="4" max="4" width="23.85546875" style="2" customWidth="1"/>
    <col min="5" max="5" width="2.28515625" style="2" hidden="1" customWidth="1"/>
    <col min="6" max="8" width="3" style="2" hidden="1" customWidth="1"/>
    <col min="9" max="9" width="3.140625" style="2" hidden="1" customWidth="1"/>
    <col min="10" max="10" width="5.5703125" style="2" hidden="1" customWidth="1"/>
    <col min="11" max="11" width="9" style="2" hidden="1" customWidth="1"/>
    <col min="12" max="12" width="2.28515625" style="2" hidden="1" customWidth="1"/>
    <col min="13" max="13" width="2.140625" style="2" hidden="1" customWidth="1"/>
    <col min="14" max="15" width="3" style="2" hidden="1" customWidth="1"/>
    <col min="16" max="16" width="3.140625" style="2" hidden="1" customWidth="1"/>
    <col min="17" max="17" width="5.5703125" style="2" hidden="1" customWidth="1"/>
    <col min="18" max="18" width="9" style="2" hidden="1" customWidth="1"/>
    <col min="19" max="19" width="2.28515625" style="2" hidden="1" customWidth="1"/>
    <col min="20" max="20" width="2.140625" style="2" hidden="1" customWidth="1"/>
    <col min="21" max="22" width="3" style="2" hidden="1" customWidth="1"/>
    <col min="23" max="23" width="3.140625" style="2" hidden="1" customWidth="1"/>
    <col min="24" max="24" width="5.5703125" style="2" hidden="1" customWidth="1"/>
    <col min="25" max="25" width="9" style="2" hidden="1" customWidth="1"/>
    <col min="26" max="26" width="2.28515625" style="2" hidden="1" customWidth="1"/>
    <col min="27" max="27" width="2.140625" style="2" hidden="1" customWidth="1"/>
    <col min="28" max="29" width="3" style="2" hidden="1" customWidth="1"/>
    <col min="30" max="30" width="3.140625" style="2" hidden="1" customWidth="1"/>
    <col min="31" max="31" width="5.5703125" style="2" hidden="1" customWidth="1"/>
    <col min="32" max="32" width="9" style="2" hidden="1" customWidth="1"/>
    <col min="33" max="33" width="2.28515625" style="2" hidden="1" customWidth="1"/>
    <col min="34" max="34" width="2.140625" style="2" hidden="1" customWidth="1"/>
    <col min="35" max="36" width="3" style="2" hidden="1" customWidth="1"/>
    <col min="37" max="37" width="3.140625" style="2" hidden="1" customWidth="1"/>
    <col min="38" max="38" width="5.5703125" style="2" hidden="1" customWidth="1"/>
    <col min="39" max="39" width="9" style="2" hidden="1" customWidth="1"/>
    <col min="40" max="40" width="2.28515625" style="2" hidden="1" customWidth="1"/>
    <col min="41" max="41" width="2.140625" style="2" hidden="1" customWidth="1"/>
    <col min="42" max="43" width="3" style="2" hidden="1" customWidth="1"/>
    <col min="44" max="44" width="3.140625" style="2" hidden="1" customWidth="1"/>
    <col min="45" max="45" width="5.5703125" style="2" hidden="1" customWidth="1"/>
    <col min="46" max="46" width="9" style="2" hidden="1" customWidth="1"/>
    <col min="47" max="47" width="2.28515625" style="2" hidden="1" customWidth="1"/>
    <col min="48" max="48" width="2.140625" style="2" hidden="1" customWidth="1"/>
    <col min="49" max="50" width="3" style="2" hidden="1" customWidth="1"/>
    <col min="51" max="51" width="3.140625" style="2" hidden="1" customWidth="1"/>
    <col min="52" max="52" width="5.5703125" style="2" hidden="1" customWidth="1"/>
    <col min="53" max="53" width="9" style="2" hidden="1" customWidth="1"/>
    <col min="54" max="54" width="3" style="2" hidden="1" customWidth="1"/>
    <col min="55" max="55" width="2.140625" style="2" hidden="1" customWidth="1"/>
    <col min="56" max="57" width="3" style="2" hidden="1" customWidth="1"/>
    <col min="58" max="58" width="3.140625" style="2" hidden="1" customWidth="1"/>
    <col min="59" max="59" width="5.5703125" style="2" hidden="1" customWidth="1"/>
    <col min="60" max="60" width="9" style="2" hidden="1" customWidth="1"/>
    <col min="61" max="61" width="11.85546875" style="2" bestFit="1" customWidth="1"/>
    <col min="62" max="64" width="11.42578125" style="2"/>
    <col min="65" max="65" width="4" style="2" bestFit="1" customWidth="1"/>
    <col min="66" max="66" width="23.85546875" style="2" bestFit="1" customWidth="1"/>
    <col min="67" max="16384" width="11.42578125" style="2"/>
  </cols>
  <sheetData>
    <row r="1" spans="1:66" ht="15" customHeight="1" x14ac:dyDescent="0.25"/>
    <row r="2" spans="1:66" ht="15" customHeight="1" x14ac:dyDescent="0.25"/>
    <row r="3" spans="1:66" ht="15" customHeight="1" x14ac:dyDescent="0.25"/>
    <row r="4" spans="1:66" ht="15" customHeight="1" x14ac:dyDescent="0.25"/>
    <row r="5" spans="1:66" ht="15" customHeight="1" x14ac:dyDescent="0.25"/>
    <row r="6" spans="1:66" ht="15" customHeight="1" x14ac:dyDescent="0.25"/>
    <row r="7" spans="1:66" ht="15" customHeight="1" x14ac:dyDescent="0.25"/>
    <row r="8" spans="1:66" ht="15" customHeight="1" x14ac:dyDescent="0.25"/>
    <row r="9" spans="1:66" ht="15" customHeight="1" x14ac:dyDescent="0.25"/>
    <row r="10" spans="1:66" ht="15" customHeight="1" thickBot="1" x14ac:dyDescent="0.3"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</row>
    <row r="11" spans="1:66" ht="15.75" thickBot="1" x14ac:dyDescent="0.3">
      <c r="B11" s="85" t="s">
        <v>3</v>
      </c>
      <c r="C11" s="85" t="s">
        <v>4</v>
      </c>
      <c r="D11" s="85" t="s">
        <v>48</v>
      </c>
      <c r="E11" s="91" t="s">
        <v>11</v>
      </c>
      <c r="F11" s="90"/>
      <c r="G11" s="90"/>
      <c r="H11" s="90"/>
      <c r="I11" s="92"/>
      <c r="J11" s="5">
        <v>1</v>
      </c>
      <c r="K11" s="93" t="s">
        <v>12</v>
      </c>
      <c r="L11" s="91" t="s">
        <v>52</v>
      </c>
      <c r="M11" s="90"/>
      <c r="N11" s="90"/>
      <c r="O11" s="90"/>
      <c r="P11" s="92"/>
      <c r="Q11" s="30">
        <v>2</v>
      </c>
      <c r="R11" s="85" t="s">
        <v>13</v>
      </c>
      <c r="S11" s="90" t="s">
        <v>212</v>
      </c>
      <c r="T11" s="90"/>
      <c r="U11" s="90"/>
      <c r="V11" s="90"/>
      <c r="W11" s="90"/>
      <c r="X11" s="6">
        <v>1</v>
      </c>
      <c r="Y11" s="85" t="s">
        <v>14</v>
      </c>
      <c r="Z11" s="90" t="s">
        <v>21</v>
      </c>
      <c r="AA11" s="90"/>
      <c r="AB11" s="90"/>
      <c r="AC11" s="90"/>
      <c r="AD11" s="90"/>
      <c r="AE11" s="6">
        <v>1</v>
      </c>
      <c r="AF11" s="85" t="s">
        <v>15</v>
      </c>
      <c r="AG11" s="91" t="s">
        <v>204</v>
      </c>
      <c r="AH11" s="90"/>
      <c r="AI11" s="90"/>
      <c r="AJ11" s="90"/>
      <c r="AK11" s="92"/>
      <c r="AL11" s="30">
        <v>1</v>
      </c>
      <c r="AM11" s="85" t="s">
        <v>16</v>
      </c>
      <c r="AN11" s="91" t="s">
        <v>205</v>
      </c>
      <c r="AO11" s="90"/>
      <c r="AP11" s="90"/>
      <c r="AQ11" s="90"/>
      <c r="AR11" s="92"/>
      <c r="AS11" s="30">
        <v>1</v>
      </c>
      <c r="AT11" s="85" t="s">
        <v>17</v>
      </c>
      <c r="AU11" s="91" t="s">
        <v>293</v>
      </c>
      <c r="AV11" s="90"/>
      <c r="AW11" s="90"/>
      <c r="AX11" s="90"/>
      <c r="AY11" s="90"/>
      <c r="AZ11" s="6">
        <v>1</v>
      </c>
      <c r="BA11" s="87" t="s">
        <v>18</v>
      </c>
      <c r="BB11" s="90" t="s">
        <v>20</v>
      </c>
      <c r="BC11" s="90"/>
      <c r="BD11" s="90"/>
      <c r="BE11" s="90"/>
      <c r="BF11" s="90"/>
      <c r="BG11" s="6">
        <v>2</v>
      </c>
      <c r="BH11" s="87" t="s">
        <v>19</v>
      </c>
      <c r="BI11" s="87" t="s">
        <v>9</v>
      </c>
      <c r="BM11" s="85" t="s">
        <v>4</v>
      </c>
      <c r="BN11" s="85" t="s">
        <v>48</v>
      </c>
    </row>
    <row r="12" spans="1:66" ht="15.75" thickBot="1" x14ac:dyDescent="0.3">
      <c r="B12" s="86"/>
      <c r="C12" s="86"/>
      <c r="D12" s="86"/>
      <c r="E12" s="12" t="s">
        <v>5</v>
      </c>
      <c r="F12" s="11" t="s">
        <v>6</v>
      </c>
      <c r="G12" s="14" t="s">
        <v>7</v>
      </c>
      <c r="H12" s="14" t="s">
        <v>8</v>
      </c>
      <c r="I12" s="14" t="s">
        <v>1</v>
      </c>
      <c r="J12" s="3" t="s">
        <v>2</v>
      </c>
      <c r="K12" s="94"/>
      <c r="L12" s="12" t="s">
        <v>5</v>
      </c>
      <c r="M12" s="14" t="s">
        <v>6</v>
      </c>
      <c r="N12" s="14" t="s">
        <v>7</v>
      </c>
      <c r="O12" s="14" t="s">
        <v>8</v>
      </c>
      <c r="P12" s="14" t="s">
        <v>1</v>
      </c>
      <c r="Q12" s="5" t="s">
        <v>2</v>
      </c>
      <c r="R12" s="86"/>
      <c r="S12" s="26" t="s">
        <v>5</v>
      </c>
      <c r="T12" s="27" t="s">
        <v>6</v>
      </c>
      <c r="U12" s="27" t="s">
        <v>7</v>
      </c>
      <c r="V12" s="19" t="s">
        <v>8</v>
      </c>
      <c r="W12" s="19" t="s">
        <v>1</v>
      </c>
      <c r="X12" s="25" t="s">
        <v>2</v>
      </c>
      <c r="Y12" s="89"/>
      <c r="Z12" s="20" t="s">
        <v>5</v>
      </c>
      <c r="AA12" s="19" t="s">
        <v>6</v>
      </c>
      <c r="AB12" s="19" t="s">
        <v>7</v>
      </c>
      <c r="AC12" s="19" t="s">
        <v>8</v>
      </c>
      <c r="AD12" s="19" t="s">
        <v>1</v>
      </c>
      <c r="AE12" s="25" t="s">
        <v>2</v>
      </c>
      <c r="AF12" s="89"/>
      <c r="AG12" s="20" t="s">
        <v>5</v>
      </c>
      <c r="AH12" s="19" t="s">
        <v>6</v>
      </c>
      <c r="AI12" s="19" t="s">
        <v>7</v>
      </c>
      <c r="AJ12" s="19" t="s">
        <v>8</v>
      </c>
      <c r="AK12" s="19" t="s">
        <v>1</v>
      </c>
      <c r="AL12" s="25" t="s">
        <v>2</v>
      </c>
      <c r="AM12" s="89"/>
      <c r="AN12" s="20" t="s">
        <v>5</v>
      </c>
      <c r="AO12" s="19" t="s">
        <v>6</v>
      </c>
      <c r="AP12" s="19" t="s">
        <v>7</v>
      </c>
      <c r="AQ12" s="19" t="s">
        <v>8</v>
      </c>
      <c r="AR12" s="19" t="s">
        <v>1</v>
      </c>
      <c r="AS12" s="25" t="s">
        <v>2</v>
      </c>
      <c r="AT12" s="89"/>
      <c r="AU12" s="20" t="s">
        <v>5</v>
      </c>
      <c r="AV12" s="19" t="s">
        <v>6</v>
      </c>
      <c r="AW12" s="19" t="s">
        <v>7</v>
      </c>
      <c r="AX12" s="19" t="s">
        <v>8</v>
      </c>
      <c r="AY12" s="19" t="s">
        <v>1</v>
      </c>
      <c r="AZ12" s="28" t="s">
        <v>2</v>
      </c>
      <c r="BA12" s="88"/>
      <c r="BB12" s="20" t="s">
        <v>5</v>
      </c>
      <c r="BC12" s="19" t="s">
        <v>6</v>
      </c>
      <c r="BD12" s="19" t="s">
        <v>7</v>
      </c>
      <c r="BE12" s="19" t="s">
        <v>8</v>
      </c>
      <c r="BF12" s="19" t="s">
        <v>1</v>
      </c>
      <c r="BG12" s="25" t="s">
        <v>2</v>
      </c>
      <c r="BH12" s="88"/>
      <c r="BI12" s="88"/>
      <c r="BM12" s="86"/>
      <c r="BN12" s="86"/>
    </row>
    <row r="13" spans="1:66" x14ac:dyDescent="0.25">
      <c r="A13" s="7"/>
      <c r="B13" s="8">
        <v>1</v>
      </c>
      <c r="C13" s="8">
        <v>818</v>
      </c>
      <c r="D13" s="8" t="s">
        <v>486</v>
      </c>
      <c r="E13" s="17"/>
      <c r="F13" s="18"/>
      <c r="G13" s="16"/>
      <c r="H13" s="15"/>
      <c r="I13" s="15"/>
      <c r="J13" s="10"/>
      <c r="K13" s="2">
        <f>IF($J$11=1,(E13+F13+(LOOKUP(G13,'Tabla de puntos'!$C$6:$C$16,'Tabla de puntos'!$D$6:$D$16)+LOOKUP(H13,'Tabla de puntos'!$C$6:$C$16,'Tabla de puntos'!$D$6:$D$16)+(LOOKUP(I13,'Tabla de puntos'!$C$6:$C$16,'Tabla de puntos'!$E$6:$E$16))+(LOOKUP(J13,'Tabla de puntos'!$C$6:$C$16,'Tabla de puntos'!$F$6:$F$16)))),(E13+F13+(LOOKUP(G13,'Tabla de puntos'!$C$21:$C$31,'Tabla de puntos'!$D$21:$D$31)+LOOKUP(H13,'Tabla de puntos'!$C$21:$C$31,'Tabla de puntos'!$D$21:$D$31)+(LOOKUP(I13,'Tabla de puntos'!$C$21:$C$31,'Tabla de puntos'!$E$21:$E$31))+(LOOKUP(J13,'Tabla de puntos'!$C$21:$C$31,'Tabla de puntos'!$F$21:$F$31)))))</f>
        <v>0</v>
      </c>
      <c r="L13" s="13">
        <v>1</v>
      </c>
      <c r="M13" s="15">
        <v>5</v>
      </c>
      <c r="N13" s="15">
        <v>1</v>
      </c>
      <c r="O13" s="15">
        <v>2</v>
      </c>
      <c r="P13" s="15">
        <v>2</v>
      </c>
      <c r="Q13" s="7">
        <v>1</v>
      </c>
      <c r="R13" s="8">
        <f>IF($Q$11=1,(L13+M13+(LOOKUP(N13,'Tabla de puntos'!$C$6:$C$16,'Tabla de puntos'!$D$6:$D$16)+LOOKUP(O13,'Tabla de puntos'!$C$6:$C$16,'Tabla de puntos'!$D$6:$D$16)+(LOOKUP(P13,'Tabla de puntos'!$C$6:$C$16,'Tabla de puntos'!$E$6:$E$16))+(LOOKUP(Q13,'Tabla de puntos'!$C$6:$C$16,'Tabla de puntos'!$F$6:$F$16)))),(L13+M13+(LOOKUP(N13,'Tabla de puntos'!$C$21:$C$31,'Tabla de puntos'!$D$21:$D$31)+LOOKUP(O13,'Tabla de puntos'!$C$21:$C$31,'Tabla de puntos'!$D$21:$D$31)+(LOOKUP(P13,'Tabla de puntos'!$C$21:$C$31,'Tabla de puntos'!$E$21:$E$31))+(LOOKUP(Q13,'Tabla de puntos'!$C$21:$C$31,'Tabla de puntos'!$F$21:$F$31)))))</f>
        <v>78</v>
      </c>
      <c r="S13" s="13">
        <v>1</v>
      </c>
      <c r="T13" s="15">
        <v>5</v>
      </c>
      <c r="U13" s="15"/>
      <c r="V13" s="18"/>
      <c r="W13" s="18"/>
      <c r="X13" s="10"/>
      <c r="Y13" s="8">
        <f>IF($X$11=1,(S13+T13+(LOOKUP(U13,'Tabla de puntos'!$C$6:$C$16,'Tabla de puntos'!$D$6:$D$16)+LOOKUP(V13,'Tabla de puntos'!$C$6:$C$16,'Tabla de puntos'!$D$6:$D$16)+(LOOKUP(W13,'Tabla de puntos'!$C$6:$C$16,'Tabla de puntos'!$E$6:$E$16))+(LOOKUP(X13,'Tabla de puntos'!$C$6:$C$16,'Tabla de puntos'!$F$6:$F$16)))),(S13+T13+(LOOKUP(U13,'Tabla de puntos'!$C$21:$C$31,'Tabla de puntos'!$D$21:$D$31)+LOOKUP(V13,'Tabla de puntos'!$C$21:$C$31,'Tabla de puntos'!$D$21:$D$31)+(LOOKUP(W13,'Tabla de puntos'!$C$21:$C$31,'Tabla de puntos'!$E$21:$E$31))+(LOOKUP(X13,'Tabla de puntos'!$C$21:$C$31,'Tabla de puntos'!$F$21:$F$31)))))</f>
        <v>6</v>
      </c>
      <c r="Z13" s="22"/>
      <c r="AA13" s="18"/>
      <c r="AB13" s="18"/>
      <c r="AC13" s="18"/>
      <c r="AD13" s="18"/>
      <c r="AE13" s="10"/>
      <c r="AF13" s="8">
        <f>IF($AE$11=1,(Z13+AA13+(LOOKUP(AB13,'Tabla de puntos'!$C$6:$C$16,'Tabla de puntos'!$D$6:$D$16)+LOOKUP(AC13,'Tabla de puntos'!$C$6:$C$16,'Tabla de puntos'!$D$6:$D$16)+(LOOKUP(AD13,'Tabla de puntos'!$C$6:$C$16,'Tabla de puntos'!$E$6:$E$16))+(LOOKUP(AE13,'Tabla de puntos'!$C$6:$C$16,'Tabla de puntos'!$F$6:$F$16)))),(Z13+AA13+(LOOKUP(AB13,'Tabla de puntos'!$C$21:$C$31,'Tabla de puntos'!$D$21:$D$31)+LOOKUP(AC13,'Tabla de puntos'!$C$21:$C$31,'Tabla de puntos'!$D$21:$D$31)+(LOOKUP(AD13,'Tabla de puntos'!$C$21:$C$31,'Tabla de puntos'!$E$21:$E$31))+(LOOKUP(AE13,'Tabla de puntos'!$C$21:$C$31,'Tabla de puntos'!$F$21:$F$31)))))</f>
        <v>0</v>
      </c>
      <c r="AG13" s="22">
        <v>1</v>
      </c>
      <c r="AH13" s="18">
        <v>5</v>
      </c>
      <c r="AI13" s="18"/>
      <c r="AJ13" s="18"/>
      <c r="AK13" s="18"/>
      <c r="AL13" s="10"/>
      <c r="AM13" s="8">
        <f>IF($AL$11=1,(AG13+AH13+(LOOKUP(AI13,'Tabla de puntos'!$C$6:$C$16,'Tabla de puntos'!$D$6:$D$16)+LOOKUP(AJ13,'Tabla de puntos'!$C$6:$C$16,'Tabla de puntos'!$D$6:$D$16)+(LOOKUP(AK13,'Tabla de puntos'!$C$6:$C$16,'Tabla de puntos'!$E$6:$E$16))+(LOOKUP(AL13,'Tabla de puntos'!$C$6:$C$16,'Tabla de puntos'!$F$6:$F$16)))),(AG13+AH13+(LOOKUP(AI13,'Tabla de puntos'!$C$21:$C$31,'Tabla de puntos'!$D$21:$D$31)+LOOKUP(AJ13,'Tabla de puntos'!$C$21:$C$31,'Tabla de puntos'!$D$21:$D$31)+(LOOKUP(AK13,'Tabla de puntos'!$C$21:$C$31,'Tabla de puntos'!$E$21:$E$31))+(LOOKUP(AL13,'Tabla de puntos'!$C$21:$C$31,'Tabla de puntos'!$F$21:$F$31)))))</f>
        <v>6</v>
      </c>
      <c r="AN13" s="22"/>
      <c r="AO13" s="18"/>
      <c r="AP13" s="18"/>
      <c r="AQ13" s="18"/>
      <c r="AR13" s="18"/>
      <c r="AS13" s="10"/>
      <c r="AT13" s="8">
        <f>IF($AS$11=1,(AN13+AO13+(LOOKUP(AP13,'Tabla de puntos'!$C$6:$C$16,'Tabla de puntos'!$D$6:$D$16)+LOOKUP(AQ13,'Tabla de puntos'!$C$6:$C$16,'Tabla de puntos'!$D$6:$D$16)+(LOOKUP(AR13,'Tabla de puntos'!$C$6:$C$16,'Tabla de puntos'!$E$6:$E$16))+(LOOKUP(AS13,'Tabla de puntos'!$C$6:$C$16,'Tabla de puntos'!$F$6:$F$16)))),(AN13+AO13+(LOOKUP(AP13,'Tabla de puntos'!$C$21:$C$31,'Tabla de puntos'!$D$21:$D$31)+LOOKUP(AQ13,'Tabla de puntos'!$C$21:$C$31,'Tabla de puntos'!$D$21:$D$31)+(LOOKUP(AR13,'Tabla de puntos'!$C$21:$C$31,'Tabla de puntos'!$E$21:$E$31))+(LOOKUP(AS13,'Tabla de puntos'!$C$21:$C$31,'Tabla de puntos'!$F$21:$F$31)))))</f>
        <v>0</v>
      </c>
      <c r="AU13" s="22">
        <v>1</v>
      </c>
      <c r="AV13" s="18">
        <v>5</v>
      </c>
      <c r="AW13" s="18">
        <v>2</v>
      </c>
      <c r="AX13" s="18"/>
      <c r="AY13" s="18"/>
      <c r="AZ13" s="10">
        <v>2</v>
      </c>
      <c r="BA13" s="10">
        <f>IF($AZ$11=1,(AU13+AV13+(LOOKUP(AW13,'Tabla de puntos'!$C$6:$C$16,'Tabla de puntos'!$D$6:$D$16)+LOOKUP(AX13,'Tabla de puntos'!$C$6:$C$16,'Tabla de puntos'!$D$6:$D$16)+(LOOKUP(AY13,'Tabla de puntos'!$C$6:$C$16,'Tabla de puntos'!$E$6:$E$16))+(LOOKUP(AZ13,'Tabla de puntos'!$C$6:$C$16,'Tabla de puntos'!$F$6:$F$16)))),(AU13+AV13+(LOOKUP(AW13,'Tabla de puntos'!$C$21:$C$31,'Tabla de puntos'!$D$21:$D$31)+LOOKUP(AX13,'Tabla de puntos'!$C$21:$C$31,'Tabla de puntos'!$D$21:$D$31)+(LOOKUP(AY13,'Tabla de puntos'!$C$21:$C$31,'Tabla de puntos'!$E$21:$E$31))+(LOOKUP(AZ13,'Tabla de puntos'!$C$21:$C$31,'Tabla de puntos'!$F$21:$F$31)))))</f>
        <v>33</v>
      </c>
      <c r="BB13" s="22">
        <v>1</v>
      </c>
      <c r="BC13" s="18">
        <v>5</v>
      </c>
      <c r="BD13" s="18">
        <v>1</v>
      </c>
      <c r="BE13" s="18">
        <v>3</v>
      </c>
      <c r="BF13" s="18">
        <v>3</v>
      </c>
      <c r="BG13" s="10">
        <v>1</v>
      </c>
      <c r="BH13" s="10">
        <f>IF($BG$11=1,(BB13+BC13+(LOOKUP(BD13,'Tabla de puntos'!$C$6:$C$16,'Tabla de puntos'!$D$6:$D$16)+LOOKUP(BE13,'Tabla de puntos'!$C$6:$C$16,'Tabla de puntos'!$D$6:$D$16)+(LOOKUP(BF13,'Tabla de puntos'!$C$6:$C$16,'Tabla de puntos'!$E$6:$E$16))+(LOOKUP(BG13,'Tabla de puntos'!$C$6:$C$16,'Tabla de puntos'!$F$6:$F$16)))),(BB13+BC13+(LOOKUP(BD13,'Tabla de puntos'!$C$21:$C$31,'Tabla de puntos'!$D$21:$D$31)+LOOKUP(BE13,'Tabla de puntos'!$C$21:$C$31,'Tabla de puntos'!$D$21:$D$31)+(LOOKUP(BF13,'Tabla de puntos'!$C$21:$C$31,'Tabla de puntos'!$E$21:$E$31))+(LOOKUP(BG13,'Tabla de puntos'!$C$21:$C$31,'Tabla de puntos'!$F$21:$F$31)))))</f>
        <v>73.5</v>
      </c>
      <c r="BI13" s="83">
        <f t="shared" ref="BI13:BI21" si="0">K13+R13+Y13+AF13+AM13+AT13+BA13+BH13</f>
        <v>196.5</v>
      </c>
      <c r="BM13" s="8">
        <v>801</v>
      </c>
      <c r="BN13" s="8" t="s">
        <v>569</v>
      </c>
    </row>
    <row r="14" spans="1:66" x14ac:dyDescent="0.25">
      <c r="A14" s="7"/>
      <c r="B14" s="9">
        <v>2</v>
      </c>
      <c r="C14" s="9">
        <v>801</v>
      </c>
      <c r="D14" s="9" t="s">
        <v>275</v>
      </c>
      <c r="E14" s="13"/>
      <c r="F14" s="15"/>
      <c r="G14" s="16"/>
      <c r="H14" s="15"/>
      <c r="I14" s="15"/>
      <c r="J14" s="71"/>
      <c r="K14" s="2">
        <f>IF($J$11=1,(E14+F14+(LOOKUP(G14,'Tabla de puntos'!$C$6:$C$16,'Tabla de puntos'!$D$6:$D$16)+LOOKUP(H14,'Tabla de puntos'!$C$6:$C$16,'Tabla de puntos'!$D$6:$D$16)+(LOOKUP(I14,'Tabla de puntos'!$C$6:$C$16,'Tabla de puntos'!$E$6:$E$16))+(LOOKUP(J14,'Tabla de puntos'!$C$6:$C$16,'Tabla de puntos'!$F$6:$F$16)))),(E14+F14+(LOOKUP(G14,'Tabla de puntos'!$C$21:$C$31,'Tabla de puntos'!$D$21:$D$31)+LOOKUP(H14,'Tabla de puntos'!$C$21:$C$31,'Tabla de puntos'!$D$21:$D$31)+(LOOKUP(I14,'Tabla de puntos'!$C$21:$C$31,'Tabla de puntos'!$E$21:$E$31))+(LOOKUP(J14,'Tabla de puntos'!$C$21:$C$31,'Tabla de puntos'!$F$21:$F$31)))))</f>
        <v>0</v>
      </c>
      <c r="L14" s="13">
        <v>1</v>
      </c>
      <c r="M14" s="15">
        <v>5</v>
      </c>
      <c r="N14" s="15">
        <v>2</v>
      </c>
      <c r="O14" s="15">
        <v>3</v>
      </c>
      <c r="P14" s="15">
        <v>3</v>
      </c>
      <c r="Q14" s="7">
        <v>2</v>
      </c>
      <c r="R14" s="9">
        <f>IF($Q$11=1,(L14+M14+(LOOKUP(N14,'Tabla de puntos'!$C$6:$C$16,'Tabla de puntos'!$D$6:$D$16)+LOOKUP(O14,'Tabla de puntos'!$C$6:$C$16,'Tabla de puntos'!$D$6:$D$16)+(LOOKUP(P14,'Tabla de puntos'!$C$6:$C$16,'Tabla de puntos'!$E$6:$E$16))+(LOOKUP(Q14,'Tabla de puntos'!$C$6:$C$16,'Tabla de puntos'!$F$6:$F$16)))),(L14+M14+(LOOKUP(N14,'Tabla de puntos'!$C$21:$C$31,'Tabla de puntos'!$D$21:$D$31)+LOOKUP(O14,'Tabla de puntos'!$C$21:$C$31,'Tabla de puntos'!$D$21:$D$31)+(LOOKUP(P14,'Tabla de puntos'!$C$21:$C$31,'Tabla de puntos'!$E$21:$E$31))+(LOOKUP(Q14,'Tabla de puntos'!$C$21:$C$31,'Tabla de puntos'!$F$21:$F$31)))))</f>
        <v>58.5</v>
      </c>
      <c r="S14" s="13">
        <v>1</v>
      </c>
      <c r="T14" s="15">
        <v>5</v>
      </c>
      <c r="U14" s="15">
        <v>1</v>
      </c>
      <c r="V14" s="15">
        <v>1</v>
      </c>
      <c r="W14" s="15">
        <v>2</v>
      </c>
      <c r="X14" s="71">
        <v>1</v>
      </c>
      <c r="Y14" s="9">
        <f>IF($X$11=1,(S14+T14+(LOOKUP(U14,'Tabla de puntos'!$C$6:$C$16,'Tabla de puntos'!$D$6:$D$16)+LOOKUP(V14,'Tabla de puntos'!$C$6:$C$16,'Tabla de puntos'!$D$6:$D$16)+(LOOKUP(W14,'Tabla de puntos'!$C$6:$C$16,'Tabla de puntos'!$E$6:$E$16))+(LOOKUP(X14,'Tabla de puntos'!$C$6:$C$16,'Tabla de puntos'!$F$6:$F$16)))),(S14+T14+(LOOKUP(U14,'Tabla de puntos'!$C$21:$C$31,'Tabla de puntos'!$D$21:$D$31)+LOOKUP(V14,'Tabla de puntos'!$C$21:$C$31,'Tabla de puntos'!$D$21:$D$31)+(LOOKUP(W14,'Tabla de puntos'!$C$21:$C$31,'Tabla de puntos'!$E$21:$E$31))+(LOOKUP(X14,'Tabla de puntos'!$C$21:$C$31,'Tabla de puntos'!$F$21:$F$31)))))</f>
        <v>57</v>
      </c>
      <c r="Z14" s="16"/>
      <c r="AA14" s="15"/>
      <c r="AB14" s="15"/>
      <c r="AC14" s="15"/>
      <c r="AD14" s="15"/>
      <c r="AE14" s="71"/>
      <c r="AF14" s="9">
        <f>IF($AE$11=1,(Z14+AA14+(LOOKUP(AB14,'Tabla de puntos'!$C$6:$C$16,'Tabla de puntos'!$D$6:$D$16)+LOOKUP(AC14,'Tabla de puntos'!$C$6:$C$16,'Tabla de puntos'!$D$6:$D$16)+(LOOKUP(AD14,'Tabla de puntos'!$C$6:$C$16,'Tabla de puntos'!$E$6:$E$16))+(LOOKUP(AE14,'Tabla de puntos'!$C$6:$C$16,'Tabla de puntos'!$F$6:$F$16)))),(Z14+AA14+(LOOKUP(AB14,'Tabla de puntos'!$C$21:$C$31,'Tabla de puntos'!$D$21:$D$31)+LOOKUP(AC14,'Tabla de puntos'!$C$21:$C$31,'Tabla de puntos'!$D$21:$D$31)+(LOOKUP(AD14,'Tabla de puntos'!$C$21:$C$31,'Tabla de puntos'!$E$21:$E$31))+(LOOKUP(AE14,'Tabla de puntos'!$C$21:$C$31,'Tabla de puntos'!$F$21:$F$31)))))</f>
        <v>0</v>
      </c>
      <c r="AG14" s="16">
        <v>1</v>
      </c>
      <c r="AH14" s="15">
        <v>5</v>
      </c>
      <c r="AI14" s="15">
        <v>4</v>
      </c>
      <c r="AJ14" s="15">
        <v>1</v>
      </c>
      <c r="AK14" s="15">
        <v>1</v>
      </c>
      <c r="AL14" s="71">
        <v>2</v>
      </c>
      <c r="AM14" s="9">
        <f>IF($AL$11=1,(AG14+AH14+(LOOKUP(AI14,'Tabla de puntos'!$C$6:$C$16,'Tabla de puntos'!$D$6:$D$16)+LOOKUP(AJ14,'Tabla de puntos'!$C$6:$C$16,'Tabla de puntos'!$D$6:$D$16)+(LOOKUP(AK14,'Tabla de puntos'!$C$6:$C$16,'Tabla de puntos'!$E$6:$E$16))+(LOOKUP(AL14,'Tabla de puntos'!$C$6:$C$16,'Tabla de puntos'!$F$6:$F$16)))),(AG14+AH14+(LOOKUP(AI14,'Tabla de puntos'!$C$21:$C$31,'Tabla de puntos'!$D$21:$D$31)+LOOKUP(AJ14,'Tabla de puntos'!$C$21:$C$31,'Tabla de puntos'!$D$21:$D$31)+(LOOKUP(AK14,'Tabla de puntos'!$C$21:$C$31,'Tabla de puntos'!$E$21:$E$31))+(LOOKUP(AL14,'Tabla de puntos'!$C$21:$C$31,'Tabla de puntos'!$F$21:$F$31)))))</f>
        <v>45</v>
      </c>
      <c r="AN14" s="16"/>
      <c r="AO14" s="15"/>
      <c r="AP14" s="15"/>
      <c r="AQ14" s="15"/>
      <c r="AR14" s="15"/>
      <c r="AS14" s="71"/>
      <c r="AT14" s="9">
        <f>IF($AS$11=1,(AN14+AO14+(LOOKUP(AP14,'Tabla de puntos'!$C$6:$C$16,'Tabla de puntos'!$D$6:$D$16)+LOOKUP(AQ14,'Tabla de puntos'!$C$6:$C$16,'Tabla de puntos'!$D$6:$D$16)+(LOOKUP(AR14,'Tabla de puntos'!$C$6:$C$16,'Tabla de puntos'!$E$6:$E$16))+(LOOKUP(AS14,'Tabla de puntos'!$C$6:$C$16,'Tabla de puntos'!$F$6:$F$16)))),(AN14+AO14+(LOOKUP(AP14,'Tabla de puntos'!$C$21:$C$31,'Tabla de puntos'!$D$21:$D$31)+LOOKUP(AQ14,'Tabla de puntos'!$C$21:$C$31,'Tabla de puntos'!$D$21:$D$31)+(LOOKUP(AR14,'Tabla de puntos'!$C$21:$C$31,'Tabla de puntos'!$E$21:$E$31))+(LOOKUP(AS14,'Tabla de puntos'!$C$21:$C$31,'Tabla de puntos'!$F$21:$F$31)))))</f>
        <v>0</v>
      </c>
      <c r="AU14" s="16">
        <v>1</v>
      </c>
      <c r="AV14" s="15">
        <v>5</v>
      </c>
      <c r="AW14" s="15">
        <v>4</v>
      </c>
      <c r="AX14" s="15"/>
      <c r="AY14" s="15"/>
      <c r="AZ14" s="71">
        <v>4</v>
      </c>
      <c r="BA14" s="71">
        <f>IF($AZ$11=1,(AU14+AV14+(LOOKUP(AW14,'Tabla de puntos'!$C$6:$C$16,'Tabla de puntos'!$D$6:$D$16)+LOOKUP(AX14,'Tabla de puntos'!$C$6:$C$16,'Tabla de puntos'!$D$6:$D$16)+(LOOKUP(AY14,'Tabla de puntos'!$C$6:$C$16,'Tabla de puntos'!$E$6:$E$16))+(LOOKUP(AZ14,'Tabla de puntos'!$C$6:$C$16,'Tabla de puntos'!$F$6:$F$16)))),(AU14+AV14+(LOOKUP(AW14,'Tabla de puntos'!$C$21:$C$31,'Tabla de puntos'!$D$21:$D$31)+LOOKUP(AX14,'Tabla de puntos'!$C$21:$C$31,'Tabla de puntos'!$D$21:$D$31)+(LOOKUP(AY14,'Tabla de puntos'!$C$21:$C$31,'Tabla de puntos'!$E$21:$E$31))+(LOOKUP(AZ14,'Tabla de puntos'!$C$21:$C$31,'Tabla de puntos'!$F$21:$F$31)))))</f>
        <v>24</v>
      </c>
      <c r="BB14" s="16"/>
      <c r="BC14" s="15"/>
      <c r="BD14" s="15"/>
      <c r="BE14" s="15"/>
      <c r="BF14" s="15"/>
      <c r="BG14" s="71"/>
      <c r="BH14" s="71">
        <f>IF($BG$11=1,(BB14+BC14+(LOOKUP(BD14,'Tabla de puntos'!$C$6:$C$16,'Tabla de puntos'!$D$6:$D$16)+LOOKUP(BE14,'Tabla de puntos'!$C$6:$C$16,'Tabla de puntos'!$D$6:$D$16)+(LOOKUP(BF14,'Tabla de puntos'!$C$6:$C$16,'Tabla de puntos'!$E$6:$E$16))+(LOOKUP(BG14,'Tabla de puntos'!$C$6:$C$16,'Tabla de puntos'!$F$6:$F$16)))),(BB14+BC14+(LOOKUP(BD14,'Tabla de puntos'!$C$21:$C$31,'Tabla de puntos'!$D$21:$D$31)+LOOKUP(BE14,'Tabla de puntos'!$C$21:$C$31,'Tabla de puntos'!$D$21:$D$31)+(LOOKUP(BF14,'Tabla de puntos'!$C$21:$C$31,'Tabla de puntos'!$E$21:$E$31))+(LOOKUP(BG14,'Tabla de puntos'!$C$21:$C$31,'Tabla de puntos'!$F$21:$F$31)))))</f>
        <v>0</v>
      </c>
      <c r="BI14" s="84">
        <f t="shared" si="0"/>
        <v>184.5</v>
      </c>
      <c r="BM14" s="9">
        <v>802</v>
      </c>
      <c r="BN14" s="9" t="s">
        <v>570</v>
      </c>
    </row>
    <row r="15" spans="1:66" x14ac:dyDescent="0.25">
      <c r="A15" s="7"/>
      <c r="B15" s="9">
        <v>3</v>
      </c>
      <c r="C15" s="9">
        <v>822</v>
      </c>
      <c r="D15" s="9" t="s">
        <v>320</v>
      </c>
      <c r="E15" s="13"/>
      <c r="F15" s="15"/>
      <c r="G15" s="16"/>
      <c r="H15" s="15"/>
      <c r="I15" s="15"/>
      <c r="J15" s="64"/>
      <c r="K15" s="2">
        <f>IF($J$11=1,(E15+F15+(LOOKUP(G15,'Tabla de puntos'!$C$6:$C$16,'Tabla de puntos'!$D$6:$D$16)+LOOKUP(H15,'Tabla de puntos'!$C$6:$C$16,'Tabla de puntos'!$D$6:$D$16)+(LOOKUP(I15,'Tabla de puntos'!$C$6:$C$16,'Tabla de puntos'!$E$6:$E$16))+(LOOKUP(J15,'Tabla de puntos'!$C$6:$C$16,'Tabla de puntos'!$F$6:$F$16)))),(E15+F15+(LOOKUP(G15,'Tabla de puntos'!$C$21:$C$31,'Tabla de puntos'!$D$21:$D$31)+LOOKUP(H15,'Tabla de puntos'!$C$21:$C$31,'Tabla de puntos'!$D$21:$D$31)+(LOOKUP(I15,'Tabla de puntos'!$C$21:$C$31,'Tabla de puntos'!$E$21:$E$31))+(LOOKUP(J15,'Tabla de puntos'!$C$21:$C$31,'Tabla de puntos'!$F$21:$F$31)))))</f>
        <v>0</v>
      </c>
      <c r="L15" s="13"/>
      <c r="M15" s="15"/>
      <c r="N15" s="15"/>
      <c r="O15" s="15"/>
      <c r="P15" s="15"/>
      <c r="Q15" s="7"/>
      <c r="R15" s="9">
        <f>IF($Q$11=1,(L15+M15+(LOOKUP(N15,'Tabla de puntos'!$C$6:$C$16,'Tabla de puntos'!$D$6:$D$16)+LOOKUP(O15,'Tabla de puntos'!$C$6:$C$16,'Tabla de puntos'!$D$6:$D$16)+(LOOKUP(P15,'Tabla de puntos'!$C$6:$C$16,'Tabla de puntos'!$E$6:$E$16))+(LOOKUP(Q15,'Tabla de puntos'!$C$6:$C$16,'Tabla de puntos'!$F$6:$F$16)))),(L15+M15+(LOOKUP(N15,'Tabla de puntos'!$C$21:$C$31,'Tabla de puntos'!$D$21:$D$31)+LOOKUP(O15,'Tabla de puntos'!$C$21:$C$31,'Tabla de puntos'!$D$21:$D$31)+(LOOKUP(P15,'Tabla de puntos'!$C$21:$C$31,'Tabla de puntos'!$E$21:$E$31))+(LOOKUP(Q15,'Tabla de puntos'!$C$21:$C$31,'Tabla de puntos'!$F$21:$F$31)))))</f>
        <v>0</v>
      </c>
      <c r="S15" s="13"/>
      <c r="T15" s="15"/>
      <c r="U15" s="15"/>
      <c r="V15" s="15"/>
      <c r="W15" s="15"/>
      <c r="X15" s="64"/>
      <c r="Y15" s="9">
        <f>IF($X$11=1,(S15+T15+(LOOKUP(U15,'Tabla de puntos'!$C$6:$C$16,'Tabla de puntos'!$D$6:$D$16)+LOOKUP(V15,'Tabla de puntos'!$C$6:$C$16,'Tabla de puntos'!$D$6:$D$16)+(LOOKUP(W15,'Tabla de puntos'!$C$6:$C$16,'Tabla de puntos'!$E$6:$E$16))+(LOOKUP(X15,'Tabla de puntos'!$C$6:$C$16,'Tabla de puntos'!$F$6:$F$16)))),(S15+T15+(LOOKUP(U15,'Tabla de puntos'!$C$21:$C$31,'Tabla de puntos'!$D$21:$D$31)+LOOKUP(V15,'Tabla de puntos'!$C$21:$C$31,'Tabla de puntos'!$D$21:$D$31)+(LOOKUP(W15,'Tabla de puntos'!$C$21:$C$31,'Tabla de puntos'!$E$21:$E$31))+(LOOKUP(X15,'Tabla de puntos'!$C$21:$C$31,'Tabla de puntos'!$F$21:$F$31)))))</f>
        <v>0</v>
      </c>
      <c r="Z15" s="16">
        <v>1</v>
      </c>
      <c r="AA15" s="15">
        <v>5</v>
      </c>
      <c r="AB15" s="15">
        <v>3</v>
      </c>
      <c r="AC15" s="15">
        <v>3</v>
      </c>
      <c r="AD15" s="15">
        <v>2</v>
      </c>
      <c r="AE15" s="64">
        <v>3</v>
      </c>
      <c r="AF15" s="9">
        <f>IF($AE$11=1,(Z15+AA15+(LOOKUP(AB15,'Tabla de puntos'!$C$6:$C$16,'Tabla de puntos'!$D$6:$D$16)+LOOKUP(AC15,'Tabla de puntos'!$C$6:$C$16,'Tabla de puntos'!$D$6:$D$16)+(LOOKUP(AD15,'Tabla de puntos'!$C$6:$C$16,'Tabla de puntos'!$E$6:$E$16))+(LOOKUP(AE15,'Tabla de puntos'!$C$6:$C$16,'Tabla de puntos'!$F$6:$F$16)))),(Z15+AA15+(LOOKUP(AB15,'Tabla de puntos'!$C$21:$C$31,'Tabla de puntos'!$D$21:$D$31)+LOOKUP(AC15,'Tabla de puntos'!$C$21:$C$31,'Tabla de puntos'!$D$21:$D$31)+(LOOKUP(AD15,'Tabla de puntos'!$C$21:$C$31,'Tabla de puntos'!$E$21:$E$31))+(LOOKUP(AE15,'Tabla de puntos'!$C$21:$C$31,'Tabla de puntos'!$F$21:$F$31)))))</f>
        <v>37</v>
      </c>
      <c r="AG15" s="16">
        <v>1</v>
      </c>
      <c r="AH15" s="15">
        <v>5</v>
      </c>
      <c r="AI15" s="15">
        <v>2</v>
      </c>
      <c r="AJ15" s="15">
        <v>2</v>
      </c>
      <c r="AK15" s="15">
        <v>2</v>
      </c>
      <c r="AL15" s="64">
        <v>1</v>
      </c>
      <c r="AM15" s="9">
        <f>IF($AL$11=1,(AG15+AH15+(LOOKUP(AI15,'Tabla de puntos'!$C$6:$C$16,'Tabla de puntos'!$D$6:$D$16)+LOOKUP(AJ15,'Tabla de puntos'!$C$6:$C$16,'Tabla de puntos'!$D$6:$D$16)+(LOOKUP(AK15,'Tabla de puntos'!$C$6:$C$16,'Tabla de puntos'!$E$6:$E$16))+(LOOKUP(AL15,'Tabla de puntos'!$C$6:$C$16,'Tabla de puntos'!$F$6:$F$16)))),(AG15+AH15+(LOOKUP(AI15,'Tabla de puntos'!$C$21:$C$31,'Tabla de puntos'!$D$21:$D$31)+LOOKUP(AJ15,'Tabla de puntos'!$C$21:$C$31,'Tabla de puntos'!$D$21:$D$31)+(LOOKUP(AK15,'Tabla de puntos'!$C$21:$C$31,'Tabla de puntos'!$E$21:$E$31))+(LOOKUP(AL15,'Tabla de puntos'!$C$21:$C$31,'Tabla de puntos'!$F$21:$F$31)))))</f>
        <v>51</v>
      </c>
      <c r="AN15" s="16"/>
      <c r="AO15" s="15"/>
      <c r="AP15" s="15"/>
      <c r="AQ15" s="15"/>
      <c r="AR15" s="15"/>
      <c r="AS15" s="64"/>
      <c r="AT15" s="9">
        <f>IF($AS$11=1,(AN15+AO15+(LOOKUP(AP15,'Tabla de puntos'!$C$6:$C$16,'Tabla de puntos'!$D$6:$D$16)+LOOKUP(AQ15,'Tabla de puntos'!$C$6:$C$16,'Tabla de puntos'!$D$6:$D$16)+(LOOKUP(AR15,'Tabla de puntos'!$C$6:$C$16,'Tabla de puntos'!$E$6:$E$16))+(LOOKUP(AS15,'Tabla de puntos'!$C$6:$C$16,'Tabla de puntos'!$F$6:$F$16)))),(AN15+AO15+(LOOKUP(AP15,'Tabla de puntos'!$C$21:$C$31,'Tabla de puntos'!$D$21:$D$31)+LOOKUP(AQ15,'Tabla de puntos'!$C$21:$C$31,'Tabla de puntos'!$D$21:$D$31)+(LOOKUP(AR15,'Tabla de puntos'!$C$21:$C$31,'Tabla de puntos'!$E$21:$E$31))+(LOOKUP(AS15,'Tabla de puntos'!$C$21:$C$31,'Tabla de puntos'!$F$21:$F$31)))))</f>
        <v>0</v>
      </c>
      <c r="AU15" s="16">
        <v>1</v>
      </c>
      <c r="AV15" s="15">
        <v>5</v>
      </c>
      <c r="AW15" s="15">
        <v>6</v>
      </c>
      <c r="AX15" s="15"/>
      <c r="AY15" s="15"/>
      <c r="AZ15" s="64">
        <v>6</v>
      </c>
      <c r="BA15" s="64">
        <f>IF($AZ$11=1,(AU15+AV15+(LOOKUP(AW15,'Tabla de puntos'!$C$6:$C$16,'Tabla de puntos'!$D$6:$D$16)+LOOKUP(AX15,'Tabla de puntos'!$C$6:$C$16,'Tabla de puntos'!$D$6:$D$16)+(LOOKUP(AY15,'Tabla de puntos'!$C$6:$C$16,'Tabla de puntos'!$E$6:$E$16))+(LOOKUP(AZ15,'Tabla de puntos'!$C$6:$C$16,'Tabla de puntos'!$F$6:$F$16)))),(AU15+AV15+(LOOKUP(AW15,'Tabla de puntos'!$C$21:$C$31,'Tabla de puntos'!$D$21:$D$31)+LOOKUP(AX15,'Tabla de puntos'!$C$21:$C$31,'Tabla de puntos'!$D$21:$D$31)+(LOOKUP(AY15,'Tabla de puntos'!$C$21:$C$31,'Tabla de puntos'!$E$21:$E$31))+(LOOKUP(AZ15,'Tabla de puntos'!$C$21:$C$31,'Tabla de puntos'!$F$21:$F$31)))))</f>
        <v>18</v>
      </c>
      <c r="BB15" s="16">
        <v>1</v>
      </c>
      <c r="BC15" s="15">
        <v>5</v>
      </c>
      <c r="BD15" s="15">
        <v>3</v>
      </c>
      <c r="BE15" s="15">
        <v>1</v>
      </c>
      <c r="BF15" s="15">
        <v>1</v>
      </c>
      <c r="BG15" s="64">
        <v>3</v>
      </c>
      <c r="BH15" s="64">
        <f>IF($BG$11=1,(BB15+BC15+(LOOKUP(BD15,'Tabla de puntos'!$C$6:$C$16,'Tabla de puntos'!$D$6:$D$16)+LOOKUP(BE15,'Tabla de puntos'!$C$6:$C$16,'Tabla de puntos'!$D$6:$D$16)+(LOOKUP(BF15,'Tabla de puntos'!$C$6:$C$16,'Tabla de puntos'!$E$6:$E$16))+(LOOKUP(BG15,'Tabla de puntos'!$C$6:$C$16,'Tabla de puntos'!$F$6:$F$16)))),(BB15+BC15+(LOOKUP(BD15,'Tabla de puntos'!$C$21:$C$31,'Tabla de puntos'!$D$21:$D$31)+LOOKUP(BE15,'Tabla de puntos'!$C$21:$C$31,'Tabla de puntos'!$D$21:$D$31)+(LOOKUP(BF15,'Tabla de puntos'!$C$21:$C$31,'Tabla de puntos'!$E$21:$E$31))+(LOOKUP(BG15,'Tabla de puntos'!$C$21:$C$31,'Tabla de puntos'!$F$21:$F$31)))))</f>
        <v>61.5</v>
      </c>
      <c r="BI15" s="80">
        <f t="shared" si="0"/>
        <v>167.5</v>
      </c>
      <c r="BM15" s="9">
        <v>803</v>
      </c>
      <c r="BN15" s="9" t="s">
        <v>571</v>
      </c>
    </row>
    <row r="16" spans="1:66" x14ac:dyDescent="0.25">
      <c r="A16" s="7"/>
      <c r="B16" s="9">
        <v>4</v>
      </c>
      <c r="C16" s="9">
        <v>803</v>
      </c>
      <c r="D16" s="9" t="s">
        <v>480</v>
      </c>
      <c r="E16" s="13">
        <v>1</v>
      </c>
      <c r="F16" s="15">
        <v>5</v>
      </c>
      <c r="G16" s="16">
        <v>1</v>
      </c>
      <c r="H16" s="15">
        <v>1</v>
      </c>
      <c r="I16" s="15">
        <v>1</v>
      </c>
      <c r="J16" s="7">
        <v>1</v>
      </c>
      <c r="K16" s="2">
        <f>IF($J$11=1,(E16+F16+(LOOKUP(G16,'Tabla de puntos'!$C$6:$C$16,'Tabla de puntos'!$D$6:$D$16)+LOOKUP(H16,'Tabla de puntos'!$C$6:$C$16,'Tabla de puntos'!$D$6:$D$16)+(LOOKUP(I16,'Tabla de puntos'!$C$6:$C$16,'Tabla de puntos'!$E$6:$E$16))+(LOOKUP(J16,'Tabla de puntos'!$C$6:$C$16,'Tabla de puntos'!$F$6:$F$16)))),(E16+F16+(LOOKUP(G16,'Tabla de puntos'!$C$21:$C$31,'Tabla de puntos'!$D$21:$D$31)+LOOKUP(H16,'Tabla de puntos'!$C$21:$C$31,'Tabla de puntos'!$D$21:$D$31)+(LOOKUP(I16,'Tabla de puntos'!$C$21:$C$31,'Tabla de puntos'!$E$21:$E$31))+(LOOKUP(J16,'Tabla de puntos'!$C$21:$C$31,'Tabla de puntos'!$F$21:$F$31)))))</f>
        <v>58</v>
      </c>
      <c r="L16" s="13"/>
      <c r="M16" s="15"/>
      <c r="N16" s="15"/>
      <c r="O16" s="15"/>
      <c r="P16" s="15"/>
      <c r="Q16" s="7"/>
      <c r="R16" s="9">
        <f>IF($Q$11=1,(L16+M16+(LOOKUP(N16,'Tabla de puntos'!$C$6:$C$16,'Tabla de puntos'!$D$6:$D$16)+LOOKUP(O16,'Tabla de puntos'!$C$6:$C$16,'Tabla de puntos'!$D$6:$D$16)+(LOOKUP(P16,'Tabla de puntos'!$C$6:$C$16,'Tabla de puntos'!$E$6:$E$16))+(LOOKUP(Q16,'Tabla de puntos'!$C$6:$C$16,'Tabla de puntos'!$F$6:$F$16)))),(L16+M16+(LOOKUP(N16,'Tabla de puntos'!$C$21:$C$31,'Tabla de puntos'!$D$21:$D$31)+LOOKUP(O16,'Tabla de puntos'!$C$21:$C$31,'Tabla de puntos'!$D$21:$D$31)+(LOOKUP(P16,'Tabla de puntos'!$C$21:$C$31,'Tabla de puntos'!$E$21:$E$31))+(LOOKUP(Q16,'Tabla de puntos'!$C$21:$C$31,'Tabla de puntos'!$F$21:$F$31)))))</f>
        <v>0</v>
      </c>
      <c r="S16" s="13"/>
      <c r="T16" s="15"/>
      <c r="U16" s="15"/>
      <c r="V16" s="15"/>
      <c r="W16" s="15"/>
      <c r="X16" s="7"/>
      <c r="Y16" s="9">
        <f>IF($X$11=1,(S16+T16+(LOOKUP(U16,'Tabla de puntos'!$C$6:$C$16,'Tabla de puntos'!$D$6:$D$16)+LOOKUP(V16,'Tabla de puntos'!$C$6:$C$16,'Tabla de puntos'!$D$6:$D$16)+(LOOKUP(W16,'Tabla de puntos'!$C$6:$C$16,'Tabla de puntos'!$E$6:$E$16))+(LOOKUP(X16,'Tabla de puntos'!$C$6:$C$16,'Tabla de puntos'!$F$6:$F$16)))),(S16+T16+(LOOKUP(U16,'Tabla de puntos'!$C$21:$C$31,'Tabla de puntos'!$D$21:$D$31)+LOOKUP(V16,'Tabla de puntos'!$C$21:$C$31,'Tabla de puntos'!$D$21:$D$31)+(LOOKUP(W16,'Tabla de puntos'!$C$21:$C$31,'Tabla de puntos'!$E$21:$E$31))+(LOOKUP(X16,'Tabla de puntos'!$C$21:$C$31,'Tabla de puntos'!$F$21:$F$31)))))</f>
        <v>0</v>
      </c>
      <c r="Z16" s="16">
        <v>1</v>
      </c>
      <c r="AA16" s="15">
        <v>5</v>
      </c>
      <c r="AB16" s="15">
        <v>1</v>
      </c>
      <c r="AC16" s="15">
        <v>1</v>
      </c>
      <c r="AD16" s="15">
        <v>1</v>
      </c>
      <c r="AE16" s="7">
        <v>1</v>
      </c>
      <c r="AF16" s="9">
        <f>IF($AE$11=1,(Z16+AA16+(LOOKUP(AB16,'Tabla de puntos'!$C$6:$C$16,'Tabla de puntos'!$D$6:$D$16)+LOOKUP(AC16,'Tabla de puntos'!$C$6:$C$16,'Tabla de puntos'!$D$6:$D$16)+(LOOKUP(AD16,'Tabla de puntos'!$C$6:$C$16,'Tabla de puntos'!$E$6:$E$16))+(LOOKUP(AE16,'Tabla de puntos'!$C$6:$C$16,'Tabla de puntos'!$F$6:$F$16)))),(Z16+AA16+(LOOKUP(AB16,'Tabla de puntos'!$C$21:$C$31,'Tabla de puntos'!$D$21:$D$31)+LOOKUP(AC16,'Tabla de puntos'!$C$21:$C$31,'Tabla de puntos'!$D$21:$D$31)+(LOOKUP(AD16,'Tabla de puntos'!$C$21:$C$31,'Tabla de puntos'!$E$21:$E$31))+(LOOKUP(AE16,'Tabla de puntos'!$C$21:$C$31,'Tabla de puntos'!$F$21:$F$31)))))</f>
        <v>58</v>
      </c>
      <c r="AG16" s="16"/>
      <c r="AH16" s="15"/>
      <c r="AI16" s="15"/>
      <c r="AJ16" s="15"/>
      <c r="AK16" s="15"/>
      <c r="AL16" s="7"/>
      <c r="AM16" s="9">
        <f>IF($AL$11=1,(AG16+AH16+(LOOKUP(AI16,'Tabla de puntos'!$C$6:$C$16,'Tabla de puntos'!$D$6:$D$16)+LOOKUP(AJ16,'Tabla de puntos'!$C$6:$C$16,'Tabla de puntos'!$D$6:$D$16)+(LOOKUP(AK16,'Tabla de puntos'!$C$6:$C$16,'Tabla de puntos'!$E$6:$E$16))+(LOOKUP(AL16,'Tabla de puntos'!$C$6:$C$16,'Tabla de puntos'!$F$6:$F$16)))),(AG16+AH16+(LOOKUP(AI16,'Tabla de puntos'!$C$21:$C$31,'Tabla de puntos'!$D$21:$D$31)+LOOKUP(AJ16,'Tabla de puntos'!$C$21:$C$31,'Tabla de puntos'!$D$21:$D$31)+(LOOKUP(AK16,'Tabla de puntos'!$C$21:$C$31,'Tabla de puntos'!$E$21:$E$31))+(LOOKUP(AL16,'Tabla de puntos'!$C$21:$C$31,'Tabla de puntos'!$F$21:$F$31)))))</f>
        <v>0</v>
      </c>
      <c r="AN16" s="16"/>
      <c r="AO16" s="15"/>
      <c r="AP16" s="15"/>
      <c r="AQ16" s="15"/>
      <c r="AR16" s="15"/>
      <c r="AS16" s="7"/>
      <c r="AT16" s="9">
        <f>IF($AS$11=1,(AN16+AO16+(LOOKUP(AP16,'Tabla de puntos'!$C$6:$C$16,'Tabla de puntos'!$D$6:$D$16)+LOOKUP(AQ16,'Tabla de puntos'!$C$6:$C$16,'Tabla de puntos'!$D$6:$D$16)+(LOOKUP(AR16,'Tabla de puntos'!$C$6:$C$16,'Tabla de puntos'!$E$6:$E$16))+(LOOKUP(AS16,'Tabla de puntos'!$C$6:$C$16,'Tabla de puntos'!$F$6:$F$16)))),(AN16+AO16+(LOOKUP(AP16,'Tabla de puntos'!$C$21:$C$31,'Tabla de puntos'!$D$21:$D$31)+LOOKUP(AQ16,'Tabla de puntos'!$C$21:$C$31,'Tabla de puntos'!$D$21:$D$31)+(LOOKUP(AR16,'Tabla de puntos'!$C$21:$C$31,'Tabla de puntos'!$E$21:$E$31))+(LOOKUP(AS16,'Tabla de puntos'!$C$21:$C$31,'Tabla de puntos'!$F$21:$F$31)))))</f>
        <v>0</v>
      </c>
      <c r="AU16" s="16">
        <v>1</v>
      </c>
      <c r="AV16" s="15">
        <v>5</v>
      </c>
      <c r="AW16" s="15">
        <v>1</v>
      </c>
      <c r="AX16" s="15"/>
      <c r="AY16" s="15"/>
      <c r="AZ16" s="7">
        <v>1</v>
      </c>
      <c r="BA16" s="7">
        <f>IF($AZ$11=1,(AU16+AV16+(LOOKUP(AW16,'Tabla de puntos'!$C$6:$C$16,'Tabla de puntos'!$D$6:$D$16)+LOOKUP(AX16,'Tabla de puntos'!$C$6:$C$16,'Tabla de puntos'!$D$6:$D$16)+(LOOKUP(AY16,'Tabla de puntos'!$C$6:$C$16,'Tabla de puntos'!$E$6:$E$16))+(LOOKUP(AZ16,'Tabla de puntos'!$C$6:$C$16,'Tabla de puntos'!$F$6:$F$16)))),(AU16+AV16+(LOOKUP(AW16,'Tabla de puntos'!$C$21:$C$31,'Tabla de puntos'!$D$21:$D$31)+LOOKUP(AX16,'Tabla de puntos'!$C$21:$C$31,'Tabla de puntos'!$D$21:$D$31)+(LOOKUP(AY16,'Tabla de puntos'!$C$21:$C$31,'Tabla de puntos'!$E$21:$E$31))+(LOOKUP(AZ16,'Tabla de puntos'!$C$21:$C$31,'Tabla de puntos'!$F$21:$F$31)))))</f>
        <v>43</v>
      </c>
      <c r="BB16" s="16"/>
      <c r="BC16" s="15"/>
      <c r="BD16" s="15"/>
      <c r="BE16" s="15"/>
      <c r="BF16" s="15"/>
      <c r="BG16" s="7"/>
      <c r="BH16" s="7">
        <f>IF($BG$11=1,(BB16+BC16+(LOOKUP(BD16,'Tabla de puntos'!$C$6:$C$16,'Tabla de puntos'!$D$6:$D$16)+LOOKUP(BE16,'Tabla de puntos'!$C$6:$C$16,'Tabla de puntos'!$D$6:$D$16)+(LOOKUP(BF16,'Tabla de puntos'!$C$6:$C$16,'Tabla de puntos'!$E$6:$E$16))+(LOOKUP(BG16,'Tabla de puntos'!$C$6:$C$16,'Tabla de puntos'!$F$6:$F$16)))),(BB16+BC16+(LOOKUP(BD16,'Tabla de puntos'!$C$21:$C$31,'Tabla de puntos'!$D$21:$D$31)+LOOKUP(BE16,'Tabla de puntos'!$C$21:$C$31,'Tabla de puntos'!$D$21:$D$31)+(LOOKUP(BF16,'Tabla de puntos'!$C$21:$C$31,'Tabla de puntos'!$E$21:$E$31))+(LOOKUP(BG16,'Tabla de puntos'!$C$21:$C$31,'Tabla de puntos'!$F$21:$F$31)))))</f>
        <v>0</v>
      </c>
      <c r="BI16" s="39">
        <f t="shared" si="0"/>
        <v>159</v>
      </c>
      <c r="BM16" s="9">
        <v>804</v>
      </c>
      <c r="BN16" s="9" t="s">
        <v>572</v>
      </c>
    </row>
    <row r="17" spans="1:66" x14ac:dyDescent="0.25">
      <c r="A17" s="7"/>
      <c r="B17" s="9">
        <v>5</v>
      </c>
      <c r="C17" s="9">
        <v>805</v>
      </c>
      <c r="D17" s="9" t="s">
        <v>127</v>
      </c>
      <c r="E17" s="13">
        <v>1</v>
      </c>
      <c r="F17" s="15">
        <v>5</v>
      </c>
      <c r="G17" s="16">
        <v>2</v>
      </c>
      <c r="H17" s="15">
        <v>2</v>
      </c>
      <c r="I17" s="15">
        <v>2</v>
      </c>
      <c r="J17" s="7">
        <v>2</v>
      </c>
      <c r="K17" s="2">
        <f>IF($J$11=1,(E17+F17+(LOOKUP(G17,'Tabla de puntos'!$C$6:$C$16,'Tabla de puntos'!$D$6:$D$16)+LOOKUP(H17,'Tabla de puntos'!$C$6:$C$16,'Tabla de puntos'!$D$6:$D$16)+(LOOKUP(I17,'Tabla de puntos'!$C$6:$C$16,'Tabla de puntos'!$E$6:$E$16))+(LOOKUP(J17,'Tabla de puntos'!$C$6:$C$16,'Tabla de puntos'!$F$6:$F$16)))),(E17+F17+(LOOKUP(G17,'Tabla de puntos'!$C$21:$C$31,'Tabla de puntos'!$D$21:$D$31)+LOOKUP(H17,'Tabla de puntos'!$C$21:$C$31,'Tabla de puntos'!$D$21:$D$31)+(LOOKUP(I17,'Tabla de puntos'!$C$21:$C$31,'Tabla de puntos'!$E$21:$E$31))+(LOOKUP(J17,'Tabla de puntos'!$C$21:$C$31,'Tabla de puntos'!$F$21:$F$31)))))</f>
        <v>44</v>
      </c>
      <c r="L17" s="13"/>
      <c r="M17" s="15"/>
      <c r="N17" s="15"/>
      <c r="O17" s="15"/>
      <c r="P17" s="15"/>
      <c r="Q17" s="7"/>
      <c r="R17" s="9">
        <f>IF($Q$11=1,(L17+M17+(LOOKUP(N17,'Tabla de puntos'!$C$6:$C$16,'Tabla de puntos'!$D$6:$D$16)+LOOKUP(O17,'Tabla de puntos'!$C$6:$C$16,'Tabla de puntos'!$D$6:$D$16)+(LOOKUP(P17,'Tabla de puntos'!$C$6:$C$16,'Tabla de puntos'!$E$6:$E$16))+(LOOKUP(Q17,'Tabla de puntos'!$C$6:$C$16,'Tabla de puntos'!$F$6:$F$16)))),(L17+M17+(LOOKUP(N17,'Tabla de puntos'!$C$21:$C$31,'Tabla de puntos'!$D$21:$D$31)+LOOKUP(O17,'Tabla de puntos'!$C$21:$C$31,'Tabla de puntos'!$D$21:$D$31)+(LOOKUP(P17,'Tabla de puntos'!$C$21:$C$31,'Tabla de puntos'!$E$21:$E$31))+(LOOKUP(Q17,'Tabla de puntos'!$C$21:$C$31,'Tabla de puntos'!$F$21:$F$31)))))</f>
        <v>0</v>
      </c>
      <c r="S17" s="13">
        <v>1</v>
      </c>
      <c r="T17" s="15">
        <v>5</v>
      </c>
      <c r="U17" s="15">
        <v>2</v>
      </c>
      <c r="V17" s="15">
        <v>3</v>
      </c>
      <c r="W17" s="15">
        <v>3</v>
      </c>
      <c r="X17" s="7">
        <v>2</v>
      </c>
      <c r="Y17" s="9">
        <f>IF($X$11=1,(S17+T17+(LOOKUP(U17,'Tabla de puntos'!$C$6:$C$16,'Tabla de puntos'!$D$6:$D$16)+LOOKUP(V17,'Tabla de puntos'!$C$6:$C$16,'Tabla de puntos'!$D$6:$D$16)+(LOOKUP(W17,'Tabla de puntos'!$C$6:$C$16,'Tabla de puntos'!$E$6:$E$16))+(LOOKUP(X17,'Tabla de puntos'!$C$6:$C$16,'Tabla de puntos'!$F$6:$F$16)))),(S17+T17+(LOOKUP(U17,'Tabla de puntos'!$C$21:$C$31,'Tabla de puntos'!$D$21:$D$31)+LOOKUP(V17,'Tabla de puntos'!$C$21:$C$31,'Tabla de puntos'!$D$21:$D$31)+(LOOKUP(W17,'Tabla de puntos'!$C$21:$C$31,'Tabla de puntos'!$E$21:$E$31))+(LOOKUP(X17,'Tabla de puntos'!$C$21:$C$31,'Tabla de puntos'!$F$21:$F$31)))))</f>
        <v>41</v>
      </c>
      <c r="Z17" s="16">
        <v>1</v>
      </c>
      <c r="AA17" s="15">
        <v>5</v>
      </c>
      <c r="AB17" s="15">
        <v>4</v>
      </c>
      <c r="AC17" s="15">
        <v>4</v>
      </c>
      <c r="AD17" s="15"/>
      <c r="AE17" s="7">
        <v>4</v>
      </c>
      <c r="AF17" s="9">
        <f>IF($AE$11=1,(Z17+AA17+(LOOKUP(AB17,'Tabla de puntos'!$C$6:$C$16,'Tabla de puntos'!$D$6:$D$16)+LOOKUP(AC17,'Tabla de puntos'!$C$6:$C$16,'Tabla de puntos'!$D$6:$D$16)+(LOOKUP(AD17,'Tabla de puntos'!$C$6:$C$16,'Tabla de puntos'!$E$6:$E$16))+(LOOKUP(AE17,'Tabla de puntos'!$C$6:$C$16,'Tabla de puntos'!$F$6:$F$16)))),(Z17+AA17+(LOOKUP(AB17,'Tabla de puntos'!$C$21:$C$31,'Tabla de puntos'!$D$21:$D$31)+LOOKUP(AC17,'Tabla de puntos'!$C$21:$C$31,'Tabla de puntos'!$D$21:$D$31)+(LOOKUP(AD17,'Tabla de puntos'!$C$21:$C$31,'Tabla de puntos'!$E$21:$E$31))+(LOOKUP(AE17,'Tabla de puntos'!$C$21:$C$31,'Tabla de puntos'!$F$21:$F$31)))))</f>
        <v>30</v>
      </c>
      <c r="AG17" s="16">
        <v>1</v>
      </c>
      <c r="AH17" s="15">
        <v>5</v>
      </c>
      <c r="AI17" s="15">
        <v>3</v>
      </c>
      <c r="AJ17" s="15">
        <v>3</v>
      </c>
      <c r="AK17" s="15">
        <v>3</v>
      </c>
      <c r="AL17" s="7">
        <v>3</v>
      </c>
      <c r="AM17" s="9">
        <f>IF($AL$11=1,(AG17+AH17+(LOOKUP(AI17,'Tabla de puntos'!$C$6:$C$16,'Tabla de puntos'!$D$6:$D$16)+LOOKUP(AJ17,'Tabla de puntos'!$C$6:$C$16,'Tabla de puntos'!$D$6:$D$16)+(LOOKUP(AK17,'Tabla de puntos'!$C$6:$C$16,'Tabla de puntos'!$E$6:$E$16))+(LOOKUP(AL17,'Tabla de puntos'!$C$6:$C$16,'Tabla de puntos'!$F$6:$F$16)))),(AG17+AH17+(LOOKUP(AI17,'Tabla de puntos'!$C$21:$C$31,'Tabla de puntos'!$D$21:$D$31)+LOOKUP(AJ17,'Tabla de puntos'!$C$21:$C$31,'Tabla de puntos'!$D$21:$D$31)+(LOOKUP(AK17,'Tabla de puntos'!$C$21:$C$31,'Tabla de puntos'!$E$21:$E$31))+(LOOKUP(AL17,'Tabla de puntos'!$C$21:$C$31,'Tabla de puntos'!$F$21:$F$31)))))</f>
        <v>36</v>
      </c>
      <c r="AN17" s="16"/>
      <c r="AO17" s="15"/>
      <c r="AP17" s="15"/>
      <c r="AQ17" s="15"/>
      <c r="AR17" s="15"/>
      <c r="AS17" s="7"/>
      <c r="AT17" s="9">
        <f>IF($AS$11=1,(AN17+AO17+(LOOKUP(AP17,'Tabla de puntos'!$C$6:$C$16,'Tabla de puntos'!$D$6:$D$16)+LOOKUP(AQ17,'Tabla de puntos'!$C$6:$C$16,'Tabla de puntos'!$D$6:$D$16)+(LOOKUP(AR17,'Tabla de puntos'!$C$6:$C$16,'Tabla de puntos'!$E$6:$E$16))+(LOOKUP(AS17,'Tabla de puntos'!$C$6:$C$16,'Tabla de puntos'!$F$6:$F$16)))),(AN17+AO17+(LOOKUP(AP17,'Tabla de puntos'!$C$21:$C$31,'Tabla de puntos'!$D$21:$D$31)+LOOKUP(AQ17,'Tabla de puntos'!$C$21:$C$31,'Tabla de puntos'!$D$21:$D$31)+(LOOKUP(AR17,'Tabla de puntos'!$C$21:$C$31,'Tabla de puntos'!$E$21:$E$31))+(LOOKUP(AS17,'Tabla de puntos'!$C$21:$C$31,'Tabla de puntos'!$F$21:$F$31)))))</f>
        <v>0</v>
      </c>
      <c r="AU17" s="16"/>
      <c r="AV17" s="15"/>
      <c r="AW17" s="15"/>
      <c r="AX17" s="15"/>
      <c r="AY17" s="15"/>
      <c r="AZ17" s="7"/>
      <c r="BA17" s="7">
        <f>IF($AZ$11=1,(AU17+AV17+(LOOKUP(AW17,'Tabla de puntos'!$C$6:$C$16,'Tabla de puntos'!$D$6:$D$16)+LOOKUP(AX17,'Tabla de puntos'!$C$6:$C$16,'Tabla de puntos'!$D$6:$D$16)+(LOOKUP(AY17,'Tabla de puntos'!$C$6:$C$16,'Tabla de puntos'!$E$6:$E$16))+(LOOKUP(AZ17,'Tabla de puntos'!$C$6:$C$16,'Tabla de puntos'!$F$6:$F$16)))),(AU17+AV17+(LOOKUP(AW17,'Tabla de puntos'!$C$21:$C$31,'Tabla de puntos'!$D$21:$D$31)+LOOKUP(AX17,'Tabla de puntos'!$C$21:$C$31,'Tabla de puntos'!$D$21:$D$31)+(LOOKUP(AY17,'Tabla de puntos'!$C$21:$C$31,'Tabla de puntos'!$E$21:$E$31))+(LOOKUP(AZ17,'Tabla de puntos'!$C$21:$C$31,'Tabla de puntos'!$F$21:$F$31)))))</f>
        <v>0</v>
      </c>
      <c r="BB17" s="16"/>
      <c r="BC17" s="15"/>
      <c r="BD17" s="15"/>
      <c r="BE17" s="15"/>
      <c r="BF17" s="15"/>
      <c r="BG17" s="7"/>
      <c r="BH17" s="7">
        <f>IF($BG$11=1,(BB17+BC17+(LOOKUP(BD17,'Tabla de puntos'!$C$6:$C$16,'Tabla de puntos'!$D$6:$D$16)+LOOKUP(BE17,'Tabla de puntos'!$C$6:$C$16,'Tabla de puntos'!$D$6:$D$16)+(LOOKUP(BF17,'Tabla de puntos'!$C$6:$C$16,'Tabla de puntos'!$E$6:$E$16))+(LOOKUP(BG17,'Tabla de puntos'!$C$6:$C$16,'Tabla de puntos'!$F$6:$F$16)))),(BB17+BC17+(LOOKUP(BD17,'Tabla de puntos'!$C$21:$C$31,'Tabla de puntos'!$D$21:$D$31)+LOOKUP(BE17,'Tabla de puntos'!$C$21:$C$31,'Tabla de puntos'!$D$21:$D$31)+(LOOKUP(BF17,'Tabla de puntos'!$C$21:$C$31,'Tabla de puntos'!$E$21:$E$31))+(LOOKUP(BG17,'Tabla de puntos'!$C$21:$C$31,'Tabla de puntos'!$F$21:$F$31)))))</f>
        <v>0</v>
      </c>
      <c r="BI17" s="25">
        <f t="shared" si="0"/>
        <v>151</v>
      </c>
      <c r="BM17" s="9">
        <v>805</v>
      </c>
      <c r="BN17" s="9" t="s">
        <v>127</v>
      </c>
    </row>
    <row r="18" spans="1:66" x14ac:dyDescent="0.25">
      <c r="A18" s="7"/>
      <c r="B18" s="9">
        <v>6</v>
      </c>
      <c r="C18" s="9">
        <v>809</v>
      </c>
      <c r="D18" s="9" t="s">
        <v>394</v>
      </c>
      <c r="E18" s="13"/>
      <c r="F18" s="15"/>
      <c r="G18" s="16"/>
      <c r="H18" s="15"/>
      <c r="I18" s="15"/>
      <c r="J18" s="7"/>
      <c r="K18" s="2">
        <f>IF($J$11=1,(E18+F18+(LOOKUP(G18,'Tabla de puntos'!$C$6:$C$16,'Tabla de puntos'!$D$6:$D$16)+LOOKUP(H18,'Tabla de puntos'!$C$6:$C$16,'Tabla de puntos'!$D$6:$D$16)+(LOOKUP(I18,'Tabla de puntos'!$C$6:$C$16,'Tabla de puntos'!$E$6:$E$16))+(LOOKUP(J18,'Tabla de puntos'!$C$6:$C$16,'Tabla de puntos'!$F$6:$F$16)))),(E18+F18+(LOOKUP(G18,'Tabla de puntos'!$C$21:$C$31,'Tabla de puntos'!$D$21:$D$31)+LOOKUP(H18,'Tabla de puntos'!$C$21:$C$31,'Tabla de puntos'!$D$21:$D$31)+(LOOKUP(I18,'Tabla de puntos'!$C$21:$C$31,'Tabla de puntos'!$E$21:$E$31))+(LOOKUP(J18,'Tabla de puntos'!$C$21:$C$31,'Tabla de puntos'!$F$21:$F$31)))))</f>
        <v>0</v>
      </c>
      <c r="L18" s="13"/>
      <c r="M18" s="15"/>
      <c r="N18" s="15"/>
      <c r="O18" s="15"/>
      <c r="P18" s="15"/>
      <c r="Q18" s="7"/>
      <c r="R18" s="9">
        <f>IF($Q$11=1,(L18+M18+(LOOKUP(N18,'Tabla de puntos'!$C$6:$C$16,'Tabla de puntos'!$D$6:$D$16)+LOOKUP(O18,'Tabla de puntos'!$C$6:$C$16,'Tabla de puntos'!$D$6:$D$16)+(LOOKUP(P18,'Tabla de puntos'!$C$6:$C$16,'Tabla de puntos'!$E$6:$E$16))+(LOOKUP(Q18,'Tabla de puntos'!$C$6:$C$16,'Tabla de puntos'!$F$6:$F$16)))),(L18+M18+(LOOKUP(N18,'Tabla de puntos'!$C$21:$C$31,'Tabla de puntos'!$D$21:$D$31)+LOOKUP(O18,'Tabla de puntos'!$C$21:$C$31,'Tabla de puntos'!$D$21:$D$31)+(LOOKUP(P18,'Tabla de puntos'!$C$21:$C$31,'Tabla de puntos'!$E$21:$E$31))+(LOOKUP(Q18,'Tabla de puntos'!$C$21:$C$31,'Tabla de puntos'!$F$21:$F$31)))))</f>
        <v>0</v>
      </c>
      <c r="S18" s="13"/>
      <c r="T18" s="15"/>
      <c r="U18" s="15"/>
      <c r="V18" s="15"/>
      <c r="W18" s="15"/>
      <c r="X18" s="7"/>
      <c r="Y18" s="9">
        <f>IF($X$11=1,(S18+T18+(LOOKUP(U18,'Tabla de puntos'!$C$6:$C$16,'Tabla de puntos'!$D$6:$D$16)+LOOKUP(V18,'Tabla de puntos'!$C$6:$C$16,'Tabla de puntos'!$D$6:$D$16)+(LOOKUP(W18,'Tabla de puntos'!$C$6:$C$16,'Tabla de puntos'!$E$6:$E$16))+(LOOKUP(X18,'Tabla de puntos'!$C$6:$C$16,'Tabla de puntos'!$F$6:$F$16)))),(S18+T18+(LOOKUP(U18,'Tabla de puntos'!$C$21:$C$31,'Tabla de puntos'!$D$21:$D$31)+LOOKUP(V18,'Tabla de puntos'!$C$21:$C$31,'Tabla de puntos'!$D$21:$D$31)+(LOOKUP(W18,'Tabla de puntos'!$C$21:$C$31,'Tabla de puntos'!$E$21:$E$31))+(LOOKUP(X18,'Tabla de puntos'!$C$21:$C$31,'Tabla de puntos'!$F$21:$F$31)))))</f>
        <v>0</v>
      </c>
      <c r="Z18" s="16"/>
      <c r="AA18" s="15"/>
      <c r="AB18" s="15"/>
      <c r="AC18" s="15"/>
      <c r="AD18" s="15"/>
      <c r="AE18" s="7"/>
      <c r="AF18" s="9">
        <f>IF($AE$11=1,(Z18+AA18+(LOOKUP(AB18,'Tabla de puntos'!$C$6:$C$16,'Tabla de puntos'!$D$6:$D$16)+LOOKUP(AC18,'Tabla de puntos'!$C$6:$C$16,'Tabla de puntos'!$D$6:$D$16)+(LOOKUP(AD18,'Tabla de puntos'!$C$6:$C$16,'Tabla de puntos'!$E$6:$E$16))+(LOOKUP(AE18,'Tabla de puntos'!$C$6:$C$16,'Tabla de puntos'!$F$6:$F$16)))),(Z18+AA18+(LOOKUP(AB18,'Tabla de puntos'!$C$21:$C$31,'Tabla de puntos'!$D$21:$D$31)+LOOKUP(AC18,'Tabla de puntos'!$C$21:$C$31,'Tabla de puntos'!$D$21:$D$31)+(LOOKUP(AD18,'Tabla de puntos'!$C$21:$C$31,'Tabla de puntos'!$E$21:$E$31))+(LOOKUP(AE18,'Tabla de puntos'!$C$21:$C$31,'Tabla de puntos'!$F$21:$F$31)))))</f>
        <v>0</v>
      </c>
      <c r="AG18" s="16">
        <v>1</v>
      </c>
      <c r="AH18" s="15">
        <v>5</v>
      </c>
      <c r="AI18" s="15"/>
      <c r="AJ18" s="15"/>
      <c r="AK18" s="15"/>
      <c r="AL18" s="7"/>
      <c r="AM18" s="9">
        <f>IF($AL$11=1,(AG18+AH18+(LOOKUP(AI18,'Tabla de puntos'!$C$6:$C$16,'Tabla de puntos'!$D$6:$D$16)+LOOKUP(AJ18,'Tabla de puntos'!$C$6:$C$16,'Tabla de puntos'!$D$6:$D$16)+(LOOKUP(AK18,'Tabla de puntos'!$C$6:$C$16,'Tabla de puntos'!$E$6:$E$16))+(LOOKUP(AL18,'Tabla de puntos'!$C$6:$C$16,'Tabla de puntos'!$F$6:$F$16)))),(AG18+AH18+(LOOKUP(AI18,'Tabla de puntos'!$C$21:$C$31,'Tabla de puntos'!$D$21:$D$31)+LOOKUP(AJ18,'Tabla de puntos'!$C$21:$C$31,'Tabla de puntos'!$D$21:$D$31)+(LOOKUP(AK18,'Tabla de puntos'!$C$21:$C$31,'Tabla de puntos'!$E$21:$E$31))+(LOOKUP(AL18,'Tabla de puntos'!$C$21:$C$31,'Tabla de puntos'!$F$21:$F$31)))))</f>
        <v>6</v>
      </c>
      <c r="AN18" s="16">
        <v>1</v>
      </c>
      <c r="AO18" s="15">
        <v>5</v>
      </c>
      <c r="AP18" s="15">
        <v>1</v>
      </c>
      <c r="AQ18" s="15">
        <v>1</v>
      </c>
      <c r="AR18" s="15">
        <v>1</v>
      </c>
      <c r="AS18" s="7">
        <v>1</v>
      </c>
      <c r="AT18" s="9">
        <f>IF($AS$11=1,(AN18+AO18+(LOOKUP(AP18,'Tabla de puntos'!$C$6:$C$16,'Tabla de puntos'!$D$6:$D$16)+LOOKUP(AQ18,'Tabla de puntos'!$C$6:$C$16,'Tabla de puntos'!$D$6:$D$16)+(LOOKUP(AR18,'Tabla de puntos'!$C$6:$C$16,'Tabla de puntos'!$E$6:$E$16))+(LOOKUP(AS18,'Tabla de puntos'!$C$6:$C$16,'Tabla de puntos'!$F$6:$F$16)))),(AN18+AO18+(LOOKUP(AP18,'Tabla de puntos'!$C$21:$C$31,'Tabla de puntos'!$D$21:$D$31)+LOOKUP(AQ18,'Tabla de puntos'!$C$21:$C$31,'Tabla de puntos'!$D$21:$D$31)+(LOOKUP(AR18,'Tabla de puntos'!$C$21:$C$31,'Tabla de puntos'!$E$21:$E$31))+(LOOKUP(AS18,'Tabla de puntos'!$C$21:$C$31,'Tabla de puntos'!$F$21:$F$31)))))</f>
        <v>58</v>
      </c>
      <c r="AU18" s="16"/>
      <c r="AV18" s="15"/>
      <c r="AW18" s="15"/>
      <c r="AX18" s="15"/>
      <c r="AY18" s="15"/>
      <c r="AZ18" s="7"/>
      <c r="BA18" s="7">
        <f>IF($AZ$11=1,(AU18+AV18+(LOOKUP(AW18,'Tabla de puntos'!$C$6:$C$16,'Tabla de puntos'!$D$6:$D$16)+LOOKUP(AX18,'Tabla de puntos'!$C$6:$C$16,'Tabla de puntos'!$D$6:$D$16)+(LOOKUP(AY18,'Tabla de puntos'!$C$6:$C$16,'Tabla de puntos'!$E$6:$E$16))+(LOOKUP(AZ18,'Tabla de puntos'!$C$6:$C$16,'Tabla de puntos'!$F$6:$F$16)))),(AU18+AV18+(LOOKUP(AW18,'Tabla de puntos'!$C$21:$C$31,'Tabla de puntos'!$D$21:$D$31)+LOOKUP(AX18,'Tabla de puntos'!$C$21:$C$31,'Tabla de puntos'!$D$21:$D$31)+(LOOKUP(AY18,'Tabla de puntos'!$C$21:$C$31,'Tabla de puntos'!$E$21:$E$31))+(LOOKUP(AZ18,'Tabla de puntos'!$C$21:$C$31,'Tabla de puntos'!$F$21:$F$31)))))</f>
        <v>0</v>
      </c>
      <c r="BB18" s="16">
        <v>1</v>
      </c>
      <c r="BC18" s="15">
        <v>5</v>
      </c>
      <c r="BD18" s="15">
        <v>2</v>
      </c>
      <c r="BE18" s="15">
        <v>2</v>
      </c>
      <c r="BF18" s="15">
        <v>2</v>
      </c>
      <c r="BG18" s="7">
        <v>2</v>
      </c>
      <c r="BH18" s="7">
        <f>IF($BG$11=1,(BB18+BC18+(LOOKUP(BD18,'Tabla de puntos'!$C$6:$C$16,'Tabla de puntos'!$D$6:$D$16)+LOOKUP(BE18,'Tabla de puntos'!$C$6:$C$16,'Tabla de puntos'!$D$6:$D$16)+(LOOKUP(BF18,'Tabla de puntos'!$C$6:$C$16,'Tabla de puntos'!$E$6:$E$16))+(LOOKUP(BG18,'Tabla de puntos'!$C$6:$C$16,'Tabla de puntos'!$F$6:$F$16)))),(BB18+BC18+(LOOKUP(BD18,'Tabla de puntos'!$C$21:$C$31,'Tabla de puntos'!$D$21:$D$31)+LOOKUP(BE18,'Tabla de puntos'!$C$21:$C$31,'Tabla de puntos'!$D$21:$D$31)+(LOOKUP(BF18,'Tabla de puntos'!$C$21:$C$31,'Tabla de puntos'!$E$21:$E$31))+(LOOKUP(BG18,'Tabla de puntos'!$C$21:$C$31,'Tabla de puntos'!$F$21:$F$31)))))</f>
        <v>63</v>
      </c>
      <c r="BI18" s="25">
        <f t="shared" si="0"/>
        <v>127</v>
      </c>
      <c r="BM18" s="9">
        <v>806</v>
      </c>
      <c r="BN18" s="9" t="s">
        <v>573</v>
      </c>
    </row>
    <row r="19" spans="1:66" x14ac:dyDescent="0.25">
      <c r="A19" s="7"/>
      <c r="B19" s="9">
        <v>7</v>
      </c>
      <c r="C19" s="9">
        <v>821</v>
      </c>
      <c r="D19" s="9" t="s">
        <v>314</v>
      </c>
      <c r="E19" s="13"/>
      <c r="F19" s="15"/>
      <c r="G19" s="16"/>
      <c r="H19" s="15"/>
      <c r="I19" s="15"/>
      <c r="J19" s="7"/>
      <c r="K19" s="2">
        <f>IF($J$11=1,(E19+F19+(LOOKUP(G19,'Tabla de puntos'!$C$6:$C$16,'Tabla de puntos'!$D$6:$D$16)+LOOKUP(H19,'Tabla de puntos'!$C$6:$C$16,'Tabla de puntos'!$D$6:$D$16)+(LOOKUP(I19,'Tabla de puntos'!$C$6:$C$16,'Tabla de puntos'!$E$6:$E$16))+(LOOKUP(J19,'Tabla de puntos'!$C$6:$C$16,'Tabla de puntos'!$F$6:$F$16)))),(E19+F19+(LOOKUP(G19,'Tabla de puntos'!$C$21:$C$31,'Tabla de puntos'!$D$21:$D$31)+LOOKUP(H19,'Tabla de puntos'!$C$21:$C$31,'Tabla de puntos'!$D$21:$D$31)+(LOOKUP(I19,'Tabla de puntos'!$C$21:$C$31,'Tabla de puntos'!$E$21:$E$31))+(LOOKUP(J19,'Tabla de puntos'!$C$21:$C$31,'Tabla de puntos'!$F$21:$F$31)))))</f>
        <v>0</v>
      </c>
      <c r="L19" s="13"/>
      <c r="M19" s="15"/>
      <c r="N19" s="15"/>
      <c r="O19" s="15"/>
      <c r="P19" s="15"/>
      <c r="Q19" s="7"/>
      <c r="R19" s="9">
        <f>IF($Q$11=1,(L19+M19+(LOOKUP(N19,'Tabla de puntos'!$C$6:$C$16,'Tabla de puntos'!$D$6:$D$16)+LOOKUP(O19,'Tabla de puntos'!$C$6:$C$16,'Tabla de puntos'!$D$6:$D$16)+(LOOKUP(P19,'Tabla de puntos'!$C$6:$C$16,'Tabla de puntos'!$E$6:$E$16))+(LOOKUP(Q19,'Tabla de puntos'!$C$6:$C$16,'Tabla de puntos'!$F$6:$F$16)))),(L19+M19+(LOOKUP(N19,'Tabla de puntos'!$C$21:$C$31,'Tabla de puntos'!$D$21:$D$31)+LOOKUP(O19,'Tabla de puntos'!$C$21:$C$31,'Tabla de puntos'!$D$21:$D$31)+(LOOKUP(P19,'Tabla de puntos'!$C$21:$C$31,'Tabla de puntos'!$E$21:$E$31))+(LOOKUP(Q19,'Tabla de puntos'!$C$21:$C$31,'Tabla de puntos'!$F$21:$F$31)))))</f>
        <v>0</v>
      </c>
      <c r="S19" s="13"/>
      <c r="T19" s="15"/>
      <c r="U19" s="15"/>
      <c r="V19" s="15"/>
      <c r="W19" s="15"/>
      <c r="X19" s="7"/>
      <c r="Y19" s="9">
        <f>IF($X$11=1,(S19+T19+(LOOKUP(U19,'Tabla de puntos'!$C$6:$C$16,'Tabla de puntos'!$D$6:$D$16)+LOOKUP(V19,'Tabla de puntos'!$C$6:$C$16,'Tabla de puntos'!$D$6:$D$16)+(LOOKUP(W19,'Tabla de puntos'!$C$6:$C$16,'Tabla de puntos'!$E$6:$E$16))+(LOOKUP(X19,'Tabla de puntos'!$C$6:$C$16,'Tabla de puntos'!$F$6:$F$16)))),(S19+T19+(LOOKUP(U19,'Tabla de puntos'!$C$21:$C$31,'Tabla de puntos'!$D$21:$D$31)+LOOKUP(V19,'Tabla de puntos'!$C$21:$C$31,'Tabla de puntos'!$D$21:$D$31)+(LOOKUP(W19,'Tabla de puntos'!$C$21:$C$31,'Tabla de puntos'!$E$21:$E$31))+(LOOKUP(X19,'Tabla de puntos'!$C$21:$C$31,'Tabla de puntos'!$F$21:$F$31)))))</f>
        <v>0</v>
      </c>
      <c r="Z19" s="16">
        <v>1</v>
      </c>
      <c r="AA19" s="15">
        <v>5</v>
      </c>
      <c r="AB19" s="15">
        <v>2</v>
      </c>
      <c r="AC19" s="15">
        <v>2</v>
      </c>
      <c r="AD19" s="15">
        <v>3</v>
      </c>
      <c r="AE19" s="7">
        <v>2</v>
      </c>
      <c r="AF19" s="9">
        <f>IF($AE$11=1,(Z19+AA19+(LOOKUP(AB19,'Tabla de puntos'!$C$6:$C$16,'Tabla de puntos'!$D$6:$D$16)+LOOKUP(AC19,'Tabla de puntos'!$C$6:$C$16,'Tabla de puntos'!$D$6:$D$16)+(LOOKUP(AD19,'Tabla de puntos'!$C$6:$C$16,'Tabla de puntos'!$E$6:$E$16))+(LOOKUP(AE19,'Tabla de puntos'!$C$6:$C$16,'Tabla de puntos'!$F$6:$F$16)))),(Z19+AA19+(LOOKUP(AB19,'Tabla de puntos'!$C$21:$C$31,'Tabla de puntos'!$D$21:$D$31)+LOOKUP(AC19,'Tabla de puntos'!$C$21:$C$31,'Tabla de puntos'!$D$21:$D$31)+(LOOKUP(AD19,'Tabla de puntos'!$C$21:$C$31,'Tabla de puntos'!$E$21:$E$31))+(LOOKUP(AE19,'Tabla de puntos'!$C$21:$C$31,'Tabla de puntos'!$F$21:$F$31)))))</f>
        <v>43</v>
      </c>
      <c r="AG19" s="16">
        <v>1</v>
      </c>
      <c r="AH19" s="15">
        <v>5</v>
      </c>
      <c r="AI19" s="15">
        <v>1</v>
      </c>
      <c r="AJ19" s="15"/>
      <c r="AK19" s="15"/>
      <c r="AL19" s="7"/>
      <c r="AM19" s="9">
        <f>IF($AL$11=1,(AG19+AH19+(LOOKUP(AI19,'Tabla de puntos'!$C$6:$C$16,'Tabla de puntos'!$D$6:$D$16)+LOOKUP(AJ19,'Tabla de puntos'!$C$6:$C$16,'Tabla de puntos'!$D$6:$D$16)+(LOOKUP(AK19,'Tabla de puntos'!$C$6:$C$16,'Tabla de puntos'!$E$6:$E$16))+(LOOKUP(AL19,'Tabla de puntos'!$C$6:$C$16,'Tabla de puntos'!$F$6:$F$16)))),(AG19+AH19+(LOOKUP(AI19,'Tabla de puntos'!$C$21:$C$31,'Tabla de puntos'!$D$21:$D$31)+LOOKUP(AJ19,'Tabla de puntos'!$C$21:$C$31,'Tabla de puntos'!$D$21:$D$31)+(LOOKUP(AK19,'Tabla de puntos'!$C$21:$C$31,'Tabla de puntos'!$E$21:$E$31))+(LOOKUP(AL19,'Tabla de puntos'!$C$21:$C$31,'Tabla de puntos'!$F$21:$F$31)))))</f>
        <v>18</v>
      </c>
      <c r="AN19" s="16"/>
      <c r="AO19" s="15"/>
      <c r="AP19" s="15"/>
      <c r="AQ19" s="15"/>
      <c r="AR19" s="15"/>
      <c r="AS19" s="7"/>
      <c r="AT19" s="9">
        <f>IF($AS$11=1,(AN19+AO19+(LOOKUP(AP19,'Tabla de puntos'!$C$6:$C$16,'Tabla de puntos'!$D$6:$D$16)+LOOKUP(AQ19,'Tabla de puntos'!$C$6:$C$16,'Tabla de puntos'!$D$6:$D$16)+(LOOKUP(AR19,'Tabla de puntos'!$C$6:$C$16,'Tabla de puntos'!$E$6:$E$16))+(LOOKUP(AS19,'Tabla de puntos'!$C$6:$C$16,'Tabla de puntos'!$F$6:$F$16)))),(AN19+AO19+(LOOKUP(AP19,'Tabla de puntos'!$C$21:$C$31,'Tabla de puntos'!$D$21:$D$31)+LOOKUP(AQ19,'Tabla de puntos'!$C$21:$C$31,'Tabla de puntos'!$D$21:$D$31)+(LOOKUP(AR19,'Tabla de puntos'!$C$21:$C$31,'Tabla de puntos'!$E$21:$E$31))+(LOOKUP(AS19,'Tabla de puntos'!$C$21:$C$31,'Tabla de puntos'!$F$21:$F$31)))))</f>
        <v>0</v>
      </c>
      <c r="AU19" s="16"/>
      <c r="AV19" s="15"/>
      <c r="AW19" s="15"/>
      <c r="AX19" s="15"/>
      <c r="AY19" s="15"/>
      <c r="AZ19" s="7"/>
      <c r="BA19" s="7">
        <f>IF($AZ$11=1,(AU19+AV19+(LOOKUP(AW19,'Tabla de puntos'!$C$6:$C$16,'Tabla de puntos'!$D$6:$D$16)+LOOKUP(AX19,'Tabla de puntos'!$C$6:$C$16,'Tabla de puntos'!$D$6:$D$16)+(LOOKUP(AY19,'Tabla de puntos'!$C$6:$C$16,'Tabla de puntos'!$E$6:$E$16))+(LOOKUP(AZ19,'Tabla de puntos'!$C$6:$C$16,'Tabla de puntos'!$F$6:$F$16)))),(AU19+AV19+(LOOKUP(AW19,'Tabla de puntos'!$C$21:$C$31,'Tabla de puntos'!$D$21:$D$31)+LOOKUP(AX19,'Tabla de puntos'!$C$21:$C$31,'Tabla de puntos'!$D$21:$D$31)+(LOOKUP(AY19,'Tabla de puntos'!$C$21:$C$31,'Tabla de puntos'!$E$21:$E$31))+(LOOKUP(AZ19,'Tabla de puntos'!$C$21:$C$31,'Tabla de puntos'!$F$21:$F$31)))))</f>
        <v>0</v>
      </c>
      <c r="BB19" s="16"/>
      <c r="BC19" s="15"/>
      <c r="BD19" s="15"/>
      <c r="BE19" s="15"/>
      <c r="BF19" s="15"/>
      <c r="BG19" s="7"/>
      <c r="BH19" s="7">
        <f>IF($BG$11=1,(BB19+BC19+(LOOKUP(BD19,'Tabla de puntos'!$C$6:$C$16,'Tabla de puntos'!$D$6:$D$16)+LOOKUP(BE19,'Tabla de puntos'!$C$6:$C$16,'Tabla de puntos'!$D$6:$D$16)+(LOOKUP(BF19,'Tabla de puntos'!$C$6:$C$16,'Tabla de puntos'!$E$6:$E$16))+(LOOKUP(BG19,'Tabla de puntos'!$C$6:$C$16,'Tabla de puntos'!$F$6:$F$16)))),(BB19+BC19+(LOOKUP(BD19,'Tabla de puntos'!$C$21:$C$31,'Tabla de puntos'!$D$21:$D$31)+LOOKUP(BE19,'Tabla de puntos'!$C$21:$C$31,'Tabla de puntos'!$D$21:$D$31)+(LOOKUP(BF19,'Tabla de puntos'!$C$21:$C$31,'Tabla de puntos'!$E$21:$E$31))+(LOOKUP(BG19,'Tabla de puntos'!$C$21:$C$31,'Tabla de puntos'!$F$21:$F$31)))))</f>
        <v>0</v>
      </c>
      <c r="BI19" s="25">
        <f t="shared" si="0"/>
        <v>61</v>
      </c>
      <c r="BM19" s="9">
        <v>807</v>
      </c>
      <c r="BN19" s="9" t="s">
        <v>314</v>
      </c>
    </row>
    <row r="20" spans="1:66" x14ac:dyDescent="0.25">
      <c r="A20" s="7"/>
      <c r="B20" s="9">
        <v>8</v>
      </c>
      <c r="C20" s="9">
        <v>824</v>
      </c>
      <c r="D20" s="9" t="s">
        <v>479</v>
      </c>
      <c r="E20" s="13"/>
      <c r="F20" s="15"/>
      <c r="G20" s="16"/>
      <c r="H20" s="15"/>
      <c r="I20" s="15"/>
      <c r="J20" s="7"/>
      <c r="K20" s="2">
        <f>IF($J$11=1,(E20+F20+(LOOKUP(G20,'Tabla de puntos'!$C$6:$C$16,'Tabla de puntos'!$D$6:$D$16)+LOOKUP(H20,'Tabla de puntos'!$C$6:$C$16,'Tabla de puntos'!$D$6:$D$16)+(LOOKUP(I20,'Tabla de puntos'!$C$6:$C$16,'Tabla de puntos'!$E$6:$E$16))+(LOOKUP(J20,'Tabla de puntos'!$C$6:$C$16,'Tabla de puntos'!$F$6:$F$16)))),(E20+F20+(LOOKUP(G20,'Tabla de puntos'!$C$21:$C$31,'Tabla de puntos'!$D$21:$D$31)+LOOKUP(H20,'Tabla de puntos'!$C$21:$C$31,'Tabla de puntos'!$D$21:$D$31)+(LOOKUP(I20,'Tabla de puntos'!$C$21:$C$31,'Tabla de puntos'!$E$21:$E$31))+(LOOKUP(J20,'Tabla de puntos'!$C$21:$C$31,'Tabla de puntos'!$F$21:$F$31)))))</f>
        <v>0</v>
      </c>
      <c r="L20" s="13"/>
      <c r="M20" s="15"/>
      <c r="N20" s="15"/>
      <c r="O20" s="15"/>
      <c r="P20" s="15"/>
      <c r="Q20" s="7"/>
      <c r="R20" s="9">
        <f>IF($Q$11=1,(L20+M20+(LOOKUP(N20,'Tabla de puntos'!$C$6:$C$16,'Tabla de puntos'!$D$6:$D$16)+LOOKUP(O20,'Tabla de puntos'!$C$6:$C$16,'Tabla de puntos'!$D$6:$D$16)+(LOOKUP(P20,'Tabla de puntos'!$C$6:$C$16,'Tabla de puntos'!$E$6:$E$16))+(LOOKUP(Q20,'Tabla de puntos'!$C$6:$C$16,'Tabla de puntos'!$F$6:$F$16)))),(L20+M20+(LOOKUP(N20,'Tabla de puntos'!$C$21:$C$31,'Tabla de puntos'!$D$21:$D$31)+LOOKUP(O20,'Tabla de puntos'!$C$21:$C$31,'Tabla de puntos'!$D$21:$D$31)+(LOOKUP(P20,'Tabla de puntos'!$C$21:$C$31,'Tabla de puntos'!$E$21:$E$31))+(LOOKUP(Q20,'Tabla de puntos'!$C$21:$C$31,'Tabla de puntos'!$F$21:$F$31)))))</f>
        <v>0</v>
      </c>
      <c r="S20" s="13"/>
      <c r="T20" s="15"/>
      <c r="U20" s="15"/>
      <c r="V20" s="15"/>
      <c r="W20" s="15"/>
      <c r="X20" s="7"/>
      <c r="Y20" s="9">
        <f>IF($X$11=1,(S20+T20+(LOOKUP(U20,'Tabla de puntos'!$C$6:$C$16,'Tabla de puntos'!$D$6:$D$16)+LOOKUP(V20,'Tabla de puntos'!$C$6:$C$16,'Tabla de puntos'!$D$6:$D$16)+(LOOKUP(W20,'Tabla de puntos'!$C$6:$C$16,'Tabla de puntos'!$E$6:$E$16))+(LOOKUP(X20,'Tabla de puntos'!$C$6:$C$16,'Tabla de puntos'!$F$6:$F$16)))),(S20+T20+(LOOKUP(U20,'Tabla de puntos'!$C$21:$C$31,'Tabla de puntos'!$D$21:$D$31)+LOOKUP(V20,'Tabla de puntos'!$C$21:$C$31,'Tabla de puntos'!$D$21:$D$31)+(LOOKUP(W20,'Tabla de puntos'!$C$21:$C$31,'Tabla de puntos'!$E$21:$E$31))+(LOOKUP(X20,'Tabla de puntos'!$C$21:$C$31,'Tabla de puntos'!$F$21:$F$31)))))</f>
        <v>0</v>
      </c>
      <c r="Z20" s="16"/>
      <c r="AA20" s="15"/>
      <c r="AB20" s="15"/>
      <c r="AC20" s="15"/>
      <c r="AD20" s="15"/>
      <c r="AE20" s="7"/>
      <c r="AF20" s="9">
        <f>IF($AE$11=1,(Z20+AA20+(LOOKUP(AB20,'Tabla de puntos'!$C$6:$C$16,'Tabla de puntos'!$D$6:$D$16)+LOOKUP(AC20,'Tabla de puntos'!$C$6:$C$16,'Tabla de puntos'!$D$6:$D$16)+(LOOKUP(AD20,'Tabla de puntos'!$C$6:$C$16,'Tabla de puntos'!$E$6:$E$16))+(LOOKUP(AE20,'Tabla de puntos'!$C$6:$C$16,'Tabla de puntos'!$F$6:$F$16)))),(Z20+AA20+(LOOKUP(AB20,'Tabla de puntos'!$C$21:$C$31,'Tabla de puntos'!$D$21:$D$31)+LOOKUP(AC20,'Tabla de puntos'!$C$21:$C$31,'Tabla de puntos'!$D$21:$D$31)+(LOOKUP(AD20,'Tabla de puntos'!$C$21:$C$31,'Tabla de puntos'!$E$21:$E$31))+(LOOKUP(AE20,'Tabla de puntos'!$C$21:$C$31,'Tabla de puntos'!$F$21:$F$31)))))</f>
        <v>0</v>
      </c>
      <c r="AG20" s="16"/>
      <c r="AH20" s="15"/>
      <c r="AI20" s="15"/>
      <c r="AJ20" s="15"/>
      <c r="AK20" s="15"/>
      <c r="AL20" s="7"/>
      <c r="AM20" s="9">
        <f>IF($AL$11=1,(AG20+AH20+(LOOKUP(AI20,'Tabla de puntos'!$C$6:$C$16,'Tabla de puntos'!$D$6:$D$16)+LOOKUP(AJ20,'Tabla de puntos'!$C$6:$C$16,'Tabla de puntos'!$D$6:$D$16)+(LOOKUP(AK20,'Tabla de puntos'!$C$6:$C$16,'Tabla de puntos'!$E$6:$E$16))+(LOOKUP(AL20,'Tabla de puntos'!$C$6:$C$16,'Tabla de puntos'!$F$6:$F$16)))),(AG20+AH20+(LOOKUP(AI20,'Tabla de puntos'!$C$21:$C$31,'Tabla de puntos'!$D$21:$D$31)+LOOKUP(AJ20,'Tabla de puntos'!$C$21:$C$31,'Tabla de puntos'!$D$21:$D$31)+(LOOKUP(AK20,'Tabla de puntos'!$C$21:$C$31,'Tabla de puntos'!$E$21:$E$31))+(LOOKUP(AL20,'Tabla de puntos'!$C$21:$C$31,'Tabla de puntos'!$F$21:$F$31)))))</f>
        <v>0</v>
      </c>
      <c r="AN20" s="16"/>
      <c r="AO20" s="15"/>
      <c r="AP20" s="15"/>
      <c r="AQ20" s="15"/>
      <c r="AR20" s="15"/>
      <c r="AS20" s="7"/>
      <c r="AT20" s="9">
        <f>IF($AS$11=1,(AN20+AO20+(LOOKUP(AP20,'Tabla de puntos'!$C$6:$C$16,'Tabla de puntos'!$D$6:$D$16)+LOOKUP(AQ20,'Tabla de puntos'!$C$6:$C$16,'Tabla de puntos'!$D$6:$D$16)+(LOOKUP(AR20,'Tabla de puntos'!$C$6:$C$16,'Tabla de puntos'!$E$6:$E$16))+(LOOKUP(AS20,'Tabla de puntos'!$C$6:$C$16,'Tabla de puntos'!$F$6:$F$16)))),(AN20+AO20+(LOOKUP(AP20,'Tabla de puntos'!$C$21:$C$31,'Tabla de puntos'!$D$21:$D$31)+LOOKUP(AQ20,'Tabla de puntos'!$C$21:$C$31,'Tabla de puntos'!$D$21:$D$31)+(LOOKUP(AR20,'Tabla de puntos'!$C$21:$C$31,'Tabla de puntos'!$E$21:$E$31))+(LOOKUP(AS20,'Tabla de puntos'!$C$21:$C$31,'Tabla de puntos'!$F$21:$F$31)))))</f>
        <v>0</v>
      </c>
      <c r="AU20" s="16">
        <v>1</v>
      </c>
      <c r="AV20" s="15">
        <v>5</v>
      </c>
      <c r="AW20" s="15">
        <v>3</v>
      </c>
      <c r="AX20" s="15"/>
      <c r="AY20" s="15"/>
      <c r="AZ20" s="7">
        <v>3</v>
      </c>
      <c r="BA20" s="7">
        <f>IF($AZ$11=1,(AU20+AV20+(LOOKUP(AW20,'Tabla de puntos'!$C$6:$C$16,'Tabla de puntos'!$D$6:$D$16)+LOOKUP(AX20,'Tabla de puntos'!$C$6:$C$16,'Tabla de puntos'!$D$6:$D$16)+(LOOKUP(AY20,'Tabla de puntos'!$C$6:$C$16,'Tabla de puntos'!$E$6:$E$16))+(LOOKUP(AZ20,'Tabla de puntos'!$C$6:$C$16,'Tabla de puntos'!$F$6:$F$16)))),(AU20+AV20+(LOOKUP(AW20,'Tabla de puntos'!$C$21:$C$31,'Tabla de puntos'!$D$21:$D$31)+LOOKUP(AX20,'Tabla de puntos'!$C$21:$C$31,'Tabla de puntos'!$D$21:$D$31)+(LOOKUP(AY20,'Tabla de puntos'!$C$21:$C$31,'Tabla de puntos'!$E$21:$E$31))+(LOOKUP(AZ20,'Tabla de puntos'!$C$21:$C$31,'Tabla de puntos'!$F$21:$F$31)))))</f>
        <v>28</v>
      </c>
      <c r="BB20" s="16"/>
      <c r="BC20" s="15"/>
      <c r="BD20" s="15"/>
      <c r="BE20" s="15"/>
      <c r="BF20" s="15"/>
      <c r="BG20" s="7"/>
      <c r="BH20" s="7">
        <f>IF($BG$11=1,(BB20+BC20+(LOOKUP(BD20,'Tabla de puntos'!$C$6:$C$16,'Tabla de puntos'!$D$6:$D$16)+LOOKUP(BE20,'Tabla de puntos'!$C$6:$C$16,'Tabla de puntos'!$D$6:$D$16)+(LOOKUP(BF20,'Tabla de puntos'!$C$6:$C$16,'Tabla de puntos'!$E$6:$E$16))+(LOOKUP(BG20,'Tabla de puntos'!$C$6:$C$16,'Tabla de puntos'!$F$6:$F$16)))),(BB20+BC20+(LOOKUP(BD20,'Tabla de puntos'!$C$21:$C$31,'Tabla de puntos'!$D$21:$D$31)+LOOKUP(BE20,'Tabla de puntos'!$C$21:$C$31,'Tabla de puntos'!$D$21:$D$31)+(LOOKUP(BF20,'Tabla de puntos'!$C$21:$C$31,'Tabla de puntos'!$E$21:$E$31))+(LOOKUP(BG20,'Tabla de puntos'!$C$21:$C$31,'Tabla de puntos'!$F$21:$F$31)))))</f>
        <v>0</v>
      </c>
      <c r="BI20" s="25">
        <f t="shared" si="0"/>
        <v>28</v>
      </c>
      <c r="BM20" s="9">
        <v>808</v>
      </c>
      <c r="BN20" s="9" t="s">
        <v>479</v>
      </c>
    </row>
    <row r="21" spans="1:66" x14ac:dyDescent="0.25">
      <c r="A21" s="7"/>
      <c r="B21" s="9">
        <v>9</v>
      </c>
      <c r="C21" s="9">
        <v>819</v>
      </c>
      <c r="D21" s="9" t="s">
        <v>210</v>
      </c>
      <c r="E21" s="13"/>
      <c r="F21" s="15"/>
      <c r="G21" s="16"/>
      <c r="H21" s="15"/>
      <c r="I21" s="15"/>
      <c r="J21" s="7"/>
      <c r="K21" s="2">
        <f>IF($J$11=1,(E21+F21+(LOOKUP(G21,'Tabla de puntos'!$C$6:$C$16,'Tabla de puntos'!$D$6:$D$16)+LOOKUP(H21,'Tabla de puntos'!$C$6:$C$16,'Tabla de puntos'!$D$6:$D$16)+(LOOKUP(I21,'Tabla de puntos'!$C$6:$C$16,'Tabla de puntos'!$E$6:$E$16))+(LOOKUP(J21,'Tabla de puntos'!$C$6:$C$16,'Tabla de puntos'!$F$6:$F$16)))),(E21+F21+(LOOKUP(G21,'Tabla de puntos'!$C$21:$C$31,'Tabla de puntos'!$D$21:$D$31)+LOOKUP(H21,'Tabla de puntos'!$C$21:$C$31,'Tabla de puntos'!$D$21:$D$31)+(LOOKUP(I21,'Tabla de puntos'!$C$21:$C$31,'Tabla de puntos'!$E$21:$E$31))+(LOOKUP(J21,'Tabla de puntos'!$C$21:$C$31,'Tabla de puntos'!$F$21:$F$31)))))</f>
        <v>0</v>
      </c>
      <c r="L21" s="13">
        <v>1</v>
      </c>
      <c r="M21" s="15"/>
      <c r="N21" s="15"/>
      <c r="O21" s="15">
        <v>1</v>
      </c>
      <c r="P21" s="15">
        <v>1</v>
      </c>
      <c r="Q21" s="7"/>
      <c r="R21" s="9">
        <f>IF($Q$11=1,(L21+M21+(LOOKUP(N21,'Tabla de puntos'!$C$6:$C$16,'Tabla de puntos'!$D$6:$D$16)+LOOKUP(O21,'Tabla de puntos'!$C$6:$C$16,'Tabla de puntos'!$D$6:$D$16)+(LOOKUP(P21,'Tabla de puntos'!$C$6:$C$16,'Tabla de puntos'!$E$6:$E$16))+(LOOKUP(Q21,'Tabla de puntos'!$C$6:$C$16,'Tabla de puntos'!$F$6:$F$16)))),(L21+M21+(LOOKUP(N21,'Tabla de puntos'!$C$21:$C$31,'Tabla de puntos'!$D$21:$D$31)+LOOKUP(O21,'Tabla de puntos'!$C$21:$C$31,'Tabla de puntos'!$D$21:$D$31)+(LOOKUP(P21,'Tabla de puntos'!$C$21:$C$31,'Tabla de puntos'!$E$21:$E$31))+(LOOKUP(Q21,'Tabla de puntos'!$C$21:$C$31,'Tabla de puntos'!$F$21:$F$31)))))</f>
        <v>23.5</v>
      </c>
      <c r="S21" s="13"/>
      <c r="T21" s="15"/>
      <c r="U21" s="15"/>
      <c r="V21" s="15"/>
      <c r="W21" s="15"/>
      <c r="X21" s="7"/>
      <c r="Y21" s="9">
        <f>IF($X$11=1,(S21+T21+(LOOKUP(U21,'Tabla de puntos'!$C$6:$C$16,'Tabla de puntos'!$D$6:$D$16)+LOOKUP(V21,'Tabla de puntos'!$C$6:$C$16,'Tabla de puntos'!$D$6:$D$16)+(LOOKUP(W21,'Tabla de puntos'!$C$6:$C$16,'Tabla de puntos'!$E$6:$E$16))+(LOOKUP(X21,'Tabla de puntos'!$C$6:$C$16,'Tabla de puntos'!$F$6:$F$16)))),(S21+T21+(LOOKUP(U21,'Tabla de puntos'!$C$21:$C$31,'Tabla de puntos'!$D$21:$D$31)+LOOKUP(V21,'Tabla de puntos'!$C$21:$C$31,'Tabla de puntos'!$D$21:$D$31)+(LOOKUP(W21,'Tabla de puntos'!$C$21:$C$31,'Tabla de puntos'!$E$21:$E$31))+(LOOKUP(X21,'Tabla de puntos'!$C$21:$C$31,'Tabla de puntos'!$F$21:$F$31)))))</f>
        <v>0</v>
      </c>
      <c r="Z21" s="16"/>
      <c r="AA21" s="15"/>
      <c r="AB21" s="15"/>
      <c r="AC21" s="15"/>
      <c r="AD21" s="15"/>
      <c r="AE21" s="7"/>
      <c r="AF21" s="9">
        <f>IF($AE$11=1,(Z21+AA21+(LOOKUP(AB21,'Tabla de puntos'!$C$6:$C$16,'Tabla de puntos'!$D$6:$D$16)+LOOKUP(AC21,'Tabla de puntos'!$C$6:$C$16,'Tabla de puntos'!$D$6:$D$16)+(LOOKUP(AD21,'Tabla de puntos'!$C$6:$C$16,'Tabla de puntos'!$E$6:$E$16))+(LOOKUP(AE21,'Tabla de puntos'!$C$6:$C$16,'Tabla de puntos'!$F$6:$F$16)))),(Z21+AA21+(LOOKUP(AB21,'Tabla de puntos'!$C$21:$C$31,'Tabla de puntos'!$D$21:$D$31)+LOOKUP(AC21,'Tabla de puntos'!$C$21:$C$31,'Tabla de puntos'!$D$21:$D$31)+(LOOKUP(AD21,'Tabla de puntos'!$C$21:$C$31,'Tabla de puntos'!$E$21:$E$31))+(LOOKUP(AE21,'Tabla de puntos'!$C$21:$C$31,'Tabla de puntos'!$F$21:$F$31)))))</f>
        <v>0</v>
      </c>
      <c r="AG21" s="16"/>
      <c r="AH21" s="15"/>
      <c r="AI21" s="15"/>
      <c r="AJ21" s="15"/>
      <c r="AK21" s="15"/>
      <c r="AL21" s="7"/>
      <c r="AM21" s="9">
        <f>IF($AL$11=1,(AG21+AH21+(LOOKUP(AI21,'Tabla de puntos'!$C$6:$C$16,'Tabla de puntos'!$D$6:$D$16)+LOOKUP(AJ21,'Tabla de puntos'!$C$6:$C$16,'Tabla de puntos'!$D$6:$D$16)+(LOOKUP(AK21,'Tabla de puntos'!$C$6:$C$16,'Tabla de puntos'!$E$6:$E$16))+(LOOKUP(AL21,'Tabla de puntos'!$C$6:$C$16,'Tabla de puntos'!$F$6:$F$16)))),(AG21+AH21+(LOOKUP(AI21,'Tabla de puntos'!$C$21:$C$31,'Tabla de puntos'!$D$21:$D$31)+LOOKUP(AJ21,'Tabla de puntos'!$C$21:$C$31,'Tabla de puntos'!$D$21:$D$31)+(LOOKUP(AK21,'Tabla de puntos'!$C$21:$C$31,'Tabla de puntos'!$E$21:$E$31))+(LOOKUP(AL21,'Tabla de puntos'!$C$21:$C$31,'Tabla de puntos'!$F$21:$F$31)))))</f>
        <v>0</v>
      </c>
      <c r="AN21" s="16"/>
      <c r="AO21" s="15"/>
      <c r="AP21" s="15"/>
      <c r="AQ21" s="15"/>
      <c r="AR21" s="15"/>
      <c r="AS21" s="7"/>
      <c r="AT21" s="9">
        <f>IF($AS$11=1,(AN21+AO21+(LOOKUP(AP21,'Tabla de puntos'!$C$6:$C$16,'Tabla de puntos'!$D$6:$D$16)+LOOKUP(AQ21,'Tabla de puntos'!$C$6:$C$16,'Tabla de puntos'!$D$6:$D$16)+(LOOKUP(AR21,'Tabla de puntos'!$C$6:$C$16,'Tabla de puntos'!$E$6:$E$16))+(LOOKUP(AS21,'Tabla de puntos'!$C$6:$C$16,'Tabla de puntos'!$F$6:$F$16)))),(AN21+AO21+(LOOKUP(AP21,'Tabla de puntos'!$C$21:$C$31,'Tabla de puntos'!$D$21:$D$31)+LOOKUP(AQ21,'Tabla de puntos'!$C$21:$C$31,'Tabla de puntos'!$D$21:$D$31)+(LOOKUP(AR21,'Tabla de puntos'!$C$21:$C$31,'Tabla de puntos'!$E$21:$E$31))+(LOOKUP(AS21,'Tabla de puntos'!$C$21:$C$31,'Tabla de puntos'!$F$21:$F$31)))))</f>
        <v>0</v>
      </c>
      <c r="AU21" s="16"/>
      <c r="AV21" s="15"/>
      <c r="AW21" s="15"/>
      <c r="AX21" s="15"/>
      <c r="AY21" s="15"/>
      <c r="AZ21" s="7"/>
      <c r="BA21" s="7">
        <f>IF($AZ$11=1,(AU21+AV21+(LOOKUP(AW21,'Tabla de puntos'!$C$6:$C$16,'Tabla de puntos'!$D$6:$D$16)+LOOKUP(AX21,'Tabla de puntos'!$C$6:$C$16,'Tabla de puntos'!$D$6:$D$16)+(LOOKUP(AY21,'Tabla de puntos'!$C$6:$C$16,'Tabla de puntos'!$E$6:$E$16))+(LOOKUP(AZ21,'Tabla de puntos'!$C$6:$C$16,'Tabla de puntos'!$F$6:$F$16)))),(AU21+AV21+(LOOKUP(AW21,'Tabla de puntos'!$C$21:$C$31,'Tabla de puntos'!$D$21:$D$31)+LOOKUP(AX21,'Tabla de puntos'!$C$21:$C$31,'Tabla de puntos'!$D$21:$D$31)+(LOOKUP(AY21,'Tabla de puntos'!$C$21:$C$31,'Tabla de puntos'!$E$21:$E$31))+(LOOKUP(AZ21,'Tabla de puntos'!$C$21:$C$31,'Tabla de puntos'!$F$21:$F$31)))))</f>
        <v>0</v>
      </c>
      <c r="BB21" s="16"/>
      <c r="BC21" s="15"/>
      <c r="BD21" s="15"/>
      <c r="BE21" s="15"/>
      <c r="BF21" s="15"/>
      <c r="BG21" s="7"/>
      <c r="BH21" s="7">
        <f>IF($BG$11=1,(BB21+BC21+(LOOKUP(BD21,'Tabla de puntos'!$C$6:$C$16,'Tabla de puntos'!$D$6:$D$16)+LOOKUP(BE21,'Tabla de puntos'!$C$6:$C$16,'Tabla de puntos'!$D$6:$D$16)+(LOOKUP(BF21,'Tabla de puntos'!$C$6:$C$16,'Tabla de puntos'!$E$6:$E$16))+(LOOKUP(BG21,'Tabla de puntos'!$C$6:$C$16,'Tabla de puntos'!$F$6:$F$16)))),(BB21+BC21+(LOOKUP(BD21,'Tabla de puntos'!$C$21:$C$31,'Tabla de puntos'!$D$21:$D$31)+LOOKUP(BE21,'Tabla de puntos'!$C$21:$C$31,'Tabla de puntos'!$D$21:$D$31)+(LOOKUP(BF21,'Tabla de puntos'!$C$21:$C$31,'Tabla de puntos'!$E$21:$E$31))+(LOOKUP(BG21,'Tabla de puntos'!$C$21:$C$31,'Tabla de puntos'!$F$21:$F$31)))))</f>
        <v>0</v>
      </c>
      <c r="BI21" s="25">
        <f t="shared" si="0"/>
        <v>23.5</v>
      </c>
      <c r="BM21" s="9">
        <v>809</v>
      </c>
      <c r="BN21" s="9" t="s">
        <v>210</v>
      </c>
    </row>
    <row r="22" spans="1:66" x14ac:dyDescent="0.25">
      <c r="A22" s="7"/>
      <c r="B22" s="9">
        <v>10</v>
      </c>
      <c r="C22" s="9">
        <v>823</v>
      </c>
      <c r="D22" s="9" t="s">
        <v>478</v>
      </c>
      <c r="E22" s="13"/>
      <c r="F22" s="15"/>
      <c r="G22" s="16"/>
      <c r="H22" s="15"/>
      <c r="I22" s="15"/>
      <c r="J22" s="7"/>
      <c r="K22" s="2">
        <f>IF($J$11=1,(E22+F22+(LOOKUP(G22,'Tabla de puntos'!$C$6:$C$16,'Tabla de puntos'!$D$6:$D$16)+LOOKUP(H22,'Tabla de puntos'!$C$6:$C$16,'Tabla de puntos'!$D$6:$D$16)+(LOOKUP(I22,'Tabla de puntos'!$C$6:$C$16,'Tabla de puntos'!$E$6:$E$16))+(LOOKUP(J22,'Tabla de puntos'!$C$6:$C$16,'Tabla de puntos'!$F$6:$F$16)))),(E22+F22+(LOOKUP(G22,'Tabla de puntos'!$C$21:$C$31,'Tabla de puntos'!$D$21:$D$31)+LOOKUP(H22,'Tabla de puntos'!$C$21:$C$31,'Tabla de puntos'!$D$21:$D$31)+(LOOKUP(I22,'Tabla de puntos'!$C$21:$C$31,'Tabla de puntos'!$E$21:$E$31))+(LOOKUP(J22,'Tabla de puntos'!$C$21:$C$31,'Tabla de puntos'!$F$21:$F$31)))))</f>
        <v>0</v>
      </c>
      <c r="L22" s="13"/>
      <c r="M22" s="15"/>
      <c r="N22" s="15"/>
      <c r="O22" s="15"/>
      <c r="P22" s="15"/>
      <c r="Q22" s="7"/>
      <c r="R22" s="9">
        <f>IF($Q$11=1,(L22+M22+(LOOKUP(N22,'Tabla de puntos'!$C$6:$C$16,'Tabla de puntos'!$D$6:$D$16)+LOOKUP(O22,'Tabla de puntos'!$C$6:$C$16,'Tabla de puntos'!$D$6:$D$16)+(LOOKUP(P22,'Tabla de puntos'!$C$6:$C$16,'Tabla de puntos'!$E$6:$E$16))+(LOOKUP(Q22,'Tabla de puntos'!$C$6:$C$16,'Tabla de puntos'!$F$6:$F$16)))),(L22+M22+(LOOKUP(N22,'Tabla de puntos'!$C$21:$C$31,'Tabla de puntos'!$D$21:$D$31)+LOOKUP(O22,'Tabla de puntos'!$C$21:$C$31,'Tabla de puntos'!$D$21:$D$31)+(LOOKUP(P22,'Tabla de puntos'!$C$21:$C$31,'Tabla de puntos'!$E$21:$E$31))+(LOOKUP(Q22,'Tabla de puntos'!$C$21:$C$31,'Tabla de puntos'!$F$21:$F$31)))))</f>
        <v>0</v>
      </c>
      <c r="S22" s="13"/>
      <c r="T22" s="15"/>
      <c r="U22" s="15"/>
      <c r="V22" s="15"/>
      <c r="W22" s="15"/>
      <c r="X22" s="7"/>
      <c r="Y22" s="9">
        <f>IF($X$11=1,(S22+T22+(LOOKUP(U22,'Tabla de puntos'!$C$6:$C$16,'Tabla de puntos'!$D$6:$D$16)+LOOKUP(V22,'Tabla de puntos'!$C$6:$C$16,'Tabla de puntos'!$D$6:$D$16)+(LOOKUP(W22,'Tabla de puntos'!$C$6:$C$16,'Tabla de puntos'!$E$6:$E$16))+(LOOKUP(X22,'Tabla de puntos'!$C$6:$C$16,'Tabla de puntos'!$F$6:$F$16)))),(S22+T22+(LOOKUP(U22,'Tabla de puntos'!$C$21:$C$31,'Tabla de puntos'!$D$21:$D$31)+LOOKUP(V22,'Tabla de puntos'!$C$21:$C$31,'Tabla de puntos'!$D$21:$D$31)+(LOOKUP(W22,'Tabla de puntos'!$C$21:$C$31,'Tabla de puntos'!$E$21:$E$31))+(LOOKUP(X22,'Tabla de puntos'!$C$21:$C$31,'Tabla de puntos'!$F$21:$F$31)))))</f>
        <v>0</v>
      </c>
      <c r="Z22" s="16"/>
      <c r="AA22" s="15"/>
      <c r="AB22" s="15"/>
      <c r="AC22" s="15"/>
      <c r="AD22" s="15"/>
      <c r="AE22" s="7"/>
      <c r="AF22" s="9">
        <f>IF($AE$11=1,(Z22+AA22+(LOOKUP(AB22,'Tabla de puntos'!$C$6:$C$16,'Tabla de puntos'!$D$6:$D$16)+LOOKUP(AC22,'Tabla de puntos'!$C$6:$C$16,'Tabla de puntos'!$D$6:$D$16)+(LOOKUP(AD22,'Tabla de puntos'!$C$6:$C$16,'Tabla de puntos'!$E$6:$E$16))+(LOOKUP(AE22,'Tabla de puntos'!$C$6:$C$16,'Tabla de puntos'!$F$6:$F$16)))),(Z22+AA22+(LOOKUP(AB22,'Tabla de puntos'!$C$21:$C$31,'Tabla de puntos'!$D$21:$D$31)+LOOKUP(AC22,'Tabla de puntos'!$C$21:$C$31,'Tabla de puntos'!$D$21:$D$31)+(LOOKUP(AD22,'Tabla de puntos'!$C$21:$C$31,'Tabla de puntos'!$E$21:$E$31))+(LOOKUP(AE22,'Tabla de puntos'!$C$21:$C$31,'Tabla de puntos'!$F$21:$F$31)))))</f>
        <v>0</v>
      </c>
      <c r="AG22" s="16"/>
      <c r="AH22" s="15"/>
      <c r="AI22" s="15"/>
      <c r="AJ22" s="15"/>
      <c r="AK22" s="15"/>
      <c r="AL22" s="7"/>
      <c r="AM22" s="9">
        <f>IF($AL$11=1,(AG22+AH22+(LOOKUP(AI22,'Tabla de puntos'!$C$6:$C$16,'Tabla de puntos'!$D$6:$D$16)+LOOKUP(AJ22,'Tabla de puntos'!$C$6:$C$16,'Tabla de puntos'!$D$6:$D$16)+(LOOKUP(AK22,'Tabla de puntos'!$C$6:$C$16,'Tabla de puntos'!$E$6:$E$16))+(LOOKUP(AL22,'Tabla de puntos'!$C$6:$C$16,'Tabla de puntos'!$F$6:$F$16)))),(AG22+AH22+(LOOKUP(AI22,'Tabla de puntos'!$C$21:$C$31,'Tabla de puntos'!$D$21:$D$31)+LOOKUP(AJ22,'Tabla de puntos'!$C$21:$C$31,'Tabla de puntos'!$D$21:$D$31)+(LOOKUP(AK22,'Tabla de puntos'!$C$21:$C$31,'Tabla de puntos'!$E$21:$E$31))+(LOOKUP(AL22,'Tabla de puntos'!$C$21:$C$31,'Tabla de puntos'!$F$21:$F$31)))))</f>
        <v>0</v>
      </c>
      <c r="AN22" s="16"/>
      <c r="AO22" s="15"/>
      <c r="AP22" s="15"/>
      <c r="AQ22" s="15"/>
      <c r="AR22" s="15"/>
      <c r="AS22" s="7"/>
      <c r="AT22" s="9">
        <f>IF($AS$11=1,(AN22+AO22+(LOOKUP(AP22,'Tabla de puntos'!$C$6:$C$16,'Tabla de puntos'!$D$6:$D$16)+LOOKUP(AQ22,'Tabla de puntos'!$C$6:$C$16,'Tabla de puntos'!$D$6:$D$16)+(LOOKUP(AR22,'Tabla de puntos'!$C$6:$C$16,'Tabla de puntos'!$E$6:$E$16))+(LOOKUP(AS22,'Tabla de puntos'!$C$6:$C$16,'Tabla de puntos'!$F$6:$F$16)))),(AN22+AO22+(LOOKUP(AP22,'Tabla de puntos'!$C$21:$C$31,'Tabla de puntos'!$D$21:$D$31)+LOOKUP(AQ22,'Tabla de puntos'!$C$21:$C$31,'Tabla de puntos'!$D$21:$D$31)+(LOOKUP(AR22,'Tabla de puntos'!$C$21:$C$31,'Tabla de puntos'!$E$21:$E$31))+(LOOKUP(AS22,'Tabla de puntos'!$C$21:$C$31,'Tabla de puntos'!$F$21:$F$31)))))</f>
        <v>0</v>
      </c>
      <c r="AU22" s="16">
        <v>1</v>
      </c>
      <c r="AV22" s="15">
        <v>5</v>
      </c>
      <c r="AW22" s="15">
        <v>5</v>
      </c>
      <c r="AX22" s="15"/>
      <c r="AY22" s="15"/>
      <c r="AZ22" s="7">
        <v>5</v>
      </c>
      <c r="BA22" s="7">
        <f>IF($AZ$11=1,(AU22+AV22+(LOOKUP(AW22,'Tabla de puntos'!$C$6:$C$16,'Tabla de puntos'!$D$6:$D$16)+LOOKUP(AX22,'Tabla de puntos'!$C$6:$C$16,'Tabla de puntos'!$D$6:$D$16)+(LOOKUP(AY22,'Tabla de puntos'!$C$6:$C$16,'Tabla de puntos'!$E$6:$E$16))+(LOOKUP(AZ22,'Tabla de puntos'!$C$6:$C$16,'Tabla de puntos'!$F$6:$F$16)))),(AU22+AV22+(LOOKUP(AW22,'Tabla de puntos'!$C$21:$C$31,'Tabla de puntos'!$D$21:$D$31)+LOOKUP(AX22,'Tabla de puntos'!$C$21:$C$31,'Tabla de puntos'!$D$21:$D$31)+(LOOKUP(AY22,'Tabla de puntos'!$C$21:$C$31,'Tabla de puntos'!$E$21:$E$31))+(LOOKUP(AZ22,'Tabla de puntos'!$C$21:$C$31,'Tabla de puntos'!$F$21:$F$31)))))</f>
        <v>21</v>
      </c>
      <c r="BB22" s="16"/>
      <c r="BC22" s="15"/>
      <c r="BD22" s="15"/>
      <c r="BE22" s="15"/>
      <c r="BF22" s="15"/>
      <c r="BG22" s="7"/>
      <c r="BH22" s="7" t="s">
        <v>485</v>
      </c>
      <c r="BI22" s="25">
        <f>K22+R22+Y22+AF22+AM22+AT22+BA22</f>
        <v>21</v>
      </c>
      <c r="BM22" s="9">
        <v>810</v>
      </c>
      <c r="BN22" s="9" t="s">
        <v>478</v>
      </c>
    </row>
    <row r="23" spans="1:66" x14ac:dyDescent="0.25">
      <c r="B23" s="9">
        <v>11</v>
      </c>
      <c r="C23" s="9">
        <v>820</v>
      </c>
      <c r="D23" s="9" t="s">
        <v>274</v>
      </c>
      <c r="E23" s="13"/>
      <c r="F23" s="15"/>
      <c r="G23" s="16"/>
      <c r="H23" s="15"/>
      <c r="I23" s="15"/>
      <c r="J23" s="71"/>
      <c r="K23" s="2">
        <f>IF($J$11=1,(E23+F23+(LOOKUP(G23,'Tabla de puntos'!$C$6:$C$16,'Tabla de puntos'!$D$6:$D$16)+LOOKUP(H23,'Tabla de puntos'!$C$6:$C$16,'Tabla de puntos'!$D$6:$D$16)+(LOOKUP(I23,'Tabla de puntos'!$C$6:$C$16,'Tabla de puntos'!$E$6:$E$16))+(LOOKUP(J23,'Tabla de puntos'!$C$6:$C$16,'Tabla de puntos'!$F$6:$F$16)))),(E23+F23+(LOOKUP(G23,'Tabla de puntos'!$C$21:$C$31,'Tabla de puntos'!$D$21:$D$31)+LOOKUP(H23,'Tabla de puntos'!$C$21:$C$31,'Tabla de puntos'!$D$21:$D$31)+(LOOKUP(I23,'Tabla de puntos'!$C$21:$C$31,'Tabla de puntos'!$E$21:$E$31))+(LOOKUP(J23,'Tabla de puntos'!$C$21:$C$31,'Tabla de puntos'!$F$21:$F$31)))))</f>
        <v>0</v>
      </c>
      <c r="L23" s="13"/>
      <c r="M23" s="15"/>
      <c r="N23" s="15"/>
      <c r="O23" s="15"/>
      <c r="P23" s="15"/>
      <c r="Q23" s="71"/>
      <c r="R23" s="9">
        <f>IF($Q$11=1,(L23+M23+(LOOKUP(N23,'Tabla de puntos'!$C$6:$C$16,'Tabla de puntos'!$D$6:$D$16)+LOOKUP(O23,'Tabla de puntos'!$C$6:$C$16,'Tabla de puntos'!$D$6:$D$16)+(LOOKUP(P23,'Tabla de puntos'!$C$6:$C$16,'Tabla de puntos'!$E$6:$E$16))+(LOOKUP(Q23,'Tabla de puntos'!$C$6:$C$16,'Tabla de puntos'!$F$6:$F$16)))),(L23+M23+(LOOKUP(N23,'Tabla de puntos'!$C$21:$C$31,'Tabla de puntos'!$D$21:$D$31)+LOOKUP(O23,'Tabla de puntos'!$C$21:$C$31,'Tabla de puntos'!$D$21:$D$31)+(LOOKUP(P23,'Tabla de puntos'!$C$21:$C$31,'Tabla de puntos'!$E$21:$E$31))+(LOOKUP(Q23,'Tabla de puntos'!$C$21:$C$31,'Tabla de puntos'!$F$21:$F$31)))))</f>
        <v>0</v>
      </c>
      <c r="S23" s="13">
        <v>1</v>
      </c>
      <c r="T23" s="15">
        <v>5</v>
      </c>
      <c r="U23" s="15"/>
      <c r="V23" s="15">
        <v>2</v>
      </c>
      <c r="W23" s="15">
        <v>1</v>
      </c>
      <c r="X23" s="71"/>
      <c r="Y23" s="9">
        <f>IF($X$11=1,(S23+T23+(LOOKUP(U23,'Tabla de puntos'!$C$6:$C$16,'Tabla de puntos'!$D$6:$D$16)+LOOKUP(V23,'Tabla de puntos'!$C$6:$C$16,'Tabla de puntos'!$D$6:$D$16)+(LOOKUP(W23,'Tabla de puntos'!$C$6:$C$16,'Tabla de puntos'!$E$6:$E$16))+(LOOKUP(X23,'Tabla de puntos'!$C$6:$C$16,'Tabla de puntos'!$F$6:$F$16)))),(S23+T23+(LOOKUP(U23,'Tabla de puntos'!$C$21:$C$31,'Tabla de puntos'!$D$21:$D$31)+LOOKUP(V23,'Tabla de puntos'!$C$21:$C$31,'Tabla de puntos'!$D$21:$D$31)+(LOOKUP(W23,'Tabla de puntos'!$C$21:$C$31,'Tabla de puntos'!$E$21:$E$31))+(LOOKUP(X23,'Tabla de puntos'!$C$21:$C$31,'Tabla de puntos'!$F$21:$F$31)))))</f>
        <v>18</v>
      </c>
      <c r="Z23" s="16"/>
      <c r="AA23" s="15"/>
      <c r="AB23" s="15"/>
      <c r="AC23" s="15"/>
      <c r="AD23" s="15"/>
      <c r="AE23" s="71"/>
      <c r="AF23" s="9">
        <f>IF($AE$11=1,(Z23+AA23+(LOOKUP(AB23,'Tabla de puntos'!$C$6:$C$16,'Tabla de puntos'!$D$6:$D$16)+LOOKUP(AC23,'Tabla de puntos'!$C$6:$C$16,'Tabla de puntos'!$D$6:$D$16)+(LOOKUP(AD23,'Tabla de puntos'!$C$6:$C$16,'Tabla de puntos'!$E$6:$E$16))+(LOOKUP(AE23,'Tabla de puntos'!$C$6:$C$16,'Tabla de puntos'!$F$6:$F$16)))),(Z23+AA23+(LOOKUP(AB23,'Tabla de puntos'!$C$21:$C$31,'Tabla de puntos'!$D$21:$D$31)+LOOKUP(AC23,'Tabla de puntos'!$C$21:$C$31,'Tabla de puntos'!$D$21:$D$31)+(LOOKUP(AD23,'Tabla de puntos'!$C$21:$C$31,'Tabla de puntos'!$E$21:$E$31))+(LOOKUP(AE23,'Tabla de puntos'!$C$21:$C$31,'Tabla de puntos'!$F$21:$F$31)))))</f>
        <v>0</v>
      </c>
      <c r="AG23" s="16"/>
      <c r="AH23" s="15"/>
      <c r="AI23" s="15"/>
      <c r="AJ23" s="15"/>
      <c r="AK23" s="15"/>
      <c r="AL23" s="71"/>
      <c r="AM23" s="9">
        <f>IF($AL$11=1,(AG23+AH23+(LOOKUP(AI23,'Tabla de puntos'!$C$6:$C$16,'Tabla de puntos'!$D$6:$D$16)+LOOKUP(AJ23,'Tabla de puntos'!$C$6:$C$16,'Tabla de puntos'!$D$6:$D$16)+(LOOKUP(AK23,'Tabla de puntos'!$C$6:$C$16,'Tabla de puntos'!$E$6:$E$16))+(LOOKUP(AL23,'Tabla de puntos'!$C$6:$C$16,'Tabla de puntos'!$F$6:$F$16)))),(AG23+AH23+(LOOKUP(AI23,'Tabla de puntos'!$C$21:$C$31,'Tabla de puntos'!$D$21:$D$31)+LOOKUP(AJ23,'Tabla de puntos'!$C$21:$C$31,'Tabla de puntos'!$D$21:$D$31)+(LOOKUP(AK23,'Tabla de puntos'!$C$21:$C$31,'Tabla de puntos'!$E$21:$E$31))+(LOOKUP(AL23,'Tabla de puntos'!$C$21:$C$31,'Tabla de puntos'!$F$21:$F$31)))))</f>
        <v>0</v>
      </c>
      <c r="AN23" s="16"/>
      <c r="AO23" s="15"/>
      <c r="AP23" s="15"/>
      <c r="AQ23" s="15"/>
      <c r="AR23" s="15"/>
      <c r="AS23" s="71"/>
      <c r="AT23" s="9">
        <f>IF($AS$11=1,(AN23+AO23+(LOOKUP(AP23,'Tabla de puntos'!$C$6:$C$16,'Tabla de puntos'!$D$6:$D$16)+LOOKUP(AQ23,'Tabla de puntos'!$C$6:$C$16,'Tabla de puntos'!$D$6:$D$16)+(LOOKUP(AR23,'Tabla de puntos'!$C$6:$C$16,'Tabla de puntos'!$E$6:$E$16))+(LOOKUP(AS23,'Tabla de puntos'!$C$6:$C$16,'Tabla de puntos'!$F$6:$F$16)))),(AN23+AO23+(LOOKUP(AP23,'Tabla de puntos'!$C$21:$C$31,'Tabla de puntos'!$D$21:$D$31)+LOOKUP(AQ23,'Tabla de puntos'!$C$21:$C$31,'Tabla de puntos'!$D$21:$D$31)+(LOOKUP(AR23,'Tabla de puntos'!$C$21:$C$31,'Tabla de puntos'!$E$21:$E$31))+(LOOKUP(AS23,'Tabla de puntos'!$C$21:$C$31,'Tabla de puntos'!$F$21:$F$31)))))</f>
        <v>0</v>
      </c>
      <c r="AU23" s="16"/>
      <c r="AV23" s="15"/>
      <c r="AW23" s="15"/>
      <c r="AX23" s="15"/>
      <c r="AY23" s="15"/>
      <c r="AZ23" s="71"/>
      <c r="BA23" s="71">
        <f>IF($AZ$11=1,(AU23+AV23+(LOOKUP(AW23,'Tabla de puntos'!$C$6:$C$16,'Tabla de puntos'!$D$6:$D$16)+LOOKUP(AX23,'Tabla de puntos'!$C$6:$C$16,'Tabla de puntos'!$D$6:$D$16)+(LOOKUP(AY23,'Tabla de puntos'!$C$6:$C$16,'Tabla de puntos'!$E$6:$E$16))+(LOOKUP(AZ23,'Tabla de puntos'!$C$6:$C$16,'Tabla de puntos'!$F$6:$F$16)))),(AU23+AV23+(LOOKUP(AW23,'Tabla de puntos'!$C$21:$C$31,'Tabla de puntos'!$D$21:$D$31)+LOOKUP(AX23,'Tabla de puntos'!$C$21:$C$31,'Tabla de puntos'!$D$21:$D$31)+(LOOKUP(AY23,'Tabla de puntos'!$C$21:$C$31,'Tabla de puntos'!$E$21:$E$31))+(LOOKUP(AZ23,'Tabla de puntos'!$C$21:$C$31,'Tabla de puntos'!$F$21:$F$31)))))</f>
        <v>0</v>
      </c>
      <c r="BB23" s="16"/>
      <c r="BC23" s="15"/>
      <c r="BD23" s="15"/>
      <c r="BE23" s="15"/>
      <c r="BF23" s="15"/>
      <c r="BG23" s="71"/>
      <c r="BH23" s="71">
        <f>IF($BG$11=1,(BB23+BC23+(LOOKUP(BD23,'Tabla de puntos'!$C$6:$C$16,'Tabla de puntos'!$D$6:$D$16)+LOOKUP(BE23,'Tabla de puntos'!$C$6:$C$16,'Tabla de puntos'!$D$6:$D$16)+(LOOKUP(BF23,'Tabla de puntos'!$C$6:$C$16,'Tabla de puntos'!$E$6:$E$16))+(LOOKUP(BG23,'Tabla de puntos'!$C$6:$C$16,'Tabla de puntos'!$F$6:$F$16)))),(BB23+BC23+(LOOKUP(BD23,'Tabla de puntos'!$C$21:$C$31,'Tabla de puntos'!$D$21:$D$31)+LOOKUP(BE23,'Tabla de puntos'!$C$21:$C$31,'Tabla de puntos'!$D$21:$D$31)+(LOOKUP(BF23,'Tabla de puntos'!$C$21:$C$31,'Tabla de puntos'!$E$21:$E$31))+(LOOKUP(BG23,'Tabla de puntos'!$C$21:$C$31,'Tabla de puntos'!$F$21:$F$31)))))</f>
        <v>0</v>
      </c>
      <c r="BI23" s="80">
        <f>K23+R23+Y23+AF23+AM23+AT23+BA23+BH23</f>
        <v>18</v>
      </c>
      <c r="BM23" s="9">
        <v>811</v>
      </c>
      <c r="BN23" s="9" t="s">
        <v>274</v>
      </c>
    </row>
    <row r="24" spans="1:66" x14ac:dyDescent="0.25">
      <c r="B24" s="9">
        <v>12</v>
      </c>
      <c r="C24" s="9">
        <v>813</v>
      </c>
      <c r="D24" s="9" t="s">
        <v>209</v>
      </c>
      <c r="E24" s="13"/>
      <c r="F24" s="15"/>
      <c r="G24" s="16"/>
      <c r="H24" s="15"/>
      <c r="I24" s="15"/>
      <c r="J24" s="71"/>
      <c r="K24" s="2">
        <f>IF($J$11=1,(E24+F24+(LOOKUP(G24,'Tabla de puntos'!$C$6:$C$16,'Tabla de puntos'!$D$6:$D$16)+LOOKUP(H24,'Tabla de puntos'!$C$6:$C$16,'Tabla de puntos'!$D$6:$D$16)+(LOOKUP(I24,'Tabla de puntos'!$C$6:$C$16,'Tabla de puntos'!$E$6:$E$16))+(LOOKUP(J24,'Tabla de puntos'!$C$6:$C$16,'Tabla de puntos'!$F$6:$F$16)))),(E24+F24+(LOOKUP(G24,'Tabla de puntos'!$C$21:$C$31,'Tabla de puntos'!$D$21:$D$31)+LOOKUP(H24,'Tabla de puntos'!$C$21:$C$31,'Tabla de puntos'!$D$21:$D$31)+(LOOKUP(I24,'Tabla de puntos'!$C$21:$C$31,'Tabla de puntos'!$E$21:$E$31))+(LOOKUP(J24,'Tabla de puntos'!$C$21:$C$31,'Tabla de puntos'!$F$21:$F$31)))))</f>
        <v>0</v>
      </c>
      <c r="L24" s="13">
        <v>1</v>
      </c>
      <c r="M24" s="15">
        <v>5</v>
      </c>
      <c r="N24" s="15"/>
      <c r="O24" s="15"/>
      <c r="P24" s="15"/>
      <c r="Q24" s="71"/>
      <c r="R24" s="9">
        <f>IF($Q$11=1,(L24+M24+(LOOKUP(N24,'Tabla de puntos'!$C$6:$C$16,'Tabla de puntos'!$D$6:$D$16)+LOOKUP(O24,'Tabla de puntos'!$C$6:$C$16,'Tabla de puntos'!$D$6:$D$16)+(LOOKUP(P24,'Tabla de puntos'!$C$6:$C$16,'Tabla de puntos'!$E$6:$E$16))+(LOOKUP(Q24,'Tabla de puntos'!$C$6:$C$16,'Tabla de puntos'!$F$6:$F$16)))),(L24+M24+(LOOKUP(N24,'Tabla de puntos'!$C$21:$C$31,'Tabla de puntos'!$D$21:$D$31)+LOOKUP(O24,'Tabla de puntos'!$C$21:$C$31,'Tabla de puntos'!$D$21:$D$31)+(LOOKUP(P24,'Tabla de puntos'!$C$21:$C$31,'Tabla de puntos'!$E$21:$E$31))+(LOOKUP(Q24,'Tabla de puntos'!$C$21:$C$31,'Tabla de puntos'!$F$21:$F$31)))))</f>
        <v>6</v>
      </c>
      <c r="S24" s="13"/>
      <c r="T24" s="15"/>
      <c r="U24" s="15"/>
      <c r="V24" s="15"/>
      <c r="W24" s="15"/>
      <c r="X24" s="71"/>
      <c r="Y24" s="9">
        <f>IF($X$11=1,(S24+T24+(LOOKUP(U24,'Tabla de puntos'!$C$6:$C$16,'Tabla de puntos'!$D$6:$D$16)+LOOKUP(V24,'Tabla de puntos'!$C$6:$C$16,'Tabla de puntos'!$D$6:$D$16)+(LOOKUP(W24,'Tabla de puntos'!$C$6:$C$16,'Tabla de puntos'!$E$6:$E$16))+(LOOKUP(X24,'Tabla de puntos'!$C$6:$C$16,'Tabla de puntos'!$F$6:$F$16)))),(S24+T24+(LOOKUP(U24,'Tabla de puntos'!$C$21:$C$31,'Tabla de puntos'!$D$21:$D$31)+LOOKUP(V24,'Tabla de puntos'!$C$21:$C$31,'Tabla de puntos'!$D$21:$D$31)+(LOOKUP(W24,'Tabla de puntos'!$C$21:$C$31,'Tabla de puntos'!$E$21:$E$31))+(LOOKUP(X24,'Tabla de puntos'!$C$21:$C$31,'Tabla de puntos'!$F$21:$F$31)))))</f>
        <v>0</v>
      </c>
      <c r="Z24" s="16"/>
      <c r="AA24" s="15"/>
      <c r="AB24" s="15"/>
      <c r="AC24" s="15"/>
      <c r="AD24" s="15"/>
      <c r="AE24" s="71"/>
      <c r="AF24" s="9">
        <f>IF($AE$11=1,(Z24+AA24+(LOOKUP(AB24,'Tabla de puntos'!$C$6:$C$16,'Tabla de puntos'!$D$6:$D$16)+LOOKUP(AC24,'Tabla de puntos'!$C$6:$C$16,'Tabla de puntos'!$D$6:$D$16)+(LOOKUP(AD24,'Tabla de puntos'!$C$6:$C$16,'Tabla de puntos'!$E$6:$E$16))+(LOOKUP(AE24,'Tabla de puntos'!$C$6:$C$16,'Tabla de puntos'!$F$6:$F$16)))),(Z24+AA24+(LOOKUP(AB24,'Tabla de puntos'!$C$21:$C$31,'Tabla de puntos'!$D$21:$D$31)+LOOKUP(AC24,'Tabla de puntos'!$C$21:$C$31,'Tabla de puntos'!$D$21:$D$31)+(LOOKUP(AD24,'Tabla de puntos'!$C$21:$C$31,'Tabla de puntos'!$E$21:$E$31))+(LOOKUP(AE24,'Tabla de puntos'!$C$21:$C$31,'Tabla de puntos'!$F$21:$F$31)))))</f>
        <v>0</v>
      </c>
      <c r="AG24" s="16"/>
      <c r="AH24" s="15"/>
      <c r="AI24" s="15"/>
      <c r="AJ24" s="15"/>
      <c r="AK24" s="15"/>
      <c r="AL24" s="71"/>
      <c r="AM24" s="9">
        <f>IF($AL$11=1,(AG24+AH24+(LOOKUP(AI24,'Tabla de puntos'!$C$6:$C$16,'Tabla de puntos'!$D$6:$D$16)+LOOKUP(AJ24,'Tabla de puntos'!$C$6:$C$16,'Tabla de puntos'!$D$6:$D$16)+(LOOKUP(AK24,'Tabla de puntos'!$C$6:$C$16,'Tabla de puntos'!$E$6:$E$16))+(LOOKUP(AL24,'Tabla de puntos'!$C$6:$C$16,'Tabla de puntos'!$F$6:$F$16)))),(AG24+AH24+(LOOKUP(AI24,'Tabla de puntos'!$C$21:$C$31,'Tabla de puntos'!$D$21:$D$31)+LOOKUP(AJ24,'Tabla de puntos'!$C$21:$C$31,'Tabla de puntos'!$D$21:$D$31)+(LOOKUP(AK24,'Tabla de puntos'!$C$21:$C$31,'Tabla de puntos'!$E$21:$E$31))+(LOOKUP(AL24,'Tabla de puntos'!$C$21:$C$31,'Tabla de puntos'!$F$21:$F$31)))))</f>
        <v>0</v>
      </c>
      <c r="AN24" s="16"/>
      <c r="AO24" s="15"/>
      <c r="AP24" s="15"/>
      <c r="AQ24" s="15"/>
      <c r="AR24" s="15"/>
      <c r="AS24" s="71"/>
      <c r="AT24" s="9">
        <f>IF($AS$11=1,(AN24+AO24+(LOOKUP(AP24,'Tabla de puntos'!$C$6:$C$16,'Tabla de puntos'!$D$6:$D$16)+LOOKUP(AQ24,'Tabla de puntos'!$C$6:$C$16,'Tabla de puntos'!$D$6:$D$16)+(LOOKUP(AR24,'Tabla de puntos'!$C$6:$C$16,'Tabla de puntos'!$E$6:$E$16))+(LOOKUP(AS24,'Tabla de puntos'!$C$6:$C$16,'Tabla de puntos'!$F$6:$F$16)))),(AN24+AO24+(LOOKUP(AP24,'Tabla de puntos'!$C$21:$C$31,'Tabla de puntos'!$D$21:$D$31)+LOOKUP(AQ24,'Tabla de puntos'!$C$21:$C$31,'Tabla de puntos'!$D$21:$D$31)+(LOOKUP(AR24,'Tabla de puntos'!$C$21:$C$31,'Tabla de puntos'!$E$21:$E$31))+(LOOKUP(AS24,'Tabla de puntos'!$C$21:$C$31,'Tabla de puntos'!$F$21:$F$31)))))</f>
        <v>0</v>
      </c>
      <c r="AU24" s="16"/>
      <c r="AV24" s="15"/>
      <c r="AW24" s="15"/>
      <c r="AX24" s="15"/>
      <c r="AY24" s="15"/>
      <c r="AZ24" s="71"/>
      <c r="BA24" s="71">
        <f>IF($AZ$11=1,(AU24+AV24+(LOOKUP(AW24,'Tabla de puntos'!$C$6:$C$16,'Tabla de puntos'!$D$6:$D$16)+LOOKUP(AX24,'Tabla de puntos'!$C$6:$C$16,'Tabla de puntos'!$D$6:$D$16)+(LOOKUP(AY24,'Tabla de puntos'!$C$6:$C$16,'Tabla de puntos'!$E$6:$E$16))+(LOOKUP(AZ24,'Tabla de puntos'!$C$6:$C$16,'Tabla de puntos'!$F$6:$F$16)))),(AU24+AV24+(LOOKUP(AW24,'Tabla de puntos'!$C$21:$C$31,'Tabla de puntos'!$D$21:$D$31)+LOOKUP(AX24,'Tabla de puntos'!$C$21:$C$31,'Tabla de puntos'!$D$21:$D$31)+(LOOKUP(AY24,'Tabla de puntos'!$C$21:$C$31,'Tabla de puntos'!$E$21:$E$31))+(LOOKUP(AZ24,'Tabla de puntos'!$C$21:$C$31,'Tabla de puntos'!$F$21:$F$31)))))</f>
        <v>0</v>
      </c>
      <c r="BB24" s="16"/>
      <c r="BC24" s="15"/>
      <c r="BD24" s="15"/>
      <c r="BE24" s="15"/>
      <c r="BF24" s="15"/>
      <c r="BG24" s="71"/>
      <c r="BH24" s="71">
        <f>IF($BG$11=1,(BB24+BC24+(LOOKUP(BD24,'Tabla de puntos'!$C$6:$C$16,'Tabla de puntos'!$D$6:$D$16)+LOOKUP(BE24,'Tabla de puntos'!$C$6:$C$16,'Tabla de puntos'!$D$6:$D$16)+(LOOKUP(BF24,'Tabla de puntos'!$C$6:$C$16,'Tabla de puntos'!$E$6:$E$16))+(LOOKUP(BG24,'Tabla de puntos'!$C$6:$C$16,'Tabla de puntos'!$F$6:$F$16)))),(BB24+BC24+(LOOKUP(BD24,'Tabla de puntos'!$C$21:$C$31,'Tabla de puntos'!$D$21:$D$31)+LOOKUP(BE24,'Tabla de puntos'!$C$21:$C$31,'Tabla de puntos'!$D$21:$D$31)+(LOOKUP(BF24,'Tabla de puntos'!$C$21:$C$31,'Tabla de puntos'!$E$21:$E$31))+(LOOKUP(BG24,'Tabla de puntos'!$C$21:$C$31,'Tabla de puntos'!$F$21:$F$31)))))</f>
        <v>0</v>
      </c>
      <c r="BI24" s="80">
        <f>K24+R24+Y24+AF24+AM24+AT24+BA24+BH24</f>
        <v>6</v>
      </c>
      <c r="BM24" s="9">
        <v>812</v>
      </c>
      <c r="BN24" s="9" t="s">
        <v>209</v>
      </c>
    </row>
    <row r="25" spans="1:66" x14ac:dyDescent="0.25">
      <c r="B25" s="9"/>
      <c r="C25" s="9"/>
      <c r="D25" s="9"/>
      <c r="E25" s="13"/>
      <c r="F25" s="15"/>
      <c r="G25" s="16"/>
      <c r="H25" s="15"/>
      <c r="I25" s="15"/>
      <c r="J25" s="71"/>
      <c r="L25" s="13"/>
      <c r="M25" s="15"/>
      <c r="N25" s="15"/>
      <c r="O25" s="15"/>
      <c r="P25" s="15"/>
      <c r="Q25" s="71"/>
      <c r="R25" s="9"/>
      <c r="S25" s="13"/>
      <c r="T25" s="15"/>
      <c r="U25" s="15"/>
      <c r="V25" s="15"/>
      <c r="W25" s="15"/>
      <c r="X25" s="71"/>
      <c r="Y25" s="9"/>
      <c r="Z25" s="16"/>
      <c r="AA25" s="15"/>
      <c r="AB25" s="15"/>
      <c r="AC25" s="15"/>
      <c r="AD25" s="15"/>
      <c r="AE25" s="71"/>
      <c r="AF25" s="9"/>
      <c r="AG25" s="16"/>
      <c r="AH25" s="15"/>
      <c r="AI25" s="15"/>
      <c r="AJ25" s="15"/>
      <c r="AK25" s="15"/>
      <c r="AL25" s="71"/>
      <c r="AM25" s="9"/>
      <c r="AN25" s="16"/>
      <c r="AO25" s="15"/>
      <c r="AP25" s="15"/>
      <c r="AQ25" s="15"/>
      <c r="AR25" s="15"/>
      <c r="AS25" s="71"/>
      <c r="AT25" s="9"/>
      <c r="AU25" s="16"/>
      <c r="AV25" s="15"/>
      <c r="AW25" s="15"/>
      <c r="AX25" s="15"/>
      <c r="AY25" s="15"/>
      <c r="AZ25" s="71"/>
      <c r="BA25" s="71"/>
      <c r="BB25" s="16"/>
      <c r="BC25" s="15"/>
      <c r="BD25" s="15"/>
      <c r="BE25" s="15"/>
      <c r="BF25" s="15"/>
      <c r="BG25" s="71"/>
      <c r="BH25" s="71"/>
      <c r="BI25" s="80"/>
    </row>
    <row r="27" spans="1:66" ht="15.75" thickBot="1" x14ac:dyDescent="0.3"/>
    <row r="28" spans="1:66" ht="15.75" thickBot="1" x14ac:dyDescent="0.3">
      <c r="B28" s="85" t="s">
        <v>3</v>
      </c>
      <c r="C28" s="85" t="s">
        <v>4</v>
      </c>
      <c r="D28" s="85" t="s">
        <v>49</v>
      </c>
      <c r="E28" s="91" t="s">
        <v>11</v>
      </c>
      <c r="F28" s="90"/>
      <c r="G28" s="90"/>
      <c r="H28" s="90"/>
      <c r="I28" s="92"/>
      <c r="J28" s="30">
        <v>1</v>
      </c>
      <c r="K28" s="93" t="s">
        <v>12</v>
      </c>
      <c r="L28" s="91" t="s">
        <v>52</v>
      </c>
      <c r="M28" s="90"/>
      <c r="N28" s="90"/>
      <c r="O28" s="90"/>
      <c r="P28" s="92"/>
      <c r="Q28" s="6">
        <v>2</v>
      </c>
      <c r="R28" s="85" t="s">
        <v>13</v>
      </c>
      <c r="S28" s="90" t="s">
        <v>212</v>
      </c>
      <c r="T28" s="90"/>
      <c r="U28" s="90"/>
      <c r="V28" s="90"/>
      <c r="W28" s="90"/>
      <c r="X28" s="6">
        <v>1</v>
      </c>
      <c r="Y28" s="85" t="s">
        <v>14</v>
      </c>
      <c r="Z28" s="90" t="s">
        <v>21</v>
      </c>
      <c r="AA28" s="90"/>
      <c r="AB28" s="90"/>
      <c r="AC28" s="90"/>
      <c r="AD28" s="90"/>
      <c r="AE28" s="6">
        <v>1</v>
      </c>
      <c r="AF28" s="85" t="s">
        <v>15</v>
      </c>
      <c r="AG28" s="91" t="s">
        <v>204</v>
      </c>
      <c r="AH28" s="90"/>
      <c r="AI28" s="90"/>
      <c r="AJ28" s="90"/>
      <c r="AK28" s="92"/>
      <c r="AL28" s="5">
        <v>1</v>
      </c>
      <c r="AM28" s="85" t="s">
        <v>16</v>
      </c>
      <c r="AN28" s="91" t="s">
        <v>205</v>
      </c>
      <c r="AO28" s="90"/>
      <c r="AP28" s="90"/>
      <c r="AQ28" s="90"/>
      <c r="AR28" s="92"/>
      <c r="AS28" s="5">
        <v>1</v>
      </c>
      <c r="AT28" s="85" t="s">
        <v>17</v>
      </c>
      <c r="AU28" s="91" t="s">
        <v>293</v>
      </c>
      <c r="AV28" s="90"/>
      <c r="AW28" s="90"/>
      <c r="AX28" s="90"/>
      <c r="AY28" s="90"/>
      <c r="AZ28" s="6">
        <v>1</v>
      </c>
      <c r="BA28" s="87" t="s">
        <v>18</v>
      </c>
      <c r="BB28" s="90" t="s">
        <v>20</v>
      </c>
      <c r="BC28" s="90"/>
      <c r="BD28" s="90"/>
      <c r="BE28" s="90"/>
      <c r="BF28" s="90"/>
      <c r="BG28" s="6">
        <v>2</v>
      </c>
      <c r="BH28" s="87" t="s">
        <v>19</v>
      </c>
      <c r="BI28" s="87" t="s">
        <v>9</v>
      </c>
      <c r="BM28" s="85" t="s">
        <v>4</v>
      </c>
      <c r="BN28" s="85" t="s">
        <v>49</v>
      </c>
    </row>
    <row r="29" spans="1:66" ht="15.75" thickBot="1" x14ac:dyDescent="0.3">
      <c r="B29" s="86"/>
      <c r="C29" s="86"/>
      <c r="D29" s="86"/>
      <c r="E29" s="12" t="s">
        <v>5</v>
      </c>
      <c r="F29" s="11" t="s">
        <v>6</v>
      </c>
      <c r="G29" s="14" t="s">
        <v>7</v>
      </c>
      <c r="H29" s="14" t="s">
        <v>8</v>
      </c>
      <c r="I29" s="14" t="s">
        <v>1</v>
      </c>
      <c r="J29" s="3" t="s">
        <v>2</v>
      </c>
      <c r="K29" s="94"/>
      <c r="L29" s="12" t="s">
        <v>5</v>
      </c>
      <c r="M29" s="14" t="s">
        <v>6</v>
      </c>
      <c r="N29" s="14" t="s">
        <v>7</v>
      </c>
      <c r="O29" s="14" t="s">
        <v>8</v>
      </c>
      <c r="P29" s="14" t="s">
        <v>1</v>
      </c>
      <c r="Q29" s="5" t="s">
        <v>2</v>
      </c>
      <c r="R29" s="86"/>
      <c r="S29" s="26" t="s">
        <v>5</v>
      </c>
      <c r="T29" s="27" t="s">
        <v>6</v>
      </c>
      <c r="U29" s="27" t="s">
        <v>7</v>
      </c>
      <c r="V29" s="19" t="s">
        <v>8</v>
      </c>
      <c r="W29" s="19" t="s">
        <v>1</v>
      </c>
      <c r="X29" s="25" t="s">
        <v>2</v>
      </c>
      <c r="Y29" s="89"/>
      <c r="Z29" s="20" t="s">
        <v>5</v>
      </c>
      <c r="AA29" s="19" t="s">
        <v>6</v>
      </c>
      <c r="AB29" s="19" t="s">
        <v>7</v>
      </c>
      <c r="AC29" s="19" t="s">
        <v>8</v>
      </c>
      <c r="AD29" s="19" t="s">
        <v>1</v>
      </c>
      <c r="AE29" s="25" t="s">
        <v>2</v>
      </c>
      <c r="AF29" s="89"/>
      <c r="AG29" s="20" t="s">
        <v>5</v>
      </c>
      <c r="AH29" s="19" t="s">
        <v>6</v>
      </c>
      <c r="AI29" s="19" t="s">
        <v>7</v>
      </c>
      <c r="AJ29" s="19" t="s">
        <v>8</v>
      </c>
      <c r="AK29" s="19" t="s">
        <v>1</v>
      </c>
      <c r="AL29" s="25" t="s">
        <v>2</v>
      </c>
      <c r="AM29" s="89"/>
      <c r="AN29" s="20" t="s">
        <v>5</v>
      </c>
      <c r="AO29" s="19" t="s">
        <v>6</v>
      </c>
      <c r="AP29" s="19" t="s">
        <v>7</v>
      </c>
      <c r="AQ29" s="19" t="s">
        <v>8</v>
      </c>
      <c r="AR29" s="19" t="s">
        <v>1</v>
      </c>
      <c r="AS29" s="25" t="s">
        <v>2</v>
      </c>
      <c r="AT29" s="89"/>
      <c r="AU29" s="20" t="s">
        <v>5</v>
      </c>
      <c r="AV29" s="19" t="s">
        <v>6</v>
      </c>
      <c r="AW29" s="19" t="s">
        <v>7</v>
      </c>
      <c r="AX29" s="19" t="s">
        <v>8</v>
      </c>
      <c r="AY29" s="19" t="s">
        <v>1</v>
      </c>
      <c r="AZ29" s="28" t="s">
        <v>2</v>
      </c>
      <c r="BA29" s="88"/>
      <c r="BB29" s="20" t="s">
        <v>5</v>
      </c>
      <c r="BC29" s="19" t="s">
        <v>6</v>
      </c>
      <c r="BD29" s="19" t="s">
        <v>7</v>
      </c>
      <c r="BE29" s="19" t="s">
        <v>8</v>
      </c>
      <c r="BF29" s="19" t="s">
        <v>1</v>
      </c>
      <c r="BG29" s="25" t="s">
        <v>2</v>
      </c>
      <c r="BH29" s="88"/>
      <c r="BI29" s="88"/>
      <c r="BM29" s="86"/>
      <c r="BN29" s="86"/>
    </row>
    <row r="30" spans="1:66" x14ac:dyDescent="0.25">
      <c r="B30" s="8" t="s">
        <v>22</v>
      </c>
      <c r="C30" s="8">
        <v>852</v>
      </c>
      <c r="D30" s="8" t="s">
        <v>321</v>
      </c>
      <c r="E30" s="17">
        <v>1</v>
      </c>
      <c r="F30" s="18">
        <v>5</v>
      </c>
      <c r="G30" s="16">
        <v>1</v>
      </c>
      <c r="H30" s="15">
        <v>1</v>
      </c>
      <c r="I30" s="15">
        <v>1</v>
      </c>
      <c r="J30" s="10">
        <v>1</v>
      </c>
      <c r="K30" s="2">
        <f>IF($J$28=1,(E30+F30+(LOOKUP(G30,'Tabla de puntos'!$C$6:$C$16,'Tabla de puntos'!$D$6:$D$16)+LOOKUP(H30,'Tabla de puntos'!$C$6:$C$16,'Tabla de puntos'!$D$6:$D$16)+(LOOKUP(I30,'Tabla de puntos'!$C$6:$C$16,'Tabla de puntos'!$E$6:$E$16))+(LOOKUP(J30,'Tabla de puntos'!$C$6:$C$16,'Tabla de puntos'!$F$6:$F$16)))),(E30+F30+(LOOKUP(G30,'Tabla de puntos'!$C$21:$C$31,'Tabla de puntos'!$D$21:$D$31)+LOOKUP(H30,'Tabla de puntos'!$C$21:$C$31,'Tabla de puntos'!$D$21:$D$31)+(LOOKUP(I30,'Tabla de puntos'!$C$21:$C$31,'Tabla de puntos'!$E$21:$E$31))+(LOOKUP(J30,'Tabla de puntos'!$C$21:$C$31,'Tabla de puntos'!$F$21:$F$31)))))</f>
        <v>58</v>
      </c>
      <c r="L30" s="13">
        <v>1</v>
      </c>
      <c r="M30" s="15">
        <v>5</v>
      </c>
      <c r="N30" s="15">
        <v>1</v>
      </c>
      <c r="O30" s="15">
        <v>1</v>
      </c>
      <c r="P30" s="15">
        <v>1</v>
      </c>
      <c r="Q30" s="7">
        <v>1</v>
      </c>
      <c r="R30" s="8">
        <f>IF($Q$28=1,(L30+M30+(LOOKUP(N30,'Tabla de puntos'!$C$6:$C$16,'Tabla de puntos'!$D$6:$D$16)+LOOKUP(O30,'Tabla de puntos'!$C$6:$C$16,'Tabla de puntos'!$D$6:$D$16)+(LOOKUP(P30,'Tabla de puntos'!$C$6:$C$16,'Tabla de puntos'!$E$6:$E$16))+(LOOKUP(Q30,'Tabla de puntos'!$C$6:$C$16,'Tabla de puntos'!$F$6:$F$16)))),(L30+M30+(LOOKUP(N30,'Tabla de puntos'!$C$21:$C$31,'Tabla de puntos'!$D$21:$D$31)+LOOKUP(O30,'Tabla de puntos'!$C$21:$C$31,'Tabla de puntos'!$D$21:$D$31)+(LOOKUP(P30,'Tabla de puntos'!$C$21:$C$31,'Tabla de puntos'!$E$21:$E$31))+(LOOKUP(Q30,'Tabla de puntos'!$C$21:$C$31,'Tabla de puntos'!$F$21:$F$31)))))</f>
        <v>84</v>
      </c>
      <c r="S30" s="13">
        <v>1</v>
      </c>
      <c r="T30" s="15">
        <v>5</v>
      </c>
      <c r="U30" s="15">
        <v>1</v>
      </c>
      <c r="V30" s="18">
        <v>2</v>
      </c>
      <c r="W30" s="18">
        <v>2</v>
      </c>
      <c r="X30" s="10">
        <v>2</v>
      </c>
      <c r="Y30" s="8">
        <f>IF($X$28=1,(S30+T30+(LOOKUP(U30,'Tabla de puntos'!$C$6:$C$16,'Tabla de puntos'!$D$6:$D$16)+LOOKUP(V30,'Tabla de puntos'!$C$6:$C$16,'Tabla de puntos'!$D$6:$D$16)+(LOOKUP(W30,'Tabla de puntos'!$C$6:$C$16,'Tabla de puntos'!$E$6:$E$16))+(LOOKUP(X30,'Tabla de puntos'!$C$6:$C$16,'Tabla de puntos'!$F$6:$F$16)))),(S30+T30+(LOOKUP(U30,'Tabla de puntos'!$C$21:$C$31,'Tabla de puntos'!$D$21:$D$31)+LOOKUP(V30,'Tabla de puntos'!$C$21:$C$31,'Tabla de puntos'!$D$21:$D$31)+(LOOKUP(W30,'Tabla de puntos'!$C$21:$C$31,'Tabla de puntos'!$E$21:$E$31))+(LOOKUP(X30,'Tabla de puntos'!$C$21:$C$31,'Tabla de puntos'!$F$21:$F$31)))))</f>
        <v>47</v>
      </c>
      <c r="Z30" s="22"/>
      <c r="AA30" s="18"/>
      <c r="AB30" s="18"/>
      <c r="AC30" s="18"/>
      <c r="AD30" s="18"/>
      <c r="AE30" s="10"/>
      <c r="AF30" s="8">
        <f>IF($AE$28=1,(Z30+AA30+(LOOKUP(AB30,'Tabla de puntos'!$C$6:$C$16,'Tabla de puntos'!$D$6:$D$16)+LOOKUP(AC30,'Tabla de puntos'!$C$6:$C$16,'Tabla de puntos'!$D$6:$D$16)+(LOOKUP(AD30,'Tabla de puntos'!$C$6:$C$16,'Tabla de puntos'!$E$6:$E$16))+(LOOKUP(AE30,'Tabla de puntos'!$C$6:$C$16,'Tabla de puntos'!$F$6:$F$16)))),(Z30+AA30+(LOOKUP(AB30,'Tabla de puntos'!$C$21:$C$31,'Tabla de puntos'!$D$21:$D$31)+LOOKUP(AC30,'Tabla de puntos'!$C$21:$C$31,'Tabla de puntos'!$D$21:$D$31)+(LOOKUP(AD30,'Tabla de puntos'!$C$21:$C$31,'Tabla de puntos'!$E$21:$E$31))+(LOOKUP(AE30,'Tabla de puntos'!$C$21:$C$31,'Tabla de puntos'!$F$21:$F$31)))))</f>
        <v>0</v>
      </c>
      <c r="AG30" s="22">
        <v>1</v>
      </c>
      <c r="AH30" s="18">
        <v>5</v>
      </c>
      <c r="AI30" s="18">
        <v>1</v>
      </c>
      <c r="AJ30" s="18">
        <v>1</v>
      </c>
      <c r="AK30" s="18">
        <v>1</v>
      </c>
      <c r="AL30" s="10">
        <v>1</v>
      </c>
      <c r="AM30" s="8">
        <f>IF($AL$28=1,(AG30+AH30+(LOOKUP(AI30,'Tabla de puntos'!$C$6:$C$16,'Tabla de puntos'!$D$6:$D$16)+LOOKUP(AJ30,'Tabla de puntos'!$C$6:$C$16,'Tabla de puntos'!$D$6:$D$16)+(LOOKUP(AK30,'Tabla de puntos'!$C$6:$C$16,'Tabla de puntos'!$E$6:$E$16))+(LOOKUP(AL30,'Tabla de puntos'!$C$6:$C$16,'Tabla de puntos'!$F$6:$F$16)))),(AG30+AH30+(LOOKUP(AI30,'Tabla de puntos'!$C$21:$C$31,'Tabla de puntos'!$D$21:$D$31)+LOOKUP(AJ30,'Tabla de puntos'!$C$21:$C$31,'Tabla de puntos'!$D$21:$D$31)+(LOOKUP(AK30,'Tabla de puntos'!$C$21:$C$31,'Tabla de puntos'!$E$21:$E$31))+(LOOKUP(AL30,'Tabla de puntos'!$C$21:$C$31,'Tabla de puntos'!$F$21:$F$31)))))</f>
        <v>58</v>
      </c>
      <c r="AN30" s="22"/>
      <c r="AO30" s="18"/>
      <c r="AP30" s="18"/>
      <c r="AQ30" s="18"/>
      <c r="AR30" s="18"/>
      <c r="AS30" s="10"/>
      <c r="AT30" s="8">
        <f>IF($AS$28=1,(AN30+AO30+(LOOKUP(AP30,'Tabla de puntos'!$C$6:$C$16,'Tabla de puntos'!$D$6:$D$16)+LOOKUP(AQ30,'Tabla de puntos'!$C$6:$C$16,'Tabla de puntos'!$D$6:$D$16)+(LOOKUP(AR30,'Tabla de puntos'!$C$6:$C$16,'Tabla de puntos'!$E$6:$E$16))+(LOOKUP(AS30,'Tabla de puntos'!$C$6:$C$16,'Tabla de puntos'!$F$6:$F$16)))),(AN30+AO30+(LOOKUP(AP30,'Tabla de puntos'!$C$21:$C$31,'Tabla de puntos'!$D$21:$D$31)+LOOKUP(AQ30,'Tabla de puntos'!$C$21:$C$31,'Tabla de puntos'!$D$21:$D$31)+(LOOKUP(AR30,'Tabla de puntos'!$C$21:$C$31,'Tabla de puntos'!$E$21:$E$31))+(LOOKUP(AS30,'Tabla de puntos'!$C$21:$C$31,'Tabla de puntos'!$F$21:$F$31)))))</f>
        <v>0</v>
      </c>
      <c r="AU30" s="22"/>
      <c r="AV30" s="18"/>
      <c r="AW30" s="18"/>
      <c r="AX30" s="18"/>
      <c r="AY30" s="18"/>
      <c r="AZ30" s="10"/>
      <c r="BA30" s="10">
        <f>IF($AZ$28=1,(AU30+AV30+(LOOKUP(AW30,'Tabla de puntos'!$C$6:$C$16,'Tabla de puntos'!$D$6:$D$16)+LOOKUP(AX30,'Tabla de puntos'!$C$6:$C$16,'Tabla de puntos'!$D$6:$D$16)+(LOOKUP(AY30,'Tabla de puntos'!$C$6:$C$16,'Tabla de puntos'!$E$6:$E$16))+(LOOKUP(AZ30,'Tabla de puntos'!$C$6:$C$16,'Tabla de puntos'!$F$6:$F$16)))),(AU30+AV30+(LOOKUP(AW30,'Tabla de puntos'!$C$21:$C$31,'Tabla de puntos'!$D$21:$D$31)+LOOKUP(AX30,'Tabla de puntos'!$C$21:$C$31,'Tabla de puntos'!$D$21:$D$31)+(LOOKUP(AY30,'Tabla de puntos'!$C$21:$C$31,'Tabla de puntos'!$E$21:$E$31))+(LOOKUP(AZ30,'Tabla de puntos'!$C$21:$C$31,'Tabla de puntos'!$F$21:$F$31)))))</f>
        <v>0</v>
      </c>
      <c r="BB30" s="22"/>
      <c r="BC30" s="18"/>
      <c r="BD30" s="18"/>
      <c r="BE30" s="18"/>
      <c r="BF30" s="18"/>
      <c r="BG30" s="10"/>
      <c r="BH30" s="10">
        <f>IF($BG$28=1,(BB30+BC30+(LOOKUP(BD30,'Tabla de puntos'!$C$6:$C$16,'Tabla de puntos'!$D$6:$D$16)+LOOKUP(BE30,'Tabla de puntos'!$C$6:$C$16,'Tabla de puntos'!$D$6:$D$16)+(LOOKUP(BF30,'Tabla de puntos'!$C$6:$C$16,'Tabla de puntos'!$E$6:$E$16))+(LOOKUP(BG30,'Tabla de puntos'!$C$6:$C$16,'Tabla de puntos'!$F$6:$F$16)))),(BB30+BC30+(LOOKUP(BD30,'Tabla de puntos'!$C$21:$C$31,'Tabla de puntos'!$D$21:$D$31)+LOOKUP(BE30,'Tabla de puntos'!$C$21:$C$31,'Tabla de puntos'!$D$21:$D$31)+(LOOKUP(BF30,'Tabla de puntos'!$C$21:$C$31,'Tabla de puntos'!$E$21:$E$31))+(LOOKUP(BG30,'Tabla de puntos'!$C$21:$C$31,'Tabla de puntos'!$F$21:$F$31)))))</f>
        <v>0</v>
      </c>
      <c r="BI30" s="23">
        <f t="shared" ref="BI30:BI39" si="1">K30+R30+Y30+AF30+AM30+AT30+BA30+BH30</f>
        <v>247</v>
      </c>
      <c r="BM30" s="8">
        <v>851</v>
      </c>
      <c r="BN30" s="8" t="s">
        <v>574</v>
      </c>
    </row>
    <row r="31" spans="1:66" x14ac:dyDescent="0.25">
      <c r="B31" s="9" t="s">
        <v>23</v>
      </c>
      <c r="C31" s="9">
        <v>853</v>
      </c>
      <c r="D31" s="9" t="s">
        <v>128</v>
      </c>
      <c r="E31" s="13">
        <v>1</v>
      </c>
      <c r="F31" s="15">
        <v>5</v>
      </c>
      <c r="G31" s="16">
        <v>2</v>
      </c>
      <c r="H31" s="15">
        <v>2</v>
      </c>
      <c r="I31" s="15">
        <v>2</v>
      </c>
      <c r="J31" s="7">
        <v>2</v>
      </c>
      <c r="K31" s="2">
        <f>IF($J$28=1,(E31+F31+(LOOKUP(G31,'Tabla de puntos'!$C$6:$C$16,'Tabla de puntos'!$D$6:$D$16)+LOOKUP(H31,'Tabla de puntos'!$C$6:$C$16,'Tabla de puntos'!$D$6:$D$16)+(LOOKUP(I31,'Tabla de puntos'!$C$6:$C$16,'Tabla de puntos'!$E$6:$E$16))+(LOOKUP(J31,'Tabla de puntos'!$C$6:$C$16,'Tabla de puntos'!$F$6:$F$16)))),(E31+F31+(LOOKUP(G31,'Tabla de puntos'!$C$21:$C$31,'Tabla de puntos'!$D$21:$D$31)+LOOKUP(H31,'Tabla de puntos'!$C$21:$C$31,'Tabla de puntos'!$D$21:$D$31)+(LOOKUP(I31,'Tabla de puntos'!$C$21:$C$31,'Tabla de puntos'!$E$21:$E$31))+(LOOKUP(J31,'Tabla de puntos'!$C$21:$C$31,'Tabla de puntos'!$F$21:$F$31)))))</f>
        <v>44</v>
      </c>
      <c r="L31" s="13"/>
      <c r="M31" s="15"/>
      <c r="N31" s="15"/>
      <c r="O31" s="15"/>
      <c r="P31" s="15"/>
      <c r="Q31" s="7"/>
      <c r="R31" s="9">
        <f>IF($Q$28=1,(L31+M31+(LOOKUP(N31,'Tabla de puntos'!$C$6:$C$16,'Tabla de puntos'!$D$6:$D$16)+LOOKUP(O31,'Tabla de puntos'!$C$6:$C$16,'Tabla de puntos'!$D$6:$D$16)+(LOOKUP(P31,'Tabla de puntos'!$C$6:$C$16,'Tabla de puntos'!$E$6:$E$16))+(LOOKUP(Q31,'Tabla de puntos'!$C$6:$C$16,'Tabla de puntos'!$F$6:$F$16)))),(L31+M31+(LOOKUP(N31,'Tabla de puntos'!$C$21:$C$31,'Tabla de puntos'!$D$21:$D$31)+LOOKUP(O31,'Tabla de puntos'!$C$21:$C$31,'Tabla de puntos'!$D$21:$D$31)+(LOOKUP(P31,'Tabla de puntos'!$C$21:$C$31,'Tabla de puntos'!$E$21:$E$31))+(LOOKUP(Q31,'Tabla de puntos'!$C$21:$C$31,'Tabla de puntos'!$F$21:$F$31)))))</f>
        <v>0</v>
      </c>
      <c r="S31" s="13"/>
      <c r="T31" s="15"/>
      <c r="U31" s="15"/>
      <c r="V31" s="15"/>
      <c r="W31" s="15"/>
      <c r="X31" s="7"/>
      <c r="Y31" s="9">
        <f>IF($X$28=1,(S31+T31+(LOOKUP(U31,'Tabla de puntos'!$C$6:$C$16,'Tabla de puntos'!$D$6:$D$16)+LOOKUP(V31,'Tabla de puntos'!$C$6:$C$16,'Tabla de puntos'!$D$6:$D$16)+(LOOKUP(W31,'Tabla de puntos'!$C$6:$C$16,'Tabla de puntos'!$E$6:$E$16))+(LOOKUP(X31,'Tabla de puntos'!$C$6:$C$16,'Tabla de puntos'!$F$6:$F$16)))),(S31+T31+(LOOKUP(U31,'Tabla de puntos'!$C$21:$C$31,'Tabla de puntos'!$D$21:$D$31)+LOOKUP(V31,'Tabla de puntos'!$C$21:$C$31,'Tabla de puntos'!$D$21:$D$31)+(LOOKUP(W31,'Tabla de puntos'!$C$21:$C$31,'Tabla de puntos'!$E$21:$E$31))+(LOOKUP(X31,'Tabla de puntos'!$C$21:$C$31,'Tabla de puntos'!$F$21:$F$31)))))</f>
        <v>0</v>
      </c>
      <c r="Z31" s="16"/>
      <c r="AA31" s="15"/>
      <c r="AB31" s="15"/>
      <c r="AC31" s="15"/>
      <c r="AD31" s="15"/>
      <c r="AE31" s="7"/>
      <c r="AF31" s="9">
        <f>IF($AE$28=1,(Z31+AA31+(LOOKUP(AB31,'Tabla de puntos'!$C$6:$C$16,'Tabla de puntos'!$D$6:$D$16)+LOOKUP(AC31,'Tabla de puntos'!$C$6:$C$16,'Tabla de puntos'!$D$6:$D$16)+(LOOKUP(AD31,'Tabla de puntos'!$C$6:$C$16,'Tabla de puntos'!$E$6:$E$16))+(LOOKUP(AE31,'Tabla de puntos'!$C$6:$C$16,'Tabla de puntos'!$F$6:$F$16)))),(Z31+AA31+(LOOKUP(AB31,'Tabla de puntos'!$C$21:$C$31,'Tabla de puntos'!$D$21:$D$31)+LOOKUP(AC31,'Tabla de puntos'!$C$21:$C$31,'Tabla de puntos'!$D$21:$D$31)+(LOOKUP(AD31,'Tabla de puntos'!$C$21:$C$31,'Tabla de puntos'!$E$21:$E$31))+(LOOKUP(AE31,'Tabla de puntos'!$C$21:$C$31,'Tabla de puntos'!$F$21:$F$31)))))</f>
        <v>0</v>
      </c>
      <c r="AG31" s="16">
        <v>1</v>
      </c>
      <c r="AH31" s="15">
        <v>5</v>
      </c>
      <c r="AI31" s="15">
        <v>2</v>
      </c>
      <c r="AJ31" s="15">
        <v>2</v>
      </c>
      <c r="AK31" s="15">
        <v>2</v>
      </c>
      <c r="AL31" s="7">
        <v>2</v>
      </c>
      <c r="AM31" s="9">
        <f>IF($AL$28=1,(AG31+AH31+(LOOKUP(AI31,'Tabla de puntos'!$C$6:$C$16,'Tabla de puntos'!$D$6:$D$16)+LOOKUP(AJ31,'Tabla de puntos'!$C$6:$C$16,'Tabla de puntos'!$D$6:$D$16)+(LOOKUP(AK31,'Tabla de puntos'!$C$6:$C$16,'Tabla de puntos'!$E$6:$E$16))+(LOOKUP(AL31,'Tabla de puntos'!$C$6:$C$16,'Tabla de puntos'!$F$6:$F$16)))),(AG31+AH31+(LOOKUP(AI31,'Tabla de puntos'!$C$21:$C$31,'Tabla de puntos'!$D$21:$D$31)+LOOKUP(AJ31,'Tabla de puntos'!$C$21:$C$31,'Tabla de puntos'!$D$21:$D$31)+(LOOKUP(AK31,'Tabla de puntos'!$C$21:$C$31,'Tabla de puntos'!$E$21:$E$31))+(LOOKUP(AL31,'Tabla de puntos'!$C$21:$C$31,'Tabla de puntos'!$F$21:$F$31)))))</f>
        <v>44</v>
      </c>
      <c r="AN31" s="16">
        <v>1</v>
      </c>
      <c r="AO31" s="15">
        <v>5</v>
      </c>
      <c r="AP31" s="15">
        <v>2</v>
      </c>
      <c r="AQ31" s="15">
        <v>2</v>
      </c>
      <c r="AR31" s="15">
        <v>1</v>
      </c>
      <c r="AS31" s="7">
        <v>2</v>
      </c>
      <c r="AT31" s="9">
        <f>IF($AS$28=1,(AN31+AO31+(LOOKUP(AP31,'Tabla de puntos'!$C$6:$C$16,'Tabla de puntos'!$D$6:$D$16)+LOOKUP(AQ31,'Tabla de puntos'!$C$6:$C$16,'Tabla de puntos'!$D$6:$D$16)+(LOOKUP(AR31,'Tabla de puntos'!$C$6:$C$16,'Tabla de puntos'!$E$6:$E$16))+(LOOKUP(AS31,'Tabla de puntos'!$C$6:$C$16,'Tabla de puntos'!$F$6:$F$16)))),(AN31+AO31+(LOOKUP(AP31,'Tabla de puntos'!$C$21:$C$31,'Tabla de puntos'!$D$21:$D$31)+LOOKUP(AQ31,'Tabla de puntos'!$C$21:$C$31,'Tabla de puntos'!$D$21:$D$31)+(LOOKUP(AR31,'Tabla de puntos'!$C$21:$C$31,'Tabla de puntos'!$E$21:$E$31))+(LOOKUP(AS31,'Tabla de puntos'!$C$21:$C$31,'Tabla de puntos'!$F$21:$F$31)))))</f>
        <v>45</v>
      </c>
      <c r="AU31" s="16"/>
      <c r="AV31" s="15"/>
      <c r="AW31" s="15"/>
      <c r="AX31" s="15"/>
      <c r="AY31" s="15"/>
      <c r="AZ31" s="7"/>
      <c r="BA31" s="7">
        <f>IF($AZ$28=1,(AU31+AV31+(LOOKUP(AW31,'Tabla de puntos'!$C$6:$C$16,'Tabla de puntos'!$D$6:$D$16)+LOOKUP(AX31,'Tabla de puntos'!$C$6:$C$16,'Tabla de puntos'!$D$6:$D$16)+(LOOKUP(AY31,'Tabla de puntos'!$C$6:$C$16,'Tabla de puntos'!$E$6:$E$16))+(LOOKUP(AZ31,'Tabla de puntos'!$C$6:$C$16,'Tabla de puntos'!$F$6:$F$16)))),(AU31+AV31+(LOOKUP(AW31,'Tabla de puntos'!$C$21:$C$31,'Tabla de puntos'!$D$21:$D$31)+LOOKUP(AX31,'Tabla de puntos'!$C$21:$C$31,'Tabla de puntos'!$D$21:$D$31)+(LOOKUP(AY31,'Tabla de puntos'!$C$21:$C$31,'Tabla de puntos'!$E$21:$E$31))+(LOOKUP(AZ31,'Tabla de puntos'!$C$21:$C$31,'Tabla de puntos'!$F$21:$F$31)))))</f>
        <v>0</v>
      </c>
      <c r="BB31" s="16"/>
      <c r="BC31" s="15"/>
      <c r="BD31" s="15"/>
      <c r="BE31" s="15"/>
      <c r="BF31" s="15"/>
      <c r="BG31" s="7"/>
      <c r="BH31" s="64">
        <f>IF($BG$28=1,(BB31+BC31+(LOOKUP(BD31,'Tabla de puntos'!$C$6:$C$16,'Tabla de puntos'!$D$6:$D$16)+LOOKUP(BE31,'Tabla de puntos'!$C$6:$C$16,'Tabla de puntos'!$D$6:$D$16)+(LOOKUP(BF31,'Tabla de puntos'!$C$6:$C$16,'Tabla de puntos'!$E$6:$E$16))+(LOOKUP(BG31,'Tabla de puntos'!$C$6:$C$16,'Tabla de puntos'!$F$6:$F$16)))),(BB31+BC31+(LOOKUP(BD31,'Tabla de puntos'!$C$21:$C$31,'Tabla de puntos'!$D$21:$D$31)+LOOKUP(BE31,'Tabla de puntos'!$C$21:$C$31,'Tabla de puntos'!$D$21:$D$31)+(LOOKUP(BF31,'Tabla de puntos'!$C$21:$C$31,'Tabla de puntos'!$E$21:$E$31))+(LOOKUP(BG31,'Tabla de puntos'!$C$21:$C$31,'Tabla de puntos'!$F$21:$F$31)))))</f>
        <v>0</v>
      </c>
      <c r="BI31" s="25">
        <f t="shared" si="1"/>
        <v>133</v>
      </c>
      <c r="BM31" s="9">
        <v>852</v>
      </c>
      <c r="BN31" s="9" t="s">
        <v>128</v>
      </c>
    </row>
    <row r="32" spans="1:66" x14ac:dyDescent="0.25">
      <c r="B32" s="9" t="s">
        <v>24</v>
      </c>
      <c r="C32" s="9">
        <v>855</v>
      </c>
      <c r="D32" s="9" t="s">
        <v>393</v>
      </c>
      <c r="E32" s="13"/>
      <c r="F32" s="15"/>
      <c r="G32" s="16"/>
      <c r="H32" s="15"/>
      <c r="I32" s="15"/>
      <c r="J32" s="7"/>
      <c r="K32" s="2">
        <f>IF($J$28=1,(E32+F32+(LOOKUP(G32,'Tabla de puntos'!$C$6:$C$16,'Tabla de puntos'!$D$6:$D$16)+LOOKUP(H32,'Tabla de puntos'!$C$6:$C$16,'Tabla de puntos'!$D$6:$D$16)+(LOOKUP(I32,'Tabla de puntos'!$C$6:$C$16,'Tabla de puntos'!$E$6:$E$16))+(LOOKUP(J32,'Tabla de puntos'!$C$6:$C$16,'Tabla de puntos'!$F$6:$F$16)))),(E32+F32+(LOOKUP(G32,'Tabla de puntos'!$C$21:$C$31,'Tabla de puntos'!$D$21:$D$31)+LOOKUP(H32,'Tabla de puntos'!$C$21:$C$31,'Tabla de puntos'!$D$21:$D$31)+(LOOKUP(I32,'Tabla de puntos'!$C$21:$C$31,'Tabla de puntos'!$E$21:$E$31))+(LOOKUP(J32,'Tabla de puntos'!$C$21:$C$31,'Tabla de puntos'!$F$21:$F$31)))))</f>
        <v>0</v>
      </c>
      <c r="L32" s="13"/>
      <c r="M32" s="15"/>
      <c r="N32" s="15"/>
      <c r="O32" s="15"/>
      <c r="P32" s="15"/>
      <c r="Q32" s="7"/>
      <c r="R32" s="9">
        <f>IF($Q$28=1,(L32+M32+(LOOKUP(N32,'Tabla de puntos'!$C$6:$C$16,'Tabla de puntos'!$D$6:$D$16)+LOOKUP(O32,'Tabla de puntos'!$C$6:$C$16,'Tabla de puntos'!$D$6:$D$16)+(LOOKUP(P32,'Tabla de puntos'!$C$6:$C$16,'Tabla de puntos'!$E$6:$E$16))+(LOOKUP(Q32,'Tabla de puntos'!$C$6:$C$16,'Tabla de puntos'!$F$6:$F$16)))),(L32+M32+(LOOKUP(N32,'Tabla de puntos'!$C$21:$C$31,'Tabla de puntos'!$D$21:$D$31)+LOOKUP(O32,'Tabla de puntos'!$C$21:$C$31,'Tabla de puntos'!$D$21:$D$31)+(LOOKUP(P32,'Tabla de puntos'!$C$21:$C$31,'Tabla de puntos'!$E$21:$E$31))+(LOOKUP(Q32,'Tabla de puntos'!$C$21:$C$31,'Tabla de puntos'!$F$21:$F$31)))))</f>
        <v>0</v>
      </c>
      <c r="S32" s="13">
        <v>1</v>
      </c>
      <c r="T32" s="15">
        <v>5</v>
      </c>
      <c r="U32" s="15">
        <v>2</v>
      </c>
      <c r="V32" s="15">
        <v>1</v>
      </c>
      <c r="W32" s="15">
        <v>1</v>
      </c>
      <c r="X32" s="7">
        <v>1</v>
      </c>
      <c r="Y32" s="9">
        <f>IF($X$28=1,(S32+T32+(LOOKUP(U32,'Tabla de puntos'!$C$6:$C$16,'Tabla de puntos'!$D$6:$D$16)+LOOKUP(V32,'Tabla de puntos'!$C$6:$C$16,'Tabla de puntos'!$D$6:$D$16)+(LOOKUP(W32,'Tabla de puntos'!$C$6:$C$16,'Tabla de puntos'!$E$6:$E$16))+(LOOKUP(X32,'Tabla de puntos'!$C$6:$C$16,'Tabla de puntos'!$F$6:$F$16)))),(S32+T32+(LOOKUP(U32,'Tabla de puntos'!$C$21:$C$31,'Tabla de puntos'!$D$21:$D$31)+LOOKUP(V32,'Tabla de puntos'!$C$21:$C$31,'Tabla de puntos'!$D$21:$D$31)+(LOOKUP(W32,'Tabla de puntos'!$C$21:$C$31,'Tabla de puntos'!$E$21:$E$31))+(LOOKUP(X32,'Tabla de puntos'!$C$21:$C$31,'Tabla de puntos'!$F$21:$F$31)))))</f>
        <v>55</v>
      </c>
      <c r="Z32" s="16"/>
      <c r="AA32" s="15"/>
      <c r="AB32" s="15"/>
      <c r="AC32" s="15"/>
      <c r="AD32" s="15"/>
      <c r="AE32" s="7"/>
      <c r="AF32" s="9">
        <f>IF($AE$28=1,(Z32+AA32+(LOOKUP(AB32,'Tabla de puntos'!$C$6:$C$16,'Tabla de puntos'!$D$6:$D$16)+LOOKUP(AC32,'Tabla de puntos'!$C$6:$C$16,'Tabla de puntos'!$D$6:$D$16)+(LOOKUP(AD32,'Tabla de puntos'!$C$6:$C$16,'Tabla de puntos'!$E$6:$E$16))+(LOOKUP(AE32,'Tabla de puntos'!$C$6:$C$16,'Tabla de puntos'!$F$6:$F$16)))),(Z32+AA32+(LOOKUP(AB32,'Tabla de puntos'!$C$21:$C$31,'Tabla de puntos'!$D$21:$D$31)+LOOKUP(AC32,'Tabla de puntos'!$C$21:$C$31,'Tabla de puntos'!$D$21:$D$31)+(LOOKUP(AD32,'Tabla de puntos'!$C$21:$C$31,'Tabla de puntos'!$E$21:$E$31))+(LOOKUP(AE32,'Tabla de puntos'!$C$21:$C$31,'Tabla de puntos'!$F$21:$F$31)))))</f>
        <v>0</v>
      </c>
      <c r="AG32" s="16"/>
      <c r="AH32" s="15"/>
      <c r="AI32" s="15"/>
      <c r="AJ32" s="15"/>
      <c r="AK32" s="15"/>
      <c r="AL32" s="7"/>
      <c r="AM32" s="9">
        <f>IF($AL$28=1,(AG32+AH32+(LOOKUP(AI32,'Tabla de puntos'!$C$6:$C$16,'Tabla de puntos'!$D$6:$D$16)+LOOKUP(AJ32,'Tabla de puntos'!$C$6:$C$16,'Tabla de puntos'!$D$6:$D$16)+(LOOKUP(AK32,'Tabla de puntos'!$C$6:$C$16,'Tabla de puntos'!$E$6:$E$16))+(LOOKUP(AL32,'Tabla de puntos'!$C$6:$C$16,'Tabla de puntos'!$F$6:$F$16)))),(AG32+AH32+(LOOKUP(AI32,'Tabla de puntos'!$C$21:$C$31,'Tabla de puntos'!$D$21:$D$31)+LOOKUP(AJ32,'Tabla de puntos'!$C$21:$C$31,'Tabla de puntos'!$D$21:$D$31)+(LOOKUP(AK32,'Tabla de puntos'!$C$21:$C$31,'Tabla de puntos'!$E$21:$E$31))+(LOOKUP(AL32,'Tabla de puntos'!$C$21:$C$31,'Tabla de puntos'!$F$21:$F$31)))))</f>
        <v>0</v>
      </c>
      <c r="AN32" s="16">
        <v>1</v>
      </c>
      <c r="AO32" s="15">
        <v>5</v>
      </c>
      <c r="AP32" s="15">
        <v>1</v>
      </c>
      <c r="AQ32" s="15">
        <v>1</v>
      </c>
      <c r="AR32" s="15">
        <v>3</v>
      </c>
      <c r="AS32" s="7">
        <v>1</v>
      </c>
      <c r="AT32" s="9">
        <f>IF($AS$28=1,(AN32+AO32+(LOOKUP(AP32,'Tabla de puntos'!$C$6:$C$16,'Tabla de puntos'!$D$6:$D$16)+LOOKUP(AQ32,'Tabla de puntos'!$C$6:$C$16,'Tabla de puntos'!$D$6:$D$16)+(LOOKUP(AR32,'Tabla de puntos'!$C$6:$C$16,'Tabla de puntos'!$E$6:$E$16))+(LOOKUP(AS32,'Tabla de puntos'!$C$6:$C$16,'Tabla de puntos'!$F$6:$F$16)))),(AN32+AO32+(LOOKUP(AP32,'Tabla de puntos'!$C$21:$C$31,'Tabla de puntos'!$D$21:$D$31)+LOOKUP(AQ32,'Tabla de puntos'!$C$21:$C$31,'Tabla de puntos'!$D$21:$D$31)+(LOOKUP(AR32,'Tabla de puntos'!$C$21:$C$31,'Tabla de puntos'!$E$21:$E$31))+(LOOKUP(AS32,'Tabla de puntos'!$C$21:$C$31,'Tabla de puntos'!$F$21:$F$31)))))</f>
        <v>56</v>
      </c>
      <c r="AU32" s="16"/>
      <c r="AV32" s="15"/>
      <c r="AW32" s="15"/>
      <c r="AX32" s="15"/>
      <c r="AY32" s="15"/>
      <c r="AZ32" s="7"/>
      <c r="BA32" s="7">
        <f>IF($AZ$28=1,(AU32+AV32+(LOOKUP(AW32,'Tabla de puntos'!$C$6:$C$16,'Tabla de puntos'!$D$6:$D$16)+LOOKUP(AX32,'Tabla de puntos'!$C$6:$C$16,'Tabla de puntos'!$D$6:$D$16)+(LOOKUP(AY32,'Tabla de puntos'!$C$6:$C$16,'Tabla de puntos'!$E$6:$E$16))+(LOOKUP(AZ32,'Tabla de puntos'!$C$6:$C$16,'Tabla de puntos'!$F$6:$F$16)))),(AU32+AV32+(LOOKUP(AW32,'Tabla de puntos'!$C$21:$C$31,'Tabla de puntos'!$D$21:$D$31)+LOOKUP(AX32,'Tabla de puntos'!$C$21:$C$31,'Tabla de puntos'!$D$21:$D$31)+(LOOKUP(AY32,'Tabla de puntos'!$C$21:$C$31,'Tabla de puntos'!$E$21:$E$31))+(LOOKUP(AZ32,'Tabla de puntos'!$C$21:$C$31,'Tabla de puntos'!$F$21:$F$31)))))</f>
        <v>0</v>
      </c>
      <c r="BB32" s="16"/>
      <c r="BC32" s="15"/>
      <c r="BD32" s="15"/>
      <c r="BE32" s="15"/>
      <c r="BF32" s="15"/>
      <c r="BG32" s="7"/>
      <c r="BH32" s="7">
        <f>IF($BG$28=1,(BB32+BC32+(LOOKUP(BD32,'Tabla de puntos'!$C$6:$C$16,'Tabla de puntos'!$D$6:$D$16)+LOOKUP(BE32,'Tabla de puntos'!$C$6:$C$16,'Tabla de puntos'!$D$6:$D$16)+(LOOKUP(BF32,'Tabla de puntos'!$C$6:$C$16,'Tabla de puntos'!$E$6:$E$16))+(LOOKUP(BG32,'Tabla de puntos'!$C$6:$C$16,'Tabla de puntos'!$F$6:$F$16)))),(BB32+BC32+(LOOKUP(BD32,'Tabla de puntos'!$C$21:$C$31,'Tabla de puntos'!$D$21:$D$31)+LOOKUP(BE32,'Tabla de puntos'!$C$21:$C$31,'Tabla de puntos'!$D$21:$D$31)+(LOOKUP(BF32,'Tabla de puntos'!$C$21:$C$31,'Tabla de puntos'!$E$21:$E$31))+(LOOKUP(BG32,'Tabla de puntos'!$C$21:$C$31,'Tabla de puntos'!$F$21:$F$31)))))</f>
        <v>0</v>
      </c>
      <c r="BI32" s="25">
        <f t="shared" si="1"/>
        <v>111</v>
      </c>
      <c r="BM32" s="9">
        <v>853</v>
      </c>
      <c r="BN32" s="9" t="s">
        <v>575</v>
      </c>
    </row>
    <row r="33" spans="2:66" x14ac:dyDescent="0.25">
      <c r="B33" s="9" t="s">
        <v>25</v>
      </c>
      <c r="C33" s="9">
        <v>857</v>
      </c>
      <c r="D33" s="9" t="s">
        <v>392</v>
      </c>
      <c r="E33" s="13"/>
      <c r="F33" s="15"/>
      <c r="G33" s="16"/>
      <c r="H33" s="15"/>
      <c r="I33" s="15"/>
      <c r="J33" s="7"/>
      <c r="K33" s="2">
        <f>IF($J$28=1,(E33+F33+(LOOKUP(G33,'Tabla de puntos'!$C$6:$C$16,'Tabla de puntos'!$D$6:$D$16)+LOOKUP(H33,'Tabla de puntos'!$C$6:$C$16,'Tabla de puntos'!$D$6:$D$16)+(LOOKUP(I33,'Tabla de puntos'!$C$6:$C$16,'Tabla de puntos'!$E$6:$E$16))+(LOOKUP(J33,'Tabla de puntos'!$C$6:$C$16,'Tabla de puntos'!$F$6:$F$16)))),(E33+F33+(LOOKUP(G33,'Tabla de puntos'!$C$21:$C$31,'Tabla de puntos'!$D$21:$D$31)+LOOKUP(H33,'Tabla de puntos'!$C$21:$C$31,'Tabla de puntos'!$D$21:$D$31)+(LOOKUP(I33,'Tabla de puntos'!$C$21:$C$31,'Tabla de puntos'!$E$21:$E$31))+(LOOKUP(J33,'Tabla de puntos'!$C$21:$C$31,'Tabla de puntos'!$F$21:$F$31)))))</f>
        <v>0</v>
      </c>
      <c r="L33" s="13"/>
      <c r="M33" s="15"/>
      <c r="N33" s="15"/>
      <c r="O33" s="15"/>
      <c r="P33" s="15"/>
      <c r="Q33" s="7"/>
      <c r="R33" s="9">
        <f>IF($Q$28=1,(L33+M33+(LOOKUP(N33,'Tabla de puntos'!$C$6:$C$16,'Tabla de puntos'!$D$6:$D$16)+LOOKUP(O33,'Tabla de puntos'!$C$6:$C$16,'Tabla de puntos'!$D$6:$D$16)+(LOOKUP(P33,'Tabla de puntos'!$C$6:$C$16,'Tabla de puntos'!$E$6:$E$16))+(LOOKUP(Q33,'Tabla de puntos'!$C$6:$C$16,'Tabla de puntos'!$F$6:$F$16)))),(L33+M33+(LOOKUP(N33,'Tabla de puntos'!$C$21:$C$31,'Tabla de puntos'!$D$21:$D$31)+LOOKUP(O33,'Tabla de puntos'!$C$21:$C$31,'Tabla de puntos'!$D$21:$D$31)+(LOOKUP(P33,'Tabla de puntos'!$C$21:$C$31,'Tabla de puntos'!$E$21:$E$31))+(LOOKUP(Q33,'Tabla de puntos'!$C$21:$C$31,'Tabla de puntos'!$F$21:$F$31)))))</f>
        <v>0</v>
      </c>
      <c r="S33" s="13"/>
      <c r="T33" s="15"/>
      <c r="U33" s="15"/>
      <c r="V33" s="15"/>
      <c r="W33" s="15"/>
      <c r="X33" s="7"/>
      <c r="Y33" s="9">
        <f>IF($X$28=1,(S33+T33+(LOOKUP(U33,'Tabla de puntos'!$C$6:$C$16,'Tabla de puntos'!$D$6:$D$16)+LOOKUP(V33,'Tabla de puntos'!$C$6:$C$16,'Tabla de puntos'!$D$6:$D$16)+(LOOKUP(W33,'Tabla de puntos'!$C$6:$C$16,'Tabla de puntos'!$E$6:$E$16))+(LOOKUP(X33,'Tabla de puntos'!$C$6:$C$16,'Tabla de puntos'!$F$6:$F$16)))),(S33+T33+(LOOKUP(U33,'Tabla de puntos'!$C$21:$C$31,'Tabla de puntos'!$D$21:$D$31)+LOOKUP(V33,'Tabla de puntos'!$C$21:$C$31,'Tabla de puntos'!$D$21:$D$31)+(LOOKUP(W33,'Tabla de puntos'!$C$21:$C$31,'Tabla de puntos'!$E$21:$E$31))+(LOOKUP(X33,'Tabla de puntos'!$C$21:$C$31,'Tabla de puntos'!$F$21:$F$31)))))</f>
        <v>0</v>
      </c>
      <c r="Z33" s="16"/>
      <c r="AA33" s="15"/>
      <c r="AB33" s="15"/>
      <c r="AC33" s="15"/>
      <c r="AD33" s="15"/>
      <c r="AE33" s="7"/>
      <c r="AF33" s="9">
        <f>IF($AE$28=1,(Z33+AA33+(LOOKUP(AB33,'Tabla de puntos'!$C$6:$C$16,'Tabla de puntos'!$D$6:$D$16)+LOOKUP(AC33,'Tabla de puntos'!$C$6:$C$16,'Tabla de puntos'!$D$6:$D$16)+(LOOKUP(AD33,'Tabla de puntos'!$C$6:$C$16,'Tabla de puntos'!$E$6:$E$16))+(LOOKUP(AE33,'Tabla de puntos'!$C$6:$C$16,'Tabla de puntos'!$F$6:$F$16)))),(Z33+AA33+(LOOKUP(AB33,'Tabla de puntos'!$C$21:$C$31,'Tabla de puntos'!$D$21:$D$31)+LOOKUP(AC33,'Tabla de puntos'!$C$21:$C$31,'Tabla de puntos'!$D$21:$D$31)+(LOOKUP(AD33,'Tabla de puntos'!$C$21:$C$31,'Tabla de puntos'!$E$21:$E$31))+(LOOKUP(AE33,'Tabla de puntos'!$C$21:$C$31,'Tabla de puntos'!$F$21:$F$31)))))</f>
        <v>0</v>
      </c>
      <c r="AG33" s="16"/>
      <c r="AH33" s="15"/>
      <c r="AI33" s="15"/>
      <c r="AJ33" s="15"/>
      <c r="AK33" s="15"/>
      <c r="AL33" s="7"/>
      <c r="AM33" s="9">
        <f>IF($AL$28=1,(AG33+AH33+(LOOKUP(AI33,'Tabla de puntos'!$C$6:$C$16,'Tabla de puntos'!$D$6:$D$16)+LOOKUP(AJ33,'Tabla de puntos'!$C$6:$C$16,'Tabla de puntos'!$D$6:$D$16)+(LOOKUP(AK33,'Tabla de puntos'!$C$6:$C$16,'Tabla de puntos'!$E$6:$E$16))+(LOOKUP(AL33,'Tabla de puntos'!$C$6:$C$16,'Tabla de puntos'!$F$6:$F$16)))),(AG33+AH33+(LOOKUP(AI33,'Tabla de puntos'!$C$21:$C$31,'Tabla de puntos'!$D$21:$D$31)+LOOKUP(AJ33,'Tabla de puntos'!$C$21:$C$31,'Tabla de puntos'!$D$21:$D$31)+(LOOKUP(AK33,'Tabla de puntos'!$C$21:$C$31,'Tabla de puntos'!$E$21:$E$31))+(LOOKUP(AL33,'Tabla de puntos'!$C$21:$C$31,'Tabla de puntos'!$F$21:$F$31)))))</f>
        <v>0</v>
      </c>
      <c r="AN33" s="16">
        <v>1</v>
      </c>
      <c r="AO33" s="15">
        <v>5</v>
      </c>
      <c r="AP33" s="15">
        <v>3</v>
      </c>
      <c r="AQ33" s="15">
        <v>3</v>
      </c>
      <c r="AR33" s="15">
        <v>2</v>
      </c>
      <c r="AS33" s="7">
        <v>3</v>
      </c>
      <c r="AT33" s="9">
        <f>IF($AS$28=1,(AN33+AO33+(LOOKUP(AP33,'Tabla de puntos'!$C$6:$C$16,'Tabla de puntos'!$D$6:$D$16)+LOOKUP(AQ33,'Tabla de puntos'!$C$6:$C$16,'Tabla de puntos'!$D$6:$D$16)+(LOOKUP(AR33,'Tabla de puntos'!$C$6:$C$16,'Tabla de puntos'!$E$6:$E$16))+(LOOKUP(AS33,'Tabla de puntos'!$C$6:$C$16,'Tabla de puntos'!$F$6:$F$16)))),(AN33+AO33+(LOOKUP(AP33,'Tabla de puntos'!$C$21:$C$31,'Tabla de puntos'!$D$21:$D$31)+LOOKUP(AQ33,'Tabla de puntos'!$C$21:$C$31,'Tabla de puntos'!$D$21:$D$31)+(LOOKUP(AR33,'Tabla de puntos'!$C$21:$C$31,'Tabla de puntos'!$E$21:$E$31))+(LOOKUP(AS33,'Tabla de puntos'!$C$21:$C$31,'Tabla de puntos'!$F$21:$F$31)))))</f>
        <v>37</v>
      </c>
      <c r="AU33" s="16"/>
      <c r="AV33" s="15"/>
      <c r="AW33" s="15"/>
      <c r="AX33" s="15"/>
      <c r="AY33" s="15"/>
      <c r="AZ33" s="7"/>
      <c r="BA33" s="7">
        <f>IF($AZ$28=1,(AU33+AV33+(LOOKUP(AW33,'Tabla de puntos'!$C$6:$C$16,'Tabla de puntos'!$D$6:$D$16)+LOOKUP(AX33,'Tabla de puntos'!$C$6:$C$16,'Tabla de puntos'!$D$6:$D$16)+(LOOKUP(AY33,'Tabla de puntos'!$C$6:$C$16,'Tabla de puntos'!$E$6:$E$16))+(LOOKUP(AZ33,'Tabla de puntos'!$C$6:$C$16,'Tabla de puntos'!$F$6:$F$16)))),(AU33+AV33+(LOOKUP(AW33,'Tabla de puntos'!$C$21:$C$31,'Tabla de puntos'!$D$21:$D$31)+LOOKUP(AX33,'Tabla de puntos'!$C$21:$C$31,'Tabla de puntos'!$D$21:$D$31)+(LOOKUP(AY33,'Tabla de puntos'!$C$21:$C$31,'Tabla de puntos'!$E$21:$E$31))+(LOOKUP(AZ33,'Tabla de puntos'!$C$21:$C$31,'Tabla de puntos'!$F$21:$F$31)))))</f>
        <v>0</v>
      </c>
      <c r="BB33" s="16"/>
      <c r="BC33" s="15"/>
      <c r="BD33" s="15"/>
      <c r="BE33" s="15"/>
      <c r="BF33" s="15"/>
      <c r="BG33" s="7"/>
      <c r="BH33" s="7">
        <f>IF($BG$11=1,(BB33+BC33+(LOOKUP(BD33,'Tabla de puntos'!$C$6:$C$16,'Tabla de puntos'!$D$6:$D$16)+LOOKUP(BE33,'Tabla de puntos'!$C$6:$C$16,'Tabla de puntos'!$D$6:$D$16)+(LOOKUP(BF33,'Tabla de puntos'!$C$6:$C$16,'Tabla de puntos'!$E$6:$E$16))+(LOOKUP(BG33,'Tabla de puntos'!$C$6:$C$16,'Tabla de puntos'!$F$6:$F$16)))),(BB33+BC33+(LOOKUP(BD33,'Tabla de puntos'!$C$21:$C$31,'Tabla de puntos'!$D$21:$D$31)+LOOKUP(BE33,'Tabla de puntos'!$C$21:$C$31,'Tabla de puntos'!$D$21:$D$31)+(LOOKUP(BF33,'Tabla de puntos'!$C$21:$C$31,'Tabla de puntos'!$E$21:$E$31))+(LOOKUP(BG33,'Tabla de puntos'!$C$21:$C$31,'Tabla de puntos'!$F$21:$F$31)))))</f>
        <v>0</v>
      </c>
      <c r="BI33" s="25">
        <f t="shared" si="1"/>
        <v>37</v>
      </c>
      <c r="BM33" s="9">
        <v>854</v>
      </c>
      <c r="BN33" s="9" t="s">
        <v>392</v>
      </c>
    </row>
    <row r="34" spans="2:66" x14ac:dyDescent="0.25">
      <c r="B34" s="9" t="s">
        <v>26</v>
      </c>
      <c r="C34" s="9">
        <v>856</v>
      </c>
      <c r="D34" s="9" t="s">
        <v>211</v>
      </c>
      <c r="E34" s="13"/>
      <c r="F34" s="15"/>
      <c r="G34" s="16"/>
      <c r="H34" s="15"/>
      <c r="I34" s="15"/>
      <c r="J34" s="7"/>
      <c r="K34" s="2">
        <f>IF($J$28=1,(E34+F34+(LOOKUP(G34,'Tabla de puntos'!$C$6:$C$16,'Tabla de puntos'!$D$6:$D$16)+LOOKUP(H34,'Tabla de puntos'!$C$6:$C$16,'Tabla de puntos'!$D$6:$D$16)+(LOOKUP(I34,'Tabla de puntos'!$C$6:$C$16,'Tabla de puntos'!$E$6:$E$16))+(LOOKUP(J34,'Tabla de puntos'!$C$6:$C$16,'Tabla de puntos'!$F$6:$F$16)))),(E34+F34+(LOOKUP(G34,'Tabla de puntos'!$C$21:$C$31,'Tabla de puntos'!$D$21:$D$31)+LOOKUP(H34,'Tabla de puntos'!$C$21:$C$31,'Tabla de puntos'!$D$21:$D$31)+(LOOKUP(I34,'Tabla de puntos'!$C$21:$C$31,'Tabla de puntos'!$E$21:$E$31))+(LOOKUP(J34,'Tabla de puntos'!$C$21:$C$31,'Tabla de puntos'!$F$21:$F$31)))))</f>
        <v>0</v>
      </c>
      <c r="L34" s="13">
        <v>1</v>
      </c>
      <c r="M34" s="15">
        <v>5</v>
      </c>
      <c r="N34" s="15"/>
      <c r="O34" s="15"/>
      <c r="P34" s="15"/>
      <c r="Q34" s="7"/>
      <c r="R34" s="9">
        <f>IF($Q$28=1,(L34+M34+(LOOKUP(N34,'Tabla de puntos'!$C$6:$C$16,'Tabla de puntos'!$D$6:$D$16)+LOOKUP(O34,'Tabla de puntos'!$C$6:$C$16,'Tabla de puntos'!$D$6:$D$16)+(LOOKUP(P34,'Tabla de puntos'!$C$6:$C$16,'Tabla de puntos'!$E$6:$E$16))+(LOOKUP(Q34,'Tabla de puntos'!$C$6:$C$16,'Tabla de puntos'!$F$6:$F$16)))),(L34+M34+(LOOKUP(N34,'Tabla de puntos'!$C$21:$C$31,'Tabla de puntos'!$D$21:$D$31)+LOOKUP(O34,'Tabla de puntos'!$C$21:$C$31,'Tabla de puntos'!$D$21:$D$31)+(LOOKUP(P34,'Tabla de puntos'!$C$21:$C$31,'Tabla de puntos'!$E$21:$E$31))+(LOOKUP(Q34,'Tabla de puntos'!$C$21:$C$31,'Tabla de puntos'!$F$21:$F$31)))))</f>
        <v>6</v>
      </c>
      <c r="S34" s="13"/>
      <c r="T34" s="15"/>
      <c r="U34" s="15"/>
      <c r="V34" s="15"/>
      <c r="W34" s="15"/>
      <c r="X34" s="7"/>
      <c r="Y34" s="9">
        <f>IF($X$28=1,(S34+T34+(LOOKUP(U34,'Tabla de puntos'!$C$6:$C$16,'Tabla de puntos'!$D$6:$D$16)+LOOKUP(V34,'Tabla de puntos'!$C$6:$C$16,'Tabla de puntos'!$D$6:$D$16)+(LOOKUP(W34,'Tabla de puntos'!$C$6:$C$16,'Tabla de puntos'!$E$6:$E$16))+(LOOKUP(X34,'Tabla de puntos'!$C$6:$C$16,'Tabla de puntos'!$F$6:$F$16)))),(S34+T34+(LOOKUP(U34,'Tabla de puntos'!$C$21:$C$31,'Tabla de puntos'!$D$21:$D$31)+LOOKUP(V34,'Tabla de puntos'!$C$21:$C$31,'Tabla de puntos'!$D$21:$D$31)+(LOOKUP(W34,'Tabla de puntos'!$C$21:$C$31,'Tabla de puntos'!$E$21:$E$31))+(LOOKUP(X34,'Tabla de puntos'!$C$21:$C$31,'Tabla de puntos'!$F$21:$F$31)))))</f>
        <v>0</v>
      </c>
      <c r="Z34" s="16"/>
      <c r="AA34" s="15"/>
      <c r="AB34" s="15"/>
      <c r="AC34" s="15"/>
      <c r="AD34" s="15"/>
      <c r="AE34" s="7"/>
      <c r="AF34" s="9">
        <f>IF($AE$28=1,(Z34+AA34+(LOOKUP(AB34,'Tabla de puntos'!$C$6:$C$16,'Tabla de puntos'!$D$6:$D$16)+LOOKUP(AC34,'Tabla de puntos'!$C$6:$C$16,'Tabla de puntos'!$D$6:$D$16)+(LOOKUP(AD34,'Tabla de puntos'!$C$6:$C$16,'Tabla de puntos'!$E$6:$E$16))+(LOOKUP(AE34,'Tabla de puntos'!$C$6:$C$16,'Tabla de puntos'!$F$6:$F$16)))),(Z34+AA34+(LOOKUP(AB34,'Tabla de puntos'!$C$21:$C$31,'Tabla de puntos'!$D$21:$D$31)+LOOKUP(AC34,'Tabla de puntos'!$C$21:$C$31,'Tabla de puntos'!$D$21:$D$31)+(LOOKUP(AD34,'Tabla de puntos'!$C$21:$C$31,'Tabla de puntos'!$E$21:$E$31))+(LOOKUP(AE34,'Tabla de puntos'!$C$21:$C$31,'Tabla de puntos'!$F$21:$F$31)))))</f>
        <v>0</v>
      </c>
      <c r="AG34" s="16"/>
      <c r="AH34" s="15"/>
      <c r="AI34" s="15"/>
      <c r="AJ34" s="15"/>
      <c r="AK34" s="15"/>
      <c r="AL34" s="7"/>
      <c r="AM34" s="9">
        <f>IF($AL$28=1,(AG34+AH34+(LOOKUP(AI34,'Tabla de puntos'!$C$6:$C$16,'Tabla de puntos'!$D$6:$D$16)+LOOKUP(AJ34,'Tabla de puntos'!$C$6:$C$16,'Tabla de puntos'!$D$6:$D$16)+(LOOKUP(AK34,'Tabla de puntos'!$C$6:$C$16,'Tabla de puntos'!$E$6:$E$16))+(LOOKUP(AL34,'Tabla de puntos'!$C$6:$C$16,'Tabla de puntos'!$F$6:$F$16)))),(AG34+AH34+(LOOKUP(AI34,'Tabla de puntos'!$C$21:$C$31,'Tabla de puntos'!$D$21:$D$31)+LOOKUP(AJ34,'Tabla de puntos'!$C$21:$C$31,'Tabla de puntos'!$D$21:$D$31)+(LOOKUP(AK34,'Tabla de puntos'!$C$21:$C$31,'Tabla de puntos'!$E$21:$E$31))+(LOOKUP(AL34,'Tabla de puntos'!$C$21:$C$31,'Tabla de puntos'!$F$21:$F$31)))))</f>
        <v>0</v>
      </c>
      <c r="AN34" s="16"/>
      <c r="AO34" s="15"/>
      <c r="AP34" s="15"/>
      <c r="AQ34" s="15"/>
      <c r="AR34" s="15"/>
      <c r="AS34" s="7"/>
      <c r="AT34" s="9">
        <f>IF($AS$28=1,(AN34+AO34+(LOOKUP(AP34,'Tabla de puntos'!$C$6:$C$16,'Tabla de puntos'!$D$6:$D$16)+LOOKUP(AQ34,'Tabla de puntos'!$C$6:$C$16,'Tabla de puntos'!$D$6:$D$16)+(LOOKUP(AR34,'Tabla de puntos'!$C$6:$C$16,'Tabla de puntos'!$E$6:$E$16))+(LOOKUP(AS34,'Tabla de puntos'!$C$6:$C$16,'Tabla de puntos'!$F$6:$F$16)))),(AN34+AO34+(LOOKUP(AP34,'Tabla de puntos'!$C$21:$C$31,'Tabla de puntos'!$D$21:$D$31)+LOOKUP(AQ34,'Tabla de puntos'!$C$21:$C$31,'Tabla de puntos'!$D$21:$D$31)+(LOOKUP(AR34,'Tabla de puntos'!$C$21:$C$31,'Tabla de puntos'!$E$21:$E$31))+(LOOKUP(AS34,'Tabla de puntos'!$C$21:$C$31,'Tabla de puntos'!$F$21:$F$31)))))</f>
        <v>0</v>
      </c>
      <c r="AU34" s="16"/>
      <c r="AV34" s="15"/>
      <c r="AW34" s="15"/>
      <c r="AX34" s="15"/>
      <c r="AY34" s="15"/>
      <c r="AZ34" s="7"/>
      <c r="BA34" s="7">
        <f>IF($AZ$28=1,(AU34+AV34+(LOOKUP(AW34,'Tabla de puntos'!$C$6:$C$16,'Tabla de puntos'!$D$6:$D$16)+LOOKUP(AX34,'Tabla de puntos'!$C$6:$C$16,'Tabla de puntos'!$D$6:$D$16)+(LOOKUP(AY34,'Tabla de puntos'!$C$6:$C$16,'Tabla de puntos'!$E$6:$E$16))+(LOOKUP(AZ34,'Tabla de puntos'!$C$6:$C$16,'Tabla de puntos'!$F$6:$F$16)))),(AU34+AV34+(LOOKUP(AW34,'Tabla de puntos'!$C$21:$C$31,'Tabla de puntos'!$D$21:$D$31)+LOOKUP(AX34,'Tabla de puntos'!$C$21:$C$31,'Tabla de puntos'!$D$21:$D$31)+(LOOKUP(AY34,'Tabla de puntos'!$C$21:$C$31,'Tabla de puntos'!$E$21:$E$31))+(LOOKUP(AZ34,'Tabla de puntos'!$C$21:$C$31,'Tabla de puntos'!$F$21:$F$31)))))</f>
        <v>0</v>
      </c>
      <c r="BB34" s="16"/>
      <c r="BC34" s="15"/>
      <c r="BD34" s="15"/>
      <c r="BE34" s="15"/>
      <c r="BF34" s="15"/>
      <c r="BG34" s="7"/>
      <c r="BH34" s="7">
        <f>IF($BG$11=1,(BB34+BC34+(LOOKUP(BD34,'Tabla de puntos'!$C$6:$C$16,'Tabla de puntos'!$D$6:$D$16)+LOOKUP(BE34,'Tabla de puntos'!$C$6:$C$16,'Tabla de puntos'!$D$6:$D$16)+(LOOKUP(BF34,'Tabla de puntos'!$C$6:$C$16,'Tabla de puntos'!$E$6:$E$16))+(LOOKUP(BG34,'Tabla de puntos'!$C$6:$C$16,'Tabla de puntos'!$F$6:$F$16)))),(BB34+BC34+(LOOKUP(BD34,'Tabla de puntos'!$C$21:$C$31,'Tabla de puntos'!$D$21:$D$31)+LOOKUP(BE34,'Tabla de puntos'!$C$21:$C$31,'Tabla de puntos'!$D$21:$D$31)+(LOOKUP(BF34,'Tabla de puntos'!$C$21:$C$31,'Tabla de puntos'!$E$21:$E$31))+(LOOKUP(BG34,'Tabla de puntos'!$C$21:$C$31,'Tabla de puntos'!$F$21:$F$31)))))</f>
        <v>0</v>
      </c>
      <c r="BI34" s="25">
        <f t="shared" si="1"/>
        <v>6</v>
      </c>
      <c r="BM34" s="9">
        <v>855</v>
      </c>
      <c r="BN34" s="9" t="s">
        <v>211</v>
      </c>
    </row>
    <row r="35" spans="2:66" x14ac:dyDescent="0.25">
      <c r="B35" s="9" t="s">
        <v>27</v>
      </c>
      <c r="C35" s="9"/>
      <c r="D35" s="9"/>
      <c r="E35" s="13"/>
      <c r="F35" s="15"/>
      <c r="G35" s="16"/>
      <c r="H35" s="15"/>
      <c r="I35" s="15"/>
      <c r="J35" s="7"/>
      <c r="K35" s="2">
        <f>IF($J$28=1,(E35+F35+(LOOKUP(G35,'Tabla de puntos'!$C$6:$C$16,'Tabla de puntos'!$D$6:$D$16)+LOOKUP(H35,'Tabla de puntos'!$C$6:$C$16,'Tabla de puntos'!$D$6:$D$16)+(LOOKUP(I35,'Tabla de puntos'!$C$6:$C$16,'Tabla de puntos'!$E$6:$E$16))+(LOOKUP(J35,'Tabla de puntos'!$C$6:$C$16,'Tabla de puntos'!$F$6:$F$16)))),(E35+F35+(LOOKUP(G35,'Tabla de puntos'!$C$21:$C$31,'Tabla de puntos'!$D$21:$D$31)+LOOKUP(H35,'Tabla de puntos'!$C$21:$C$31,'Tabla de puntos'!$D$21:$D$31)+(LOOKUP(I35,'Tabla de puntos'!$C$21:$C$31,'Tabla de puntos'!$E$21:$E$31))+(LOOKUP(J35,'Tabla de puntos'!$C$21:$C$31,'Tabla de puntos'!$F$21:$F$31)))))</f>
        <v>0</v>
      </c>
      <c r="L35" s="13"/>
      <c r="M35" s="15"/>
      <c r="N35" s="15"/>
      <c r="O35" s="15"/>
      <c r="P35" s="15"/>
      <c r="Q35" s="7"/>
      <c r="R35" s="9">
        <f>IF($Q$28=1,(L35+M35+(LOOKUP(N35,'Tabla de puntos'!$C$6:$C$16,'Tabla de puntos'!$D$6:$D$16)+LOOKUP(O35,'Tabla de puntos'!$C$6:$C$16,'Tabla de puntos'!$D$6:$D$16)+(LOOKUP(P35,'Tabla de puntos'!$C$6:$C$16,'Tabla de puntos'!$E$6:$E$16))+(LOOKUP(Q35,'Tabla de puntos'!$C$6:$C$16,'Tabla de puntos'!$F$6:$F$16)))),(L35+M35+(LOOKUP(N35,'Tabla de puntos'!$C$21:$C$31,'Tabla de puntos'!$D$21:$D$31)+LOOKUP(O35,'Tabla de puntos'!$C$21:$C$31,'Tabla de puntos'!$D$21:$D$31)+(LOOKUP(P35,'Tabla de puntos'!$C$21:$C$31,'Tabla de puntos'!$E$21:$E$31))+(LOOKUP(Q35,'Tabla de puntos'!$C$21:$C$31,'Tabla de puntos'!$F$21:$F$31)))))</f>
        <v>0</v>
      </c>
      <c r="S35" s="13"/>
      <c r="T35" s="15"/>
      <c r="U35" s="15"/>
      <c r="V35" s="15"/>
      <c r="W35" s="15"/>
      <c r="X35" s="7"/>
      <c r="Y35" s="9">
        <f>IF($X$28=1,(S35+T35+(LOOKUP(U35,'Tabla de puntos'!$C$6:$C$16,'Tabla de puntos'!$D$6:$D$16)+LOOKUP(V35,'Tabla de puntos'!$C$6:$C$16,'Tabla de puntos'!$D$6:$D$16)+(LOOKUP(W35,'Tabla de puntos'!$C$6:$C$16,'Tabla de puntos'!$E$6:$E$16))+(LOOKUP(X35,'Tabla de puntos'!$C$6:$C$16,'Tabla de puntos'!$F$6:$F$16)))),(S35+T35+(LOOKUP(U35,'Tabla de puntos'!$C$21:$C$31,'Tabla de puntos'!$D$21:$D$31)+LOOKUP(V35,'Tabla de puntos'!$C$21:$C$31,'Tabla de puntos'!$D$21:$D$31)+(LOOKUP(W35,'Tabla de puntos'!$C$21:$C$31,'Tabla de puntos'!$E$21:$E$31))+(LOOKUP(X35,'Tabla de puntos'!$C$21:$C$31,'Tabla de puntos'!$F$21:$F$31)))))</f>
        <v>0</v>
      </c>
      <c r="Z35" s="16"/>
      <c r="AA35" s="15"/>
      <c r="AB35" s="15"/>
      <c r="AC35" s="15"/>
      <c r="AD35" s="15"/>
      <c r="AE35" s="7"/>
      <c r="AF35" s="9">
        <f>IF($AE$28=1,(Z35+AA35+(LOOKUP(AB35,'Tabla de puntos'!$C$6:$C$16,'Tabla de puntos'!$D$6:$D$16)+LOOKUP(AC35,'Tabla de puntos'!$C$6:$C$16,'Tabla de puntos'!$D$6:$D$16)+(LOOKUP(AD35,'Tabla de puntos'!$C$6:$C$16,'Tabla de puntos'!$E$6:$E$16))+(LOOKUP(AE35,'Tabla de puntos'!$C$6:$C$16,'Tabla de puntos'!$F$6:$F$16)))),(Z35+AA35+(LOOKUP(AB35,'Tabla de puntos'!$C$21:$C$31,'Tabla de puntos'!$D$21:$D$31)+LOOKUP(AC35,'Tabla de puntos'!$C$21:$C$31,'Tabla de puntos'!$D$21:$D$31)+(LOOKUP(AD35,'Tabla de puntos'!$C$21:$C$31,'Tabla de puntos'!$E$21:$E$31))+(LOOKUP(AE35,'Tabla de puntos'!$C$21:$C$31,'Tabla de puntos'!$F$21:$F$31)))))</f>
        <v>0</v>
      </c>
      <c r="AG35" s="16"/>
      <c r="AH35" s="15"/>
      <c r="AI35" s="15"/>
      <c r="AJ35" s="15"/>
      <c r="AK35" s="15"/>
      <c r="AL35" s="7"/>
      <c r="AM35" s="9">
        <f>IF($AL$28=1,(AG35+AH35+(LOOKUP(AI35,'Tabla de puntos'!$C$6:$C$16,'Tabla de puntos'!$D$6:$D$16)+LOOKUP(AJ35,'Tabla de puntos'!$C$6:$C$16,'Tabla de puntos'!$D$6:$D$16)+(LOOKUP(AK35,'Tabla de puntos'!$C$6:$C$16,'Tabla de puntos'!$E$6:$E$16))+(LOOKUP(AL35,'Tabla de puntos'!$C$6:$C$16,'Tabla de puntos'!$F$6:$F$16)))),(AG35+AH35+(LOOKUP(AI35,'Tabla de puntos'!$C$21:$C$31,'Tabla de puntos'!$D$21:$D$31)+LOOKUP(AJ35,'Tabla de puntos'!$C$21:$C$31,'Tabla de puntos'!$D$21:$D$31)+(LOOKUP(AK35,'Tabla de puntos'!$C$21:$C$31,'Tabla de puntos'!$E$21:$E$31))+(LOOKUP(AL35,'Tabla de puntos'!$C$21:$C$31,'Tabla de puntos'!$F$21:$F$31)))))</f>
        <v>0</v>
      </c>
      <c r="AN35" s="16"/>
      <c r="AO35" s="15"/>
      <c r="AP35" s="15"/>
      <c r="AQ35" s="15"/>
      <c r="AR35" s="15"/>
      <c r="AS35" s="7"/>
      <c r="AT35" s="9">
        <f>IF($AS$28=1,(AN35+AO35+(LOOKUP(AP35,'Tabla de puntos'!$C$6:$C$16,'Tabla de puntos'!$D$6:$D$16)+LOOKUP(AQ35,'Tabla de puntos'!$C$6:$C$16,'Tabla de puntos'!$D$6:$D$16)+(LOOKUP(AR35,'Tabla de puntos'!$C$6:$C$16,'Tabla de puntos'!$E$6:$E$16))+(LOOKUP(AS35,'Tabla de puntos'!$C$6:$C$16,'Tabla de puntos'!$F$6:$F$16)))),(AN35+AO35+(LOOKUP(AP35,'Tabla de puntos'!$C$21:$C$31,'Tabla de puntos'!$D$21:$D$31)+LOOKUP(AQ35,'Tabla de puntos'!$C$21:$C$31,'Tabla de puntos'!$D$21:$D$31)+(LOOKUP(AR35,'Tabla de puntos'!$C$21:$C$31,'Tabla de puntos'!$E$21:$E$31))+(LOOKUP(AS35,'Tabla de puntos'!$C$21:$C$31,'Tabla de puntos'!$F$21:$F$31)))))</f>
        <v>0</v>
      </c>
      <c r="AU35" s="16"/>
      <c r="AV35" s="15"/>
      <c r="AW35" s="15"/>
      <c r="AX35" s="15"/>
      <c r="AY35" s="15"/>
      <c r="AZ35" s="7"/>
      <c r="BA35" s="7">
        <f>IF($AZ$28=1,(AU35+AV35+(LOOKUP(AW35,'Tabla de puntos'!$C$6:$C$16,'Tabla de puntos'!$D$6:$D$16)+LOOKUP(AX35,'Tabla de puntos'!$C$6:$C$16,'Tabla de puntos'!$D$6:$D$16)+(LOOKUP(AY35,'Tabla de puntos'!$C$6:$C$16,'Tabla de puntos'!$E$6:$E$16))+(LOOKUP(AZ35,'Tabla de puntos'!$C$6:$C$16,'Tabla de puntos'!$F$6:$F$16)))),(AU35+AV35+(LOOKUP(AW35,'Tabla de puntos'!$C$21:$C$31,'Tabla de puntos'!$D$21:$D$31)+LOOKUP(AX35,'Tabla de puntos'!$C$21:$C$31,'Tabla de puntos'!$D$21:$D$31)+(LOOKUP(AY35,'Tabla de puntos'!$C$21:$C$31,'Tabla de puntos'!$E$21:$E$31))+(LOOKUP(AZ35,'Tabla de puntos'!$C$21:$C$31,'Tabla de puntos'!$F$21:$F$31)))))</f>
        <v>0</v>
      </c>
      <c r="BB35" s="16"/>
      <c r="BC35" s="15"/>
      <c r="BD35" s="15"/>
      <c r="BE35" s="15"/>
      <c r="BF35" s="15"/>
      <c r="BG35" s="7"/>
      <c r="BH35" s="7">
        <f>IF($BG$11=1,(BB35+BC35+(LOOKUP(BD35,'Tabla de puntos'!$C$6:$C$16,'Tabla de puntos'!$D$6:$D$16)+LOOKUP(BE35,'Tabla de puntos'!$C$6:$C$16,'Tabla de puntos'!$D$6:$D$16)+(LOOKUP(BF35,'Tabla de puntos'!$C$6:$C$16,'Tabla de puntos'!$E$6:$E$16))+(LOOKUP(BG35,'Tabla de puntos'!$C$6:$C$16,'Tabla de puntos'!$F$6:$F$16)))),(BB35+BC35+(LOOKUP(BD35,'Tabla de puntos'!$C$21:$C$31,'Tabla de puntos'!$D$21:$D$31)+LOOKUP(BE35,'Tabla de puntos'!$C$21:$C$31,'Tabla de puntos'!$D$21:$D$31)+(LOOKUP(BF35,'Tabla de puntos'!$C$21:$C$31,'Tabla de puntos'!$E$21:$E$31))+(LOOKUP(BG35,'Tabla de puntos'!$C$21:$C$31,'Tabla de puntos'!$F$21:$F$31)))))</f>
        <v>0</v>
      </c>
      <c r="BI35" s="25">
        <f t="shared" si="1"/>
        <v>0</v>
      </c>
    </row>
    <row r="36" spans="2:66" x14ac:dyDescent="0.25">
      <c r="B36" s="9" t="s">
        <v>28</v>
      </c>
      <c r="C36" s="9"/>
      <c r="D36" s="9"/>
      <c r="E36" s="13"/>
      <c r="F36" s="15"/>
      <c r="G36" s="16"/>
      <c r="H36" s="15"/>
      <c r="I36" s="15"/>
      <c r="J36" s="7"/>
      <c r="K36" s="2">
        <f>IF($J$28=1,(E36+F36+(LOOKUP(G36,'Tabla de puntos'!$C$6:$C$16,'Tabla de puntos'!$D$6:$D$16)+LOOKUP(H36,'Tabla de puntos'!$C$6:$C$16,'Tabla de puntos'!$D$6:$D$16)+(LOOKUP(I36,'Tabla de puntos'!$C$6:$C$16,'Tabla de puntos'!$E$6:$E$16))+(LOOKUP(J36,'Tabla de puntos'!$C$6:$C$16,'Tabla de puntos'!$F$6:$F$16)))),(E36+F36+(LOOKUP(G36,'Tabla de puntos'!$C$21:$C$31,'Tabla de puntos'!$D$21:$D$31)+LOOKUP(H36,'Tabla de puntos'!$C$21:$C$31,'Tabla de puntos'!$D$21:$D$31)+(LOOKUP(I36,'Tabla de puntos'!$C$21:$C$31,'Tabla de puntos'!$E$21:$E$31))+(LOOKUP(J36,'Tabla de puntos'!$C$21:$C$31,'Tabla de puntos'!$F$21:$F$31)))))</f>
        <v>0</v>
      </c>
      <c r="L36" s="13"/>
      <c r="M36" s="15"/>
      <c r="N36" s="15"/>
      <c r="O36" s="15"/>
      <c r="P36" s="15"/>
      <c r="Q36" s="7"/>
      <c r="R36" s="9">
        <f>IF($Q$28=1,(L36+M36+(LOOKUP(N36,'Tabla de puntos'!$C$6:$C$16,'Tabla de puntos'!$D$6:$D$16)+LOOKUP(O36,'Tabla de puntos'!$C$6:$C$16,'Tabla de puntos'!$D$6:$D$16)+(LOOKUP(P36,'Tabla de puntos'!$C$6:$C$16,'Tabla de puntos'!$E$6:$E$16))+(LOOKUP(Q36,'Tabla de puntos'!$C$6:$C$16,'Tabla de puntos'!$F$6:$F$16)))),(L36+M36+(LOOKUP(N36,'Tabla de puntos'!$C$21:$C$31,'Tabla de puntos'!$D$21:$D$31)+LOOKUP(O36,'Tabla de puntos'!$C$21:$C$31,'Tabla de puntos'!$D$21:$D$31)+(LOOKUP(P36,'Tabla de puntos'!$C$21:$C$31,'Tabla de puntos'!$E$21:$E$31))+(LOOKUP(Q36,'Tabla de puntos'!$C$21:$C$31,'Tabla de puntos'!$F$21:$F$31)))))</f>
        <v>0</v>
      </c>
      <c r="S36" s="13"/>
      <c r="T36" s="15"/>
      <c r="U36" s="15"/>
      <c r="V36" s="15"/>
      <c r="W36" s="15"/>
      <c r="X36" s="7"/>
      <c r="Y36" s="9">
        <f>IF($X$28=1,(S36+T36+(LOOKUP(U36,'Tabla de puntos'!$C$6:$C$16,'Tabla de puntos'!$D$6:$D$16)+LOOKUP(V36,'Tabla de puntos'!$C$6:$C$16,'Tabla de puntos'!$D$6:$D$16)+(LOOKUP(W36,'Tabla de puntos'!$C$6:$C$16,'Tabla de puntos'!$E$6:$E$16))+(LOOKUP(X36,'Tabla de puntos'!$C$6:$C$16,'Tabla de puntos'!$F$6:$F$16)))),(S36+T36+(LOOKUP(U36,'Tabla de puntos'!$C$21:$C$31,'Tabla de puntos'!$D$21:$D$31)+LOOKUP(V36,'Tabla de puntos'!$C$21:$C$31,'Tabla de puntos'!$D$21:$D$31)+(LOOKUP(W36,'Tabla de puntos'!$C$21:$C$31,'Tabla de puntos'!$E$21:$E$31))+(LOOKUP(X36,'Tabla de puntos'!$C$21:$C$31,'Tabla de puntos'!$F$21:$F$31)))))</f>
        <v>0</v>
      </c>
      <c r="Z36" s="16"/>
      <c r="AA36" s="15"/>
      <c r="AB36" s="15"/>
      <c r="AC36" s="15"/>
      <c r="AD36" s="15"/>
      <c r="AE36" s="7"/>
      <c r="AF36" s="9">
        <f>IF($AE$28=1,(Z36+AA36+(LOOKUP(AB36,'Tabla de puntos'!$C$6:$C$16,'Tabla de puntos'!$D$6:$D$16)+LOOKUP(AC36,'Tabla de puntos'!$C$6:$C$16,'Tabla de puntos'!$D$6:$D$16)+(LOOKUP(AD36,'Tabla de puntos'!$C$6:$C$16,'Tabla de puntos'!$E$6:$E$16))+(LOOKUP(AE36,'Tabla de puntos'!$C$6:$C$16,'Tabla de puntos'!$F$6:$F$16)))),(Z36+AA36+(LOOKUP(AB36,'Tabla de puntos'!$C$21:$C$31,'Tabla de puntos'!$D$21:$D$31)+LOOKUP(AC36,'Tabla de puntos'!$C$21:$C$31,'Tabla de puntos'!$D$21:$D$31)+(LOOKUP(AD36,'Tabla de puntos'!$C$21:$C$31,'Tabla de puntos'!$E$21:$E$31))+(LOOKUP(AE36,'Tabla de puntos'!$C$21:$C$31,'Tabla de puntos'!$F$21:$F$31)))))</f>
        <v>0</v>
      </c>
      <c r="AG36" s="16"/>
      <c r="AH36" s="15"/>
      <c r="AI36" s="15"/>
      <c r="AJ36" s="15"/>
      <c r="AK36" s="15"/>
      <c r="AL36" s="7"/>
      <c r="AM36" s="9">
        <f>IF($AL$28=1,(AG36+AH36+(LOOKUP(AI36,'Tabla de puntos'!$C$6:$C$16,'Tabla de puntos'!$D$6:$D$16)+LOOKUP(AJ36,'Tabla de puntos'!$C$6:$C$16,'Tabla de puntos'!$D$6:$D$16)+(LOOKUP(AK36,'Tabla de puntos'!$C$6:$C$16,'Tabla de puntos'!$E$6:$E$16))+(LOOKUP(AL36,'Tabla de puntos'!$C$6:$C$16,'Tabla de puntos'!$F$6:$F$16)))),(AG36+AH36+(LOOKUP(AI36,'Tabla de puntos'!$C$21:$C$31,'Tabla de puntos'!$D$21:$D$31)+LOOKUP(AJ36,'Tabla de puntos'!$C$21:$C$31,'Tabla de puntos'!$D$21:$D$31)+(LOOKUP(AK36,'Tabla de puntos'!$C$21:$C$31,'Tabla de puntos'!$E$21:$E$31))+(LOOKUP(AL36,'Tabla de puntos'!$C$21:$C$31,'Tabla de puntos'!$F$21:$F$31)))))</f>
        <v>0</v>
      </c>
      <c r="AN36" s="16"/>
      <c r="AO36" s="15"/>
      <c r="AP36" s="15"/>
      <c r="AQ36" s="15"/>
      <c r="AR36" s="15"/>
      <c r="AS36" s="7"/>
      <c r="AT36" s="9">
        <f>IF($AS$28=1,(AN36+AO36+(LOOKUP(AP36,'Tabla de puntos'!$C$6:$C$16,'Tabla de puntos'!$D$6:$D$16)+LOOKUP(AQ36,'Tabla de puntos'!$C$6:$C$16,'Tabla de puntos'!$D$6:$D$16)+(LOOKUP(AR36,'Tabla de puntos'!$C$6:$C$16,'Tabla de puntos'!$E$6:$E$16))+(LOOKUP(AS36,'Tabla de puntos'!$C$6:$C$16,'Tabla de puntos'!$F$6:$F$16)))),(AN36+AO36+(LOOKUP(AP36,'Tabla de puntos'!$C$21:$C$31,'Tabla de puntos'!$D$21:$D$31)+LOOKUP(AQ36,'Tabla de puntos'!$C$21:$C$31,'Tabla de puntos'!$D$21:$D$31)+(LOOKUP(AR36,'Tabla de puntos'!$C$21:$C$31,'Tabla de puntos'!$E$21:$E$31))+(LOOKUP(AS36,'Tabla de puntos'!$C$21:$C$31,'Tabla de puntos'!$F$21:$F$31)))))</f>
        <v>0</v>
      </c>
      <c r="AU36" s="16"/>
      <c r="AV36" s="15"/>
      <c r="AW36" s="15"/>
      <c r="AX36" s="15"/>
      <c r="AY36" s="15"/>
      <c r="AZ36" s="7"/>
      <c r="BA36" s="7">
        <f>IF($AZ$28=1,(AU36+AV36+(LOOKUP(AW36,'Tabla de puntos'!$C$6:$C$16,'Tabla de puntos'!$D$6:$D$16)+LOOKUP(AX36,'Tabla de puntos'!$C$6:$C$16,'Tabla de puntos'!$D$6:$D$16)+(LOOKUP(AY36,'Tabla de puntos'!$C$6:$C$16,'Tabla de puntos'!$E$6:$E$16))+(LOOKUP(AZ36,'Tabla de puntos'!$C$6:$C$16,'Tabla de puntos'!$F$6:$F$16)))),(AU36+AV36+(LOOKUP(AW36,'Tabla de puntos'!$C$21:$C$31,'Tabla de puntos'!$D$21:$D$31)+LOOKUP(AX36,'Tabla de puntos'!$C$21:$C$31,'Tabla de puntos'!$D$21:$D$31)+(LOOKUP(AY36,'Tabla de puntos'!$C$21:$C$31,'Tabla de puntos'!$E$21:$E$31))+(LOOKUP(AZ36,'Tabla de puntos'!$C$21:$C$31,'Tabla de puntos'!$F$21:$F$31)))))</f>
        <v>0</v>
      </c>
      <c r="BB36" s="16"/>
      <c r="BC36" s="15"/>
      <c r="BD36" s="15"/>
      <c r="BE36" s="15"/>
      <c r="BF36" s="15"/>
      <c r="BG36" s="7"/>
      <c r="BH36" s="7">
        <f>IF($BG$11=1,(BB36+BC36+(LOOKUP(BD36,'Tabla de puntos'!$C$6:$C$16,'Tabla de puntos'!$D$6:$D$16)+LOOKUP(BE36,'Tabla de puntos'!$C$6:$C$16,'Tabla de puntos'!$D$6:$D$16)+(LOOKUP(BF36,'Tabla de puntos'!$C$6:$C$16,'Tabla de puntos'!$E$6:$E$16))+(LOOKUP(BG36,'Tabla de puntos'!$C$6:$C$16,'Tabla de puntos'!$F$6:$F$16)))),(BB36+BC36+(LOOKUP(BD36,'Tabla de puntos'!$C$21:$C$31,'Tabla de puntos'!$D$21:$D$31)+LOOKUP(BE36,'Tabla de puntos'!$C$21:$C$31,'Tabla de puntos'!$D$21:$D$31)+(LOOKUP(BF36,'Tabla de puntos'!$C$21:$C$31,'Tabla de puntos'!$E$21:$E$31))+(LOOKUP(BG36,'Tabla de puntos'!$C$21:$C$31,'Tabla de puntos'!$F$21:$F$31)))))</f>
        <v>0</v>
      </c>
      <c r="BI36" s="25">
        <f t="shared" si="1"/>
        <v>0</v>
      </c>
    </row>
    <row r="37" spans="2:66" x14ac:dyDescent="0.25">
      <c r="B37" s="9" t="s">
        <v>29</v>
      </c>
      <c r="C37" s="9"/>
      <c r="D37" s="9"/>
      <c r="E37" s="13"/>
      <c r="F37" s="15"/>
      <c r="G37" s="16"/>
      <c r="H37" s="15"/>
      <c r="I37" s="15"/>
      <c r="J37" s="7"/>
      <c r="K37" s="2">
        <f>IF($J$28=1,(E37+F37+(LOOKUP(G37,'Tabla de puntos'!$C$6:$C$16,'Tabla de puntos'!$D$6:$D$16)+LOOKUP(H37,'Tabla de puntos'!$C$6:$C$16,'Tabla de puntos'!$D$6:$D$16)+(LOOKUP(I37,'Tabla de puntos'!$C$6:$C$16,'Tabla de puntos'!$E$6:$E$16))+(LOOKUP(J37,'Tabla de puntos'!$C$6:$C$16,'Tabla de puntos'!$F$6:$F$16)))),(E37+F37+(LOOKUP(G37,'Tabla de puntos'!$C$21:$C$31,'Tabla de puntos'!$D$21:$D$31)+LOOKUP(H37,'Tabla de puntos'!$C$21:$C$31,'Tabla de puntos'!$D$21:$D$31)+(LOOKUP(I37,'Tabla de puntos'!$C$21:$C$31,'Tabla de puntos'!$E$21:$E$31))+(LOOKUP(J37,'Tabla de puntos'!$C$21:$C$31,'Tabla de puntos'!$F$21:$F$31)))))</f>
        <v>0</v>
      </c>
      <c r="L37" s="13"/>
      <c r="M37" s="15"/>
      <c r="N37" s="15"/>
      <c r="O37" s="15"/>
      <c r="P37" s="15"/>
      <c r="Q37" s="7"/>
      <c r="R37" s="9">
        <f>IF($Q$28=1,(L37+M37+(LOOKUP(N37,'Tabla de puntos'!$C$6:$C$16,'Tabla de puntos'!$D$6:$D$16)+LOOKUP(O37,'Tabla de puntos'!$C$6:$C$16,'Tabla de puntos'!$D$6:$D$16)+(LOOKUP(P37,'Tabla de puntos'!$C$6:$C$16,'Tabla de puntos'!$E$6:$E$16))+(LOOKUP(Q37,'Tabla de puntos'!$C$6:$C$16,'Tabla de puntos'!$F$6:$F$16)))),(L37+M37+(LOOKUP(N37,'Tabla de puntos'!$C$21:$C$31,'Tabla de puntos'!$D$21:$D$31)+LOOKUP(O37,'Tabla de puntos'!$C$21:$C$31,'Tabla de puntos'!$D$21:$D$31)+(LOOKUP(P37,'Tabla de puntos'!$C$21:$C$31,'Tabla de puntos'!$E$21:$E$31))+(LOOKUP(Q37,'Tabla de puntos'!$C$21:$C$31,'Tabla de puntos'!$F$21:$F$31)))))</f>
        <v>0</v>
      </c>
      <c r="S37" s="13"/>
      <c r="T37" s="15"/>
      <c r="U37" s="15"/>
      <c r="V37" s="15"/>
      <c r="W37" s="15"/>
      <c r="X37" s="7"/>
      <c r="Y37" s="9">
        <f>IF($X$28=1,(S37+T37+(LOOKUP(U37,'Tabla de puntos'!$C$6:$C$16,'Tabla de puntos'!$D$6:$D$16)+LOOKUP(V37,'Tabla de puntos'!$C$6:$C$16,'Tabla de puntos'!$D$6:$D$16)+(LOOKUP(W37,'Tabla de puntos'!$C$6:$C$16,'Tabla de puntos'!$E$6:$E$16))+(LOOKUP(X37,'Tabla de puntos'!$C$6:$C$16,'Tabla de puntos'!$F$6:$F$16)))),(S37+T37+(LOOKUP(U37,'Tabla de puntos'!$C$21:$C$31,'Tabla de puntos'!$D$21:$D$31)+LOOKUP(V37,'Tabla de puntos'!$C$21:$C$31,'Tabla de puntos'!$D$21:$D$31)+(LOOKUP(W37,'Tabla de puntos'!$C$21:$C$31,'Tabla de puntos'!$E$21:$E$31))+(LOOKUP(X37,'Tabla de puntos'!$C$21:$C$31,'Tabla de puntos'!$F$21:$F$31)))))</f>
        <v>0</v>
      </c>
      <c r="Z37" s="16"/>
      <c r="AA37" s="15"/>
      <c r="AB37" s="15"/>
      <c r="AC37" s="15"/>
      <c r="AD37" s="15"/>
      <c r="AE37" s="7"/>
      <c r="AF37" s="9">
        <f>IF($AE$28=1,(Z37+AA37+(LOOKUP(AB37,'Tabla de puntos'!$C$6:$C$16,'Tabla de puntos'!$D$6:$D$16)+LOOKUP(AC37,'Tabla de puntos'!$C$6:$C$16,'Tabla de puntos'!$D$6:$D$16)+(LOOKUP(AD37,'Tabla de puntos'!$C$6:$C$16,'Tabla de puntos'!$E$6:$E$16))+(LOOKUP(AE37,'Tabla de puntos'!$C$6:$C$16,'Tabla de puntos'!$F$6:$F$16)))),(Z37+AA37+(LOOKUP(AB37,'Tabla de puntos'!$C$21:$C$31,'Tabla de puntos'!$D$21:$D$31)+LOOKUP(AC37,'Tabla de puntos'!$C$21:$C$31,'Tabla de puntos'!$D$21:$D$31)+(LOOKUP(AD37,'Tabla de puntos'!$C$21:$C$31,'Tabla de puntos'!$E$21:$E$31))+(LOOKUP(AE37,'Tabla de puntos'!$C$21:$C$31,'Tabla de puntos'!$F$21:$F$31)))))</f>
        <v>0</v>
      </c>
      <c r="AG37" s="16"/>
      <c r="AH37" s="15"/>
      <c r="AI37" s="15"/>
      <c r="AJ37" s="15"/>
      <c r="AK37" s="15"/>
      <c r="AL37" s="7"/>
      <c r="AM37" s="9">
        <f>IF($AL$28=1,(AG37+AH37+(LOOKUP(AI37,'Tabla de puntos'!$C$6:$C$16,'Tabla de puntos'!$D$6:$D$16)+LOOKUP(AJ37,'Tabla de puntos'!$C$6:$C$16,'Tabla de puntos'!$D$6:$D$16)+(LOOKUP(AK37,'Tabla de puntos'!$C$6:$C$16,'Tabla de puntos'!$E$6:$E$16))+(LOOKUP(AL37,'Tabla de puntos'!$C$6:$C$16,'Tabla de puntos'!$F$6:$F$16)))),(AG37+AH37+(LOOKUP(AI37,'Tabla de puntos'!$C$21:$C$31,'Tabla de puntos'!$D$21:$D$31)+LOOKUP(AJ37,'Tabla de puntos'!$C$21:$C$31,'Tabla de puntos'!$D$21:$D$31)+(LOOKUP(AK37,'Tabla de puntos'!$C$21:$C$31,'Tabla de puntos'!$E$21:$E$31))+(LOOKUP(AL37,'Tabla de puntos'!$C$21:$C$31,'Tabla de puntos'!$F$21:$F$31)))))</f>
        <v>0</v>
      </c>
      <c r="AN37" s="16"/>
      <c r="AO37" s="15"/>
      <c r="AP37" s="15"/>
      <c r="AQ37" s="15"/>
      <c r="AR37" s="15"/>
      <c r="AS37" s="7"/>
      <c r="AT37" s="9">
        <f>IF($AS$28=1,(AN37+AO37+(LOOKUP(AP37,'Tabla de puntos'!$C$6:$C$16,'Tabla de puntos'!$D$6:$D$16)+LOOKUP(AQ37,'Tabla de puntos'!$C$6:$C$16,'Tabla de puntos'!$D$6:$D$16)+(LOOKUP(AR37,'Tabla de puntos'!$C$6:$C$16,'Tabla de puntos'!$E$6:$E$16))+(LOOKUP(AS37,'Tabla de puntos'!$C$6:$C$16,'Tabla de puntos'!$F$6:$F$16)))),(AN37+AO37+(LOOKUP(AP37,'Tabla de puntos'!$C$21:$C$31,'Tabla de puntos'!$D$21:$D$31)+LOOKUP(AQ37,'Tabla de puntos'!$C$21:$C$31,'Tabla de puntos'!$D$21:$D$31)+(LOOKUP(AR37,'Tabla de puntos'!$C$21:$C$31,'Tabla de puntos'!$E$21:$E$31))+(LOOKUP(AS37,'Tabla de puntos'!$C$21:$C$31,'Tabla de puntos'!$F$21:$F$31)))))</f>
        <v>0</v>
      </c>
      <c r="AU37" s="16"/>
      <c r="AV37" s="15"/>
      <c r="AW37" s="15"/>
      <c r="AX37" s="15"/>
      <c r="AY37" s="15"/>
      <c r="AZ37" s="7"/>
      <c r="BA37" s="7">
        <f>IF($AZ$28=1,(AU37+AV37+(LOOKUP(AW37,'Tabla de puntos'!$C$6:$C$16,'Tabla de puntos'!$D$6:$D$16)+LOOKUP(AX37,'Tabla de puntos'!$C$6:$C$16,'Tabla de puntos'!$D$6:$D$16)+(LOOKUP(AY37,'Tabla de puntos'!$C$6:$C$16,'Tabla de puntos'!$E$6:$E$16))+(LOOKUP(AZ37,'Tabla de puntos'!$C$6:$C$16,'Tabla de puntos'!$F$6:$F$16)))),(AU37+AV37+(LOOKUP(AW37,'Tabla de puntos'!$C$21:$C$31,'Tabla de puntos'!$D$21:$D$31)+LOOKUP(AX37,'Tabla de puntos'!$C$21:$C$31,'Tabla de puntos'!$D$21:$D$31)+(LOOKUP(AY37,'Tabla de puntos'!$C$21:$C$31,'Tabla de puntos'!$E$21:$E$31))+(LOOKUP(AZ37,'Tabla de puntos'!$C$21:$C$31,'Tabla de puntos'!$F$21:$F$31)))))</f>
        <v>0</v>
      </c>
      <c r="BB37" s="16"/>
      <c r="BC37" s="15"/>
      <c r="BD37" s="15"/>
      <c r="BE37" s="15"/>
      <c r="BF37" s="15"/>
      <c r="BG37" s="7"/>
      <c r="BH37" s="7">
        <f>IF($BG$11=1,(BB37+BC37+(LOOKUP(BD37,'Tabla de puntos'!$C$6:$C$16,'Tabla de puntos'!$D$6:$D$16)+LOOKUP(BE37,'Tabla de puntos'!$C$6:$C$16,'Tabla de puntos'!$D$6:$D$16)+(LOOKUP(BF37,'Tabla de puntos'!$C$6:$C$16,'Tabla de puntos'!$E$6:$E$16))+(LOOKUP(BG37,'Tabla de puntos'!$C$6:$C$16,'Tabla de puntos'!$F$6:$F$16)))),(BB37+BC37+(LOOKUP(BD37,'Tabla de puntos'!$C$21:$C$31,'Tabla de puntos'!$D$21:$D$31)+LOOKUP(BE37,'Tabla de puntos'!$C$21:$C$31,'Tabla de puntos'!$D$21:$D$31)+(LOOKUP(BF37,'Tabla de puntos'!$C$21:$C$31,'Tabla de puntos'!$E$21:$E$31))+(LOOKUP(BG37,'Tabla de puntos'!$C$21:$C$31,'Tabla de puntos'!$F$21:$F$31)))))</f>
        <v>0</v>
      </c>
      <c r="BI37" s="25">
        <f t="shared" si="1"/>
        <v>0</v>
      </c>
    </row>
    <row r="38" spans="2:66" x14ac:dyDescent="0.25">
      <c r="B38" s="9" t="s">
        <v>30</v>
      </c>
      <c r="C38" s="9"/>
      <c r="D38" s="9"/>
      <c r="E38" s="13"/>
      <c r="F38" s="15"/>
      <c r="G38" s="16"/>
      <c r="H38" s="15"/>
      <c r="I38" s="15"/>
      <c r="J38" s="7"/>
      <c r="K38" s="2">
        <f>IF($J$28=1,(E38+F38+(LOOKUP(G38,'Tabla de puntos'!$C$6:$C$16,'Tabla de puntos'!$D$6:$D$16)+LOOKUP(H38,'Tabla de puntos'!$C$6:$C$16,'Tabla de puntos'!$D$6:$D$16)+(LOOKUP(I38,'Tabla de puntos'!$C$6:$C$16,'Tabla de puntos'!$E$6:$E$16))+(LOOKUP(J38,'Tabla de puntos'!$C$6:$C$16,'Tabla de puntos'!$F$6:$F$16)))),(E38+F38+(LOOKUP(G38,'Tabla de puntos'!$C$21:$C$31,'Tabla de puntos'!$D$21:$D$31)+LOOKUP(H38,'Tabla de puntos'!$C$21:$C$31,'Tabla de puntos'!$D$21:$D$31)+(LOOKUP(I38,'Tabla de puntos'!$C$21:$C$31,'Tabla de puntos'!$E$21:$E$31))+(LOOKUP(J38,'Tabla de puntos'!$C$21:$C$31,'Tabla de puntos'!$F$21:$F$31)))))</f>
        <v>0</v>
      </c>
      <c r="L38" s="13"/>
      <c r="M38" s="15"/>
      <c r="N38" s="15"/>
      <c r="O38" s="15"/>
      <c r="P38" s="15"/>
      <c r="Q38" s="7"/>
      <c r="R38" s="9">
        <f>IF($Q$28=1,(L38+M38+(LOOKUP(N38,'Tabla de puntos'!$C$6:$C$16,'Tabla de puntos'!$D$6:$D$16)+LOOKUP(O38,'Tabla de puntos'!$C$6:$C$16,'Tabla de puntos'!$D$6:$D$16)+(LOOKUP(P38,'Tabla de puntos'!$C$6:$C$16,'Tabla de puntos'!$E$6:$E$16))+(LOOKUP(Q38,'Tabla de puntos'!$C$6:$C$16,'Tabla de puntos'!$F$6:$F$16)))),(L38+M38+(LOOKUP(N38,'Tabla de puntos'!$C$21:$C$31,'Tabla de puntos'!$D$21:$D$31)+LOOKUP(O38,'Tabla de puntos'!$C$21:$C$31,'Tabla de puntos'!$D$21:$D$31)+(LOOKUP(P38,'Tabla de puntos'!$C$21:$C$31,'Tabla de puntos'!$E$21:$E$31))+(LOOKUP(Q38,'Tabla de puntos'!$C$21:$C$31,'Tabla de puntos'!$F$21:$F$31)))))</f>
        <v>0</v>
      </c>
      <c r="S38" s="13"/>
      <c r="T38" s="15"/>
      <c r="U38" s="15"/>
      <c r="V38" s="15"/>
      <c r="W38" s="15"/>
      <c r="X38" s="7"/>
      <c r="Y38" s="9">
        <f>IF($X$28=1,(S38+T38+(LOOKUP(U38,'Tabla de puntos'!$C$6:$C$16,'Tabla de puntos'!$D$6:$D$16)+LOOKUP(V38,'Tabla de puntos'!$C$6:$C$16,'Tabla de puntos'!$D$6:$D$16)+(LOOKUP(W38,'Tabla de puntos'!$C$6:$C$16,'Tabla de puntos'!$E$6:$E$16))+(LOOKUP(X38,'Tabla de puntos'!$C$6:$C$16,'Tabla de puntos'!$F$6:$F$16)))),(S38+T38+(LOOKUP(U38,'Tabla de puntos'!$C$21:$C$31,'Tabla de puntos'!$D$21:$D$31)+LOOKUP(V38,'Tabla de puntos'!$C$21:$C$31,'Tabla de puntos'!$D$21:$D$31)+(LOOKUP(W38,'Tabla de puntos'!$C$21:$C$31,'Tabla de puntos'!$E$21:$E$31))+(LOOKUP(X38,'Tabla de puntos'!$C$21:$C$31,'Tabla de puntos'!$F$21:$F$31)))))</f>
        <v>0</v>
      </c>
      <c r="Z38" s="16"/>
      <c r="AA38" s="15"/>
      <c r="AB38" s="15"/>
      <c r="AC38" s="15"/>
      <c r="AD38" s="15"/>
      <c r="AE38" s="7"/>
      <c r="AF38" s="9">
        <f>IF($AE$28=1,(Z38+AA38+(LOOKUP(AB38,'Tabla de puntos'!$C$6:$C$16,'Tabla de puntos'!$D$6:$D$16)+LOOKUP(AC38,'Tabla de puntos'!$C$6:$C$16,'Tabla de puntos'!$D$6:$D$16)+(LOOKUP(AD38,'Tabla de puntos'!$C$6:$C$16,'Tabla de puntos'!$E$6:$E$16))+(LOOKUP(AE38,'Tabla de puntos'!$C$6:$C$16,'Tabla de puntos'!$F$6:$F$16)))),(Z38+AA38+(LOOKUP(AB38,'Tabla de puntos'!$C$21:$C$31,'Tabla de puntos'!$D$21:$D$31)+LOOKUP(AC38,'Tabla de puntos'!$C$21:$C$31,'Tabla de puntos'!$D$21:$D$31)+(LOOKUP(AD38,'Tabla de puntos'!$C$21:$C$31,'Tabla de puntos'!$E$21:$E$31))+(LOOKUP(AE38,'Tabla de puntos'!$C$21:$C$31,'Tabla de puntos'!$F$21:$F$31)))))</f>
        <v>0</v>
      </c>
      <c r="AG38" s="16"/>
      <c r="AH38" s="15"/>
      <c r="AI38" s="15"/>
      <c r="AJ38" s="15"/>
      <c r="AK38" s="15"/>
      <c r="AL38" s="7"/>
      <c r="AM38" s="9">
        <f>IF($AL$28=1,(AG38+AH38+(LOOKUP(AI38,'Tabla de puntos'!$C$6:$C$16,'Tabla de puntos'!$D$6:$D$16)+LOOKUP(AJ38,'Tabla de puntos'!$C$6:$C$16,'Tabla de puntos'!$D$6:$D$16)+(LOOKUP(AK38,'Tabla de puntos'!$C$6:$C$16,'Tabla de puntos'!$E$6:$E$16))+(LOOKUP(AL38,'Tabla de puntos'!$C$6:$C$16,'Tabla de puntos'!$F$6:$F$16)))),(AG38+AH38+(LOOKUP(AI38,'Tabla de puntos'!$C$21:$C$31,'Tabla de puntos'!$D$21:$D$31)+LOOKUP(AJ38,'Tabla de puntos'!$C$21:$C$31,'Tabla de puntos'!$D$21:$D$31)+(LOOKUP(AK38,'Tabla de puntos'!$C$21:$C$31,'Tabla de puntos'!$E$21:$E$31))+(LOOKUP(AL38,'Tabla de puntos'!$C$21:$C$31,'Tabla de puntos'!$F$21:$F$31)))))</f>
        <v>0</v>
      </c>
      <c r="AN38" s="16"/>
      <c r="AO38" s="15"/>
      <c r="AP38" s="15"/>
      <c r="AQ38" s="15"/>
      <c r="AR38" s="15"/>
      <c r="AS38" s="7"/>
      <c r="AT38" s="9">
        <f>IF($AS$28=1,(AN38+AO38+(LOOKUP(AP38,'Tabla de puntos'!$C$6:$C$16,'Tabla de puntos'!$D$6:$D$16)+LOOKUP(AQ38,'Tabla de puntos'!$C$6:$C$16,'Tabla de puntos'!$D$6:$D$16)+(LOOKUP(AR38,'Tabla de puntos'!$C$6:$C$16,'Tabla de puntos'!$E$6:$E$16))+(LOOKUP(AS38,'Tabla de puntos'!$C$6:$C$16,'Tabla de puntos'!$F$6:$F$16)))),(AN38+AO38+(LOOKUP(AP38,'Tabla de puntos'!$C$21:$C$31,'Tabla de puntos'!$D$21:$D$31)+LOOKUP(AQ38,'Tabla de puntos'!$C$21:$C$31,'Tabla de puntos'!$D$21:$D$31)+(LOOKUP(AR38,'Tabla de puntos'!$C$21:$C$31,'Tabla de puntos'!$E$21:$E$31))+(LOOKUP(AS38,'Tabla de puntos'!$C$21:$C$31,'Tabla de puntos'!$F$21:$F$31)))))</f>
        <v>0</v>
      </c>
      <c r="AU38" s="16"/>
      <c r="AV38" s="15"/>
      <c r="AW38" s="15"/>
      <c r="AX38" s="15"/>
      <c r="AY38" s="15"/>
      <c r="AZ38" s="7"/>
      <c r="BA38" s="7">
        <f>IF($AZ$28=1,(AU38+AV38+(LOOKUP(AW38,'Tabla de puntos'!$C$6:$C$16,'Tabla de puntos'!$D$6:$D$16)+LOOKUP(AX38,'Tabla de puntos'!$C$6:$C$16,'Tabla de puntos'!$D$6:$D$16)+(LOOKUP(AY38,'Tabla de puntos'!$C$6:$C$16,'Tabla de puntos'!$E$6:$E$16))+(LOOKUP(AZ38,'Tabla de puntos'!$C$6:$C$16,'Tabla de puntos'!$F$6:$F$16)))),(AU38+AV38+(LOOKUP(AW38,'Tabla de puntos'!$C$21:$C$31,'Tabla de puntos'!$D$21:$D$31)+LOOKUP(AX38,'Tabla de puntos'!$C$21:$C$31,'Tabla de puntos'!$D$21:$D$31)+(LOOKUP(AY38,'Tabla de puntos'!$C$21:$C$31,'Tabla de puntos'!$E$21:$E$31))+(LOOKUP(AZ38,'Tabla de puntos'!$C$21:$C$31,'Tabla de puntos'!$F$21:$F$31)))))</f>
        <v>0</v>
      </c>
      <c r="BB38" s="16"/>
      <c r="BC38" s="15"/>
      <c r="BD38" s="15"/>
      <c r="BE38" s="15"/>
      <c r="BF38" s="15"/>
      <c r="BG38" s="7"/>
      <c r="BH38" s="7">
        <f>IF($BG$11=1,(BB38+BC38+(LOOKUP(BD38,'Tabla de puntos'!$C$6:$C$16,'Tabla de puntos'!$D$6:$D$16)+LOOKUP(BE38,'Tabla de puntos'!$C$6:$C$16,'Tabla de puntos'!$D$6:$D$16)+(LOOKUP(BF38,'Tabla de puntos'!$C$6:$C$16,'Tabla de puntos'!$E$6:$E$16))+(LOOKUP(BG38,'Tabla de puntos'!$C$6:$C$16,'Tabla de puntos'!$F$6:$F$16)))),(BB38+BC38+(LOOKUP(BD38,'Tabla de puntos'!$C$21:$C$31,'Tabla de puntos'!$D$21:$D$31)+LOOKUP(BE38,'Tabla de puntos'!$C$21:$C$31,'Tabla de puntos'!$D$21:$D$31)+(LOOKUP(BF38,'Tabla de puntos'!$C$21:$C$31,'Tabla de puntos'!$E$21:$E$31))+(LOOKUP(BG38,'Tabla de puntos'!$C$21:$C$31,'Tabla de puntos'!$F$21:$F$31)))))</f>
        <v>0</v>
      </c>
      <c r="BI38" s="25">
        <f t="shared" si="1"/>
        <v>0</v>
      </c>
    </row>
    <row r="39" spans="2:66" x14ac:dyDescent="0.25">
      <c r="B39" s="9" t="s">
        <v>31</v>
      </c>
      <c r="C39" s="9"/>
      <c r="D39" s="9"/>
      <c r="E39" s="13"/>
      <c r="F39" s="15"/>
      <c r="G39" s="16"/>
      <c r="H39" s="15"/>
      <c r="I39" s="15"/>
      <c r="J39" s="7"/>
      <c r="K39" s="2">
        <f>IF($J$28=1,(E39+F39+(LOOKUP(G39,'Tabla de puntos'!$C$6:$C$16,'Tabla de puntos'!$D$6:$D$16)+LOOKUP(H39,'Tabla de puntos'!$C$6:$C$16,'Tabla de puntos'!$D$6:$D$16)+(LOOKUP(I39,'Tabla de puntos'!$C$6:$C$16,'Tabla de puntos'!$E$6:$E$16))+(LOOKUP(J39,'Tabla de puntos'!$C$6:$C$16,'Tabla de puntos'!$F$6:$F$16)))),(E39+F39+(LOOKUP(G39,'Tabla de puntos'!$C$21:$C$31,'Tabla de puntos'!$D$21:$D$31)+LOOKUP(H39,'Tabla de puntos'!$C$21:$C$31,'Tabla de puntos'!$D$21:$D$31)+(LOOKUP(I39,'Tabla de puntos'!$C$21:$C$31,'Tabla de puntos'!$E$21:$E$31))+(LOOKUP(J39,'Tabla de puntos'!$C$21:$C$31,'Tabla de puntos'!$F$21:$F$31)))))</f>
        <v>0</v>
      </c>
      <c r="L39" s="13"/>
      <c r="M39" s="15"/>
      <c r="N39" s="15"/>
      <c r="O39" s="15"/>
      <c r="P39" s="15"/>
      <c r="Q39" s="7"/>
      <c r="R39" s="9">
        <f>IF($Q$28=1,(L39+M39+(LOOKUP(N39,'Tabla de puntos'!$C$6:$C$16,'Tabla de puntos'!$D$6:$D$16)+LOOKUP(O39,'Tabla de puntos'!$C$6:$C$16,'Tabla de puntos'!$D$6:$D$16)+(LOOKUP(P39,'Tabla de puntos'!$C$6:$C$16,'Tabla de puntos'!$E$6:$E$16))+(LOOKUP(Q39,'Tabla de puntos'!$C$6:$C$16,'Tabla de puntos'!$F$6:$F$16)))),(L39+M39+(LOOKUP(N39,'Tabla de puntos'!$C$21:$C$31,'Tabla de puntos'!$D$21:$D$31)+LOOKUP(O39,'Tabla de puntos'!$C$21:$C$31,'Tabla de puntos'!$D$21:$D$31)+(LOOKUP(P39,'Tabla de puntos'!$C$21:$C$31,'Tabla de puntos'!$E$21:$E$31))+(LOOKUP(Q39,'Tabla de puntos'!$C$21:$C$31,'Tabla de puntos'!$F$21:$F$31)))))</f>
        <v>0</v>
      </c>
      <c r="S39" s="13"/>
      <c r="T39" s="15"/>
      <c r="U39" s="15"/>
      <c r="V39" s="15"/>
      <c r="W39" s="15"/>
      <c r="X39" s="7"/>
      <c r="Y39" s="9">
        <f>IF($X$28=1,(S39+T39+(LOOKUP(U39,'Tabla de puntos'!$C$6:$C$16,'Tabla de puntos'!$D$6:$D$16)+LOOKUP(V39,'Tabla de puntos'!$C$6:$C$16,'Tabla de puntos'!$D$6:$D$16)+(LOOKUP(W39,'Tabla de puntos'!$C$6:$C$16,'Tabla de puntos'!$E$6:$E$16))+(LOOKUP(X39,'Tabla de puntos'!$C$6:$C$16,'Tabla de puntos'!$F$6:$F$16)))),(S39+T39+(LOOKUP(U39,'Tabla de puntos'!$C$21:$C$31,'Tabla de puntos'!$D$21:$D$31)+LOOKUP(V39,'Tabla de puntos'!$C$21:$C$31,'Tabla de puntos'!$D$21:$D$31)+(LOOKUP(W39,'Tabla de puntos'!$C$21:$C$31,'Tabla de puntos'!$E$21:$E$31))+(LOOKUP(X39,'Tabla de puntos'!$C$21:$C$31,'Tabla de puntos'!$F$21:$F$31)))))</f>
        <v>0</v>
      </c>
      <c r="Z39" s="16"/>
      <c r="AA39" s="15"/>
      <c r="AB39" s="15"/>
      <c r="AC39" s="15"/>
      <c r="AD39" s="15"/>
      <c r="AE39" s="7"/>
      <c r="AF39" s="9">
        <f>IF($AE$28=1,(Z39+AA39+(LOOKUP(AB39,'Tabla de puntos'!$C$6:$C$16,'Tabla de puntos'!$D$6:$D$16)+LOOKUP(AC39,'Tabla de puntos'!$C$6:$C$16,'Tabla de puntos'!$D$6:$D$16)+(LOOKUP(AD39,'Tabla de puntos'!$C$6:$C$16,'Tabla de puntos'!$E$6:$E$16))+(LOOKUP(AE39,'Tabla de puntos'!$C$6:$C$16,'Tabla de puntos'!$F$6:$F$16)))),(Z39+AA39+(LOOKUP(AB39,'Tabla de puntos'!$C$21:$C$31,'Tabla de puntos'!$D$21:$D$31)+LOOKUP(AC39,'Tabla de puntos'!$C$21:$C$31,'Tabla de puntos'!$D$21:$D$31)+(LOOKUP(AD39,'Tabla de puntos'!$C$21:$C$31,'Tabla de puntos'!$E$21:$E$31))+(LOOKUP(AE39,'Tabla de puntos'!$C$21:$C$31,'Tabla de puntos'!$F$21:$F$31)))))</f>
        <v>0</v>
      </c>
      <c r="AG39" s="16"/>
      <c r="AH39" s="15"/>
      <c r="AI39" s="15"/>
      <c r="AJ39" s="15"/>
      <c r="AK39" s="15"/>
      <c r="AL39" s="7"/>
      <c r="AM39" s="9">
        <f>IF($AL$28=1,(AG39+AH39+(LOOKUP(AI39,'Tabla de puntos'!$C$6:$C$16,'Tabla de puntos'!$D$6:$D$16)+LOOKUP(AJ39,'Tabla de puntos'!$C$6:$C$16,'Tabla de puntos'!$D$6:$D$16)+(LOOKUP(AK39,'Tabla de puntos'!$C$6:$C$16,'Tabla de puntos'!$E$6:$E$16))+(LOOKUP(AL39,'Tabla de puntos'!$C$6:$C$16,'Tabla de puntos'!$F$6:$F$16)))),(AG39+AH39+(LOOKUP(AI39,'Tabla de puntos'!$C$21:$C$31,'Tabla de puntos'!$D$21:$D$31)+LOOKUP(AJ39,'Tabla de puntos'!$C$21:$C$31,'Tabla de puntos'!$D$21:$D$31)+(LOOKUP(AK39,'Tabla de puntos'!$C$21:$C$31,'Tabla de puntos'!$E$21:$E$31))+(LOOKUP(AL39,'Tabla de puntos'!$C$21:$C$31,'Tabla de puntos'!$F$21:$F$31)))))</f>
        <v>0</v>
      </c>
      <c r="AN39" s="16"/>
      <c r="AO39" s="15"/>
      <c r="AP39" s="15"/>
      <c r="AQ39" s="15"/>
      <c r="AR39" s="15"/>
      <c r="AS39" s="7"/>
      <c r="AT39" s="9">
        <f>IF($AS$28=1,(AN39+AO39+(LOOKUP(AP39,'Tabla de puntos'!$C$6:$C$16,'Tabla de puntos'!$D$6:$D$16)+LOOKUP(AQ39,'Tabla de puntos'!$C$6:$C$16,'Tabla de puntos'!$D$6:$D$16)+(LOOKUP(AR39,'Tabla de puntos'!$C$6:$C$16,'Tabla de puntos'!$E$6:$E$16))+(LOOKUP(AS39,'Tabla de puntos'!$C$6:$C$16,'Tabla de puntos'!$F$6:$F$16)))),(AN39+AO39+(LOOKUP(AP39,'Tabla de puntos'!$C$21:$C$31,'Tabla de puntos'!$D$21:$D$31)+LOOKUP(AQ39,'Tabla de puntos'!$C$21:$C$31,'Tabla de puntos'!$D$21:$D$31)+(LOOKUP(AR39,'Tabla de puntos'!$C$21:$C$31,'Tabla de puntos'!$E$21:$E$31))+(LOOKUP(AS39,'Tabla de puntos'!$C$21:$C$31,'Tabla de puntos'!$F$21:$F$31)))))</f>
        <v>0</v>
      </c>
      <c r="AU39" s="16"/>
      <c r="AV39" s="15"/>
      <c r="AW39" s="15"/>
      <c r="AX39" s="15"/>
      <c r="AY39" s="15"/>
      <c r="AZ39" s="7"/>
      <c r="BA39" s="7">
        <f>IF($AZ$28=1,(AU39+AV39+(LOOKUP(AW39,'Tabla de puntos'!$C$6:$C$16,'Tabla de puntos'!$D$6:$D$16)+LOOKUP(AX39,'Tabla de puntos'!$C$6:$C$16,'Tabla de puntos'!$D$6:$D$16)+(LOOKUP(AY39,'Tabla de puntos'!$C$6:$C$16,'Tabla de puntos'!$E$6:$E$16))+(LOOKUP(AZ39,'Tabla de puntos'!$C$6:$C$16,'Tabla de puntos'!$F$6:$F$16)))),(AU39+AV39+(LOOKUP(AW39,'Tabla de puntos'!$C$21:$C$31,'Tabla de puntos'!$D$21:$D$31)+LOOKUP(AX39,'Tabla de puntos'!$C$21:$C$31,'Tabla de puntos'!$D$21:$D$31)+(LOOKUP(AY39,'Tabla de puntos'!$C$21:$C$31,'Tabla de puntos'!$E$21:$E$31))+(LOOKUP(AZ39,'Tabla de puntos'!$C$21:$C$31,'Tabla de puntos'!$F$21:$F$31)))))</f>
        <v>0</v>
      </c>
      <c r="BB39" s="16"/>
      <c r="BC39" s="15"/>
      <c r="BD39" s="15"/>
      <c r="BE39" s="15"/>
      <c r="BF39" s="15"/>
      <c r="BG39" s="7"/>
      <c r="BH39" s="7">
        <f>IF($BG$11=1,(BB39+BC39+(LOOKUP(BD39,'Tabla de puntos'!$C$6:$C$16,'Tabla de puntos'!$D$6:$D$16)+LOOKUP(BE39,'Tabla de puntos'!$C$6:$C$16,'Tabla de puntos'!$D$6:$D$16)+(LOOKUP(BF39,'Tabla de puntos'!$C$6:$C$16,'Tabla de puntos'!$E$6:$E$16))+(LOOKUP(BG39,'Tabla de puntos'!$C$6:$C$16,'Tabla de puntos'!$F$6:$F$16)))),(BB39+BC39+(LOOKUP(BD39,'Tabla de puntos'!$C$21:$C$31,'Tabla de puntos'!$D$21:$D$31)+LOOKUP(BE39,'Tabla de puntos'!$C$21:$C$31,'Tabla de puntos'!$D$21:$D$31)+(LOOKUP(BF39,'Tabla de puntos'!$C$21:$C$31,'Tabla de puntos'!$E$21:$E$31))+(LOOKUP(BG39,'Tabla de puntos'!$C$21:$C$31,'Tabla de puntos'!$F$21:$F$31)))))</f>
        <v>0</v>
      </c>
      <c r="BI39" s="25">
        <f t="shared" si="1"/>
        <v>0</v>
      </c>
    </row>
  </sheetData>
  <sortState ref="C13:BI25">
    <sortCondition descending="1" ref="BI13:BI25"/>
  </sortState>
  <mergeCells count="44">
    <mergeCell ref="BB11:BF11"/>
    <mergeCell ref="AG11:AK11"/>
    <mergeCell ref="B11:B12"/>
    <mergeCell ref="C11:C12"/>
    <mergeCell ref="D11:D12"/>
    <mergeCell ref="E11:I11"/>
    <mergeCell ref="K11:K12"/>
    <mergeCell ref="L11:P11"/>
    <mergeCell ref="R11:R12"/>
    <mergeCell ref="S11:W11"/>
    <mergeCell ref="Y11:Y12"/>
    <mergeCell ref="Z11:AD11"/>
    <mergeCell ref="AF11:AF12"/>
    <mergeCell ref="BH28:BH29"/>
    <mergeCell ref="BH11:BH12"/>
    <mergeCell ref="BI11:BI12"/>
    <mergeCell ref="B28:B29"/>
    <mergeCell ref="C28:C29"/>
    <mergeCell ref="D28:D29"/>
    <mergeCell ref="E28:I28"/>
    <mergeCell ref="K28:K29"/>
    <mergeCell ref="L28:P28"/>
    <mergeCell ref="R28:R29"/>
    <mergeCell ref="S28:W28"/>
    <mergeCell ref="AM11:AM12"/>
    <mergeCell ref="AN11:AR11"/>
    <mergeCell ref="AT11:AT12"/>
    <mergeCell ref="AU11:AY11"/>
    <mergeCell ref="BA11:BA12"/>
    <mergeCell ref="AN28:AR28"/>
    <mergeCell ref="AT28:AT29"/>
    <mergeCell ref="AU28:AY28"/>
    <mergeCell ref="BA28:BA29"/>
    <mergeCell ref="BB28:BF28"/>
    <mergeCell ref="Y28:Y29"/>
    <mergeCell ref="Z28:AD28"/>
    <mergeCell ref="AF28:AF29"/>
    <mergeCell ref="AG28:AK28"/>
    <mergeCell ref="AM28:AM29"/>
    <mergeCell ref="BM11:BM12"/>
    <mergeCell ref="BN11:BN12"/>
    <mergeCell ref="BM28:BM29"/>
    <mergeCell ref="BN28:BN29"/>
    <mergeCell ref="BI28:BI29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showErrorMessage="1" error="Sólo indique si es de grado 1 ó 2_x000a_" promptTitle="GRADO" prompt="Debe elegir entre 1 y 2">
          <x14:formula1>
            <xm:f>'Tabla de puntos'!$I$5:$I$6</xm:f>
          </x14:formula1>
          <xm:sqref>J11 Q11 X11 AE11 AL11 AS11 AZ11 BG11</xm:sqref>
        </x14:dataValidation>
        <x14:dataValidation type="list" allowBlank="1" showInputMessage="1" showErrorMessage="1" error="Sólo indique si es de Grado 1 ó 2_x000a_" promptTitle="GRADO" prompt="Debe elegir entre 1 y 2">
          <x14:formula1>
            <xm:f>'Tabla de puntos'!$I$5:$I$6</xm:f>
          </x14:formula1>
          <xm:sqref>J28 Q28 X28 AE28 AL28 AS28 AZ28 BG28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8:H220"/>
  <sheetViews>
    <sheetView workbookViewId="0">
      <selection activeCell="J12" sqref="J12"/>
    </sheetView>
  </sheetViews>
  <sheetFormatPr baseColWidth="10" defaultRowHeight="15" x14ac:dyDescent="0.25"/>
  <cols>
    <col min="3" max="3" width="4" bestFit="1" customWidth="1"/>
    <col min="4" max="4" width="20.28515625" bestFit="1" customWidth="1"/>
    <col min="7" max="7" width="4" bestFit="1" customWidth="1"/>
    <col min="8" max="8" width="26.140625" bestFit="1" customWidth="1"/>
  </cols>
  <sheetData>
    <row r="8" spans="3:8" ht="15.75" thickBot="1" x14ac:dyDescent="0.3"/>
    <row r="9" spans="3:8" x14ac:dyDescent="0.25">
      <c r="C9" s="85" t="s">
        <v>4</v>
      </c>
      <c r="D9" s="95" t="s">
        <v>576</v>
      </c>
      <c r="G9" s="85" t="s">
        <v>4</v>
      </c>
      <c r="H9" s="95" t="s">
        <v>586</v>
      </c>
    </row>
    <row r="10" spans="3:8" ht="15.75" thickBot="1" x14ac:dyDescent="0.3">
      <c r="C10" s="86"/>
      <c r="D10" s="96"/>
      <c r="G10" s="86"/>
      <c r="H10" s="96"/>
    </row>
    <row r="11" spans="3:8" x14ac:dyDescent="0.25">
      <c r="C11" s="8">
        <v>1</v>
      </c>
      <c r="D11" s="8" t="s">
        <v>533</v>
      </c>
      <c r="G11" s="8">
        <v>501</v>
      </c>
      <c r="H11" s="8" t="s">
        <v>562</v>
      </c>
    </row>
    <row r="12" spans="3:8" x14ac:dyDescent="0.25">
      <c r="C12" s="9">
        <v>2</v>
      </c>
      <c r="D12" s="9" t="s">
        <v>170</v>
      </c>
      <c r="G12" s="9">
        <v>502</v>
      </c>
      <c r="H12" s="9" t="s">
        <v>563</v>
      </c>
    </row>
    <row r="13" spans="3:8" x14ac:dyDescent="0.25">
      <c r="C13" s="9">
        <v>3</v>
      </c>
      <c r="D13" s="9" t="s">
        <v>80</v>
      </c>
      <c r="G13" s="9">
        <v>503</v>
      </c>
      <c r="H13" s="9" t="s">
        <v>108</v>
      </c>
    </row>
    <row r="14" spans="3:8" x14ac:dyDescent="0.25">
      <c r="C14" s="9">
        <v>4</v>
      </c>
      <c r="D14" s="9" t="s">
        <v>489</v>
      </c>
      <c r="G14" s="9">
        <v>504</v>
      </c>
      <c r="H14" s="9" t="s">
        <v>197</v>
      </c>
    </row>
    <row r="15" spans="3:8" x14ac:dyDescent="0.25">
      <c r="G15" s="9">
        <v>505</v>
      </c>
      <c r="H15" s="9" t="s">
        <v>266</v>
      </c>
    </row>
    <row r="16" spans="3:8" ht="15.75" thickBot="1" x14ac:dyDescent="0.3">
      <c r="G16" s="9">
        <v>506</v>
      </c>
      <c r="H16" s="9" t="s">
        <v>112</v>
      </c>
    </row>
    <row r="17" spans="3:8" x14ac:dyDescent="0.25">
      <c r="C17" s="85" t="s">
        <v>4</v>
      </c>
      <c r="D17" s="95" t="s">
        <v>577</v>
      </c>
      <c r="G17" s="9">
        <v>507</v>
      </c>
      <c r="H17" s="9" t="s">
        <v>109</v>
      </c>
    </row>
    <row r="18" spans="3:8" ht="15.75" thickBot="1" x14ac:dyDescent="0.3">
      <c r="C18" s="86"/>
      <c r="D18" s="96"/>
      <c r="G18" s="9">
        <v>508</v>
      </c>
      <c r="H18" s="9" t="s">
        <v>110</v>
      </c>
    </row>
    <row r="19" spans="3:8" x14ac:dyDescent="0.25">
      <c r="C19" s="8">
        <v>21</v>
      </c>
      <c r="D19" s="8" t="s">
        <v>534</v>
      </c>
      <c r="G19" s="9">
        <v>509</v>
      </c>
      <c r="H19" s="9" t="s">
        <v>107</v>
      </c>
    </row>
    <row r="20" spans="3:8" x14ac:dyDescent="0.25">
      <c r="C20" s="9">
        <v>22</v>
      </c>
      <c r="D20" s="9" t="s">
        <v>535</v>
      </c>
      <c r="G20" s="9">
        <v>510</v>
      </c>
      <c r="H20" s="9" t="s">
        <v>115</v>
      </c>
    </row>
    <row r="21" spans="3:8" x14ac:dyDescent="0.25">
      <c r="C21" s="9">
        <v>23</v>
      </c>
      <c r="D21" s="9" t="s">
        <v>84</v>
      </c>
      <c r="G21" s="9">
        <v>511</v>
      </c>
      <c r="H21" s="9" t="s">
        <v>111</v>
      </c>
    </row>
    <row r="22" spans="3:8" x14ac:dyDescent="0.25">
      <c r="C22" s="9">
        <v>24</v>
      </c>
      <c r="D22" s="9" t="s">
        <v>536</v>
      </c>
      <c r="G22" s="9">
        <v>512</v>
      </c>
      <c r="H22" s="9" t="s">
        <v>308</v>
      </c>
    </row>
    <row r="23" spans="3:8" x14ac:dyDescent="0.25">
      <c r="C23" s="9">
        <v>25</v>
      </c>
      <c r="D23" s="9" t="s">
        <v>537</v>
      </c>
      <c r="G23" s="9">
        <v>513</v>
      </c>
      <c r="H23" s="9" t="s">
        <v>265</v>
      </c>
    </row>
    <row r="24" spans="3:8" x14ac:dyDescent="0.25">
      <c r="C24" s="9">
        <v>26</v>
      </c>
      <c r="D24" s="9" t="s">
        <v>492</v>
      </c>
      <c r="G24" s="9">
        <v>514</v>
      </c>
      <c r="H24" s="9" t="s">
        <v>267</v>
      </c>
    </row>
    <row r="25" spans="3:8" x14ac:dyDescent="0.25">
      <c r="G25" s="9">
        <v>515</v>
      </c>
      <c r="H25" s="9" t="s">
        <v>468</v>
      </c>
    </row>
    <row r="26" spans="3:8" x14ac:dyDescent="0.25">
      <c r="G26" s="9">
        <v>516</v>
      </c>
      <c r="H26" s="9" t="s">
        <v>322</v>
      </c>
    </row>
    <row r="27" spans="3:8" ht="15.75" thickBot="1" x14ac:dyDescent="0.3">
      <c r="G27" s="9">
        <v>517</v>
      </c>
      <c r="H27" s="9" t="s">
        <v>113</v>
      </c>
    </row>
    <row r="28" spans="3:8" x14ac:dyDescent="0.25">
      <c r="C28" s="85" t="s">
        <v>4</v>
      </c>
      <c r="D28" s="95" t="s">
        <v>578</v>
      </c>
      <c r="G28" s="9">
        <v>518</v>
      </c>
      <c r="H28" s="9" t="s">
        <v>307</v>
      </c>
    </row>
    <row r="29" spans="3:8" ht="15.75" thickBot="1" x14ac:dyDescent="0.3">
      <c r="C29" s="86"/>
      <c r="D29" s="96"/>
      <c r="G29" s="9">
        <v>519</v>
      </c>
      <c r="H29" s="9" t="s">
        <v>395</v>
      </c>
    </row>
    <row r="30" spans="3:8" x14ac:dyDescent="0.25">
      <c r="C30" s="8">
        <v>51</v>
      </c>
      <c r="D30" s="8" t="s">
        <v>538</v>
      </c>
      <c r="G30" s="9">
        <v>520</v>
      </c>
      <c r="H30" s="9" t="s">
        <v>264</v>
      </c>
    </row>
    <row r="31" spans="3:8" x14ac:dyDescent="0.25">
      <c r="C31" s="9">
        <v>52</v>
      </c>
      <c r="D31" s="9" t="s">
        <v>539</v>
      </c>
      <c r="G31" s="9">
        <v>521</v>
      </c>
      <c r="H31" s="9" t="s">
        <v>263</v>
      </c>
    </row>
    <row r="32" spans="3:8" x14ac:dyDescent="0.25">
      <c r="C32" s="9">
        <v>53</v>
      </c>
      <c r="D32" s="9" t="s">
        <v>54</v>
      </c>
      <c r="G32" s="9">
        <v>522</v>
      </c>
      <c r="H32" s="9" t="s">
        <v>396</v>
      </c>
    </row>
    <row r="33" spans="3:8" x14ac:dyDescent="0.25">
      <c r="C33" s="9">
        <v>54</v>
      </c>
      <c r="D33" s="9" t="s">
        <v>53</v>
      </c>
      <c r="G33" s="9">
        <v>523</v>
      </c>
      <c r="H33" s="9" t="s">
        <v>397</v>
      </c>
    </row>
    <row r="34" spans="3:8" x14ac:dyDescent="0.25">
      <c r="C34" s="9">
        <v>55</v>
      </c>
      <c r="D34" s="9" t="s">
        <v>175</v>
      </c>
      <c r="G34" s="9">
        <v>524</v>
      </c>
      <c r="H34" s="9" t="s">
        <v>114</v>
      </c>
    </row>
    <row r="35" spans="3:8" x14ac:dyDescent="0.25">
      <c r="C35" s="9">
        <v>56</v>
      </c>
      <c r="D35" s="9" t="s">
        <v>415</v>
      </c>
      <c r="G35" s="9">
        <v>525</v>
      </c>
      <c r="H35" s="9" t="s">
        <v>129</v>
      </c>
    </row>
    <row r="36" spans="3:8" x14ac:dyDescent="0.25">
      <c r="C36" s="9">
        <v>57</v>
      </c>
      <c r="D36" s="9" t="s">
        <v>317</v>
      </c>
      <c r="G36" s="9">
        <v>526</v>
      </c>
      <c r="H36" s="9" t="s">
        <v>466</v>
      </c>
    </row>
    <row r="37" spans="3:8" x14ac:dyDescent="0.25">
      <c r="C37" s="9">
        <v>58</v>
      </c>
      <c r="D37" s="9" t="s">
        <v>57</v>
      </c>
      <c r="G37" s="9">
        <v>527</v>
      </c>
      <c r="H37" s="9" t="s">
        <v>467</v>
      </c>
    </row>
    <row r="38" spans="3:8" x14ac:dyDescent="0.25">
      <c r="C38" s="9">
        <v>59</v>
      </c>
      <c r="D38" s="9" t="s">
        <v>339</v>
      </c>
      <c r="G38" s="9">
        <v>528</v>
      </c>
      <c r="H38" s="9" t="s">
        <v>116</v>
      </c>
    </row>
    <row r="39" spans="3:8" x14ac:dyDescent="0.25">
      <c r="C39" s="9">
        <v>60</v>
      </c>
      <c r="D39" s="9" t="s">
        <v>213</v>
      </c>
      <c r="G39" s="9">
        <v>529</v>
      </c>
      <c r="H39" s="9" t="s">
        <v>481</v>
      </c>
    </row>
    <row r="40" spans="3:8" x14ac:dyDescent="0.25">
      <c r="C40" s="9">
        <v>61</v>
      </c>
      <c r="D40" s="9" t="s">
        <v>338</v>
      </c>
    </row>
    <row r="41" spans="3:8" x14ac:dyDescent="0.25">
      <c r="C41" s="9">
        <v>62</v>
      </c>
      <c r="D41" s="9" t="s">
        <v>214</v>
      </c>
    </row>
    <row r="42" spans="3:8" ht="15.75" thickBot="1" x14ac:dyDescent="0.3">
      <c r="C42" s="9">
        <v>63</v>
      </c>
      <c r="D42" s="9" t="s">
        <v>340</v>
      </c>
    </row>
    <row r="43" spans="3:8" x14ac:dyDescent="0.25">
      <c r="C43" s="9">
        <v>64</v>
      </c>
      <c r="D43" s="9" t="s">
        <v>416</v>
      </c>
      <c r="G43" s="85" t="s">
        <v>4</v>
      </c>
      <c r="H43" s="95" t="s">
        <v>587</v>
      </c>
    </row>
    <row r="44" spans="3:8" ht="15.75" thickBot="1" x14ac:dyDescent="0.3">
      <c r="C44" s="9">
        <v>65</v>
      </c>
      <c r="D44" s="9" t="s">
        <v>495</v>
      </c>
      <c r="G44" s="86"/>
      <c r="H44" s="96"/>
    </row>
    <row r="45" spans="3:8" x14ac:dyDescent="0.25">
      <c r="G45" s="8">
        <v>601</v>
      </c>
      <c r="H45" s="8" t="s">
        <v>564</v>
      </c>
    </row>
    <row r="46" spans="3:8" x14ac:dyDescent="0.25">
      <c r="G46" s="9">
        <v>602</v>
      </c>
      <c r="H46" s="9" t="s">
        <v>565</v>
      </c>
    </row>
    <row r="47" spans="3:8" ht="15.75" thickBot="1" x14ac:dyDescent="0.3">
      <c r="G47" s="9">
        <v>603</v>
      </c>
      <c r="H47" s="9" t="s">
        <v>119</v>
      </c>
    </row>
    <row r="48" spans="3:8" x14ac:dyDescent="0.25">
      <c r="C48" s="85" t="s">
        <v>4</v>
      </c>
      <c r="D48" s="95" t="s">
        <v>579</v>
      </c>
      <c r="G48" s="9">
        <v>604</v>
      </c>
      <c r="H48" s="9" t="s">
        <v>199</v>
      </c>
    </row>
    <row r="49" spans="3:8" ht="15.75" thickBot="1" x14ac:dyDescent="0.3">
      <c r="C49" s="86"/>
      <c r="D49" s="96"/>
      <c r="G49" s="9">
        <v>605</v>
      </c>
      <c r="H49" s="9" t="s">
        <v>118</v>
      </c>
    </row>
    <row r="50" spans="3:8" x14ac:dyDescent="0.25">
      <c r="C50" s="8">
        <v>101</v>
      </c>
      <c r="D50" s="8" t="s">
        <v>540</v>
      </c>
      <c r="G50" s="9">
        <v>606</v>
      </c>
      <c r="H50" s="9" t="s">
        <v>409</v>
      </c>
    </row>
    <row r="51" spans="3:8" x14ac:dyDescent="0.25">
      <c r="C51" s="9">
        <v>102</v>
      </c>
      <c r="D51" s="9" t="s">
        <v>541</v>
      </c>
      <c r="G51" s="9">
        <v>607</v>
      </c>
      <c r="H51" s="9" t="s">
        <v>120</v>
      </c>
    </row>
    <row r="52" spans="3:8" x14ac:dyDescent="0.25">
      <c r="C52" s="9">
        <v>103</v>
      </c>
      <c r="D52" s="9" t="s">
        <v>542</v>
      </c>
      <c r="G52" s="9">
        <v>608</v>
      </c>
      <c r="H52" s="9" t="s">
        <v>198</v>
      </c>
    </row>
    <row r="53" spans="3:8" x14ac:dyDescent="0.25">
      <c r="C53" s="9">
        <v>104</v>
      </c>
      <c r="D53" s="9" t="s">
        <v>543</v>
      </c>
      <c r="G53" s="9">
        <v>609</v>
      </c>
      <c r="H53" s="9" t="s">
        <v>117</v>
      </c>
    </row>
    <row r="54" spans="3:8" x14ac:dyDescent="0.25">
      <c r="C54" s="9">
        <v>105</v>
      </c>
      <c r="D54" s="9" t="s">
        <v>277</v>
      </c>
      <c r="G54" s="9">
        <v>610</v>
      </c>
      <c r="H54" s="9" t="s">
        <v>200</v>
      </c>
    </row>
    <row r="55" spans="3:8" x14ac:dyDescent="0.25">
      <c r="C55" s="9">
        <v>106</v>
      </c>
      <c r="D55" s="9" t="s">
        <v>63</v>
      </c>
      <c r="G55" s="9">
        <v>611</v>
      </c>
      <c r="H55" s="9" t="s">
        <v>324</v>
      </c>
    </row>
    <row r="56" spans="3:8" x14ac:dyDescent="0.25">
      <c r="C56" s="9">
        <v>107</v>
      </c>
      <c r="D56" s="9" t="s">
        <v>61</v>
      </c>
      <c r="G56" s="9">
        <v>612</v>
      </c>
      <c r="H56" s="9" t="s">
        <v>122</v>
      </c>
    </row>
    <row r="57" spans="3:8" x14ac:dyDescent="0.25">
      <c r="C57" s="9">
        <v>108</v>
      </c>
      <c r="D57" s="9" t="s">
        <v>62</v>
      </c>
      <c r="G57" s="9">
        <v>613</v>
      </c>
      <c r="H57" s="9" t="s">
        <v>268</v>
      </c>
    </row>
    <row r="58" spans="3:8" x14ac:dyDescent="0.25">
      <c r="C58" s="9">
        <v>109</v>
      </c>
      <c r="D58" s="9" t="s">
        <v>60</v>
      </c>
      <c r="G58" s="9">
        <v>614</v>
      </c>
      <c r="H58" s="9" t="s">
        <v>270</v>
      </c>
    </row>
    <row r="59" spans="3:8" x14ac:dyDescent="0.25">
      <c r="C59" s="9">
        <v>110</v>
      </c>
      <c r="D59" s="9" t="s">
        <v>217</v>
      </c>
      <c r="G59" s="9">
        <v>615</v>
      </c>
      <c r="H59" s="9" t="s">
        <v>398</v>
      </c>
    </row>
    <row r="60" spans="3:8" x14ac:dyDescent="0.25">
      <c r="C60" s="9">
        <v>111</v>
      </c>
      <c r="D60" s="9" t="s">
        <v>59</v>
      </c>
      <c r="G60" s="9">
        <v>616</v>
      </c>
      <c r="H60" s="9" t="s">
        <v>469</v>
      </c>
    </row>
    <row r="61" spans="3:8" x14ac:dyDescent="0.25">
      <c r="C61" s="9">
        <v>112</v>
      </c>
      <c r="D61" s="9" t="s">
        <v>219</v>
      </c>
      <c r="G61" s="9">
        <v>617</v>
      </c>
      <c r="H61" s="9" t="s">
        <v>311</v>
      </c>
    </row>
    <row r="62" spans="3:8" x14ac:dyDescent="0.25">
      <c r="C62" s="9">
        <v>113</v>
      </c>
      <c r="D62" s="9" t="s">
        <v>344</v>
      </c>
      <c r="G62" s="9">
        <v>618</v>
      </c>
      <c r="H62" s="9" t="s">
        <v>473</v>
      </c>
    </row>
    <row r="63" spans="3:8" x14ac:dyDescent="0.25">
      <c r="C63" s="9">
        <v>114</v>
      </c>
      <c r="D63" s="9" t="s">
        <v>218</v>
      </c>
      <c r="G63" s="9">
        <v>619</v>
      </c>
      <c r="H63" s="9" t="s">
        <v>269</v>
      </c>
    </row>
    <row r="64" spans="3:8" x14ac:dyDescent="0.25">
      <c r="C64" s="9">
        <v>115</v>
      </c>
      <c r="D64" s="9" t="s">
        <v>66</v>
      </c>
      <c r="G64" s="9">
        <v>620</v>
      </c>
      <c r="H64" s="9" t="s">
        <v>310</v>
      </c>
    </row>
    <row r="65" spans="3:8" x14ac:dyDescent="0.25">
      <c r="C65" s="9">
        <v>116</v>
      </c>
      <c r="D65" s="9" t="s">
        <v>65</v>
      </c>
      <c r="G65" s="9">
        <v>621</v>
      </c>
      <c r="H65" s="9" t="s">
        <v>408</v>
      </c>
    </row>
    <row r="66" spans="3:8" x14ac:dyDescent="0.25">
      <c r="C66" s="9">
        <v>117</v>
      </c>
      <c r="D66" s="9" t="s">
        <v>220</v>
      </c>
      <c r="G66" s="9">
        <v>622</v>
      </c>
      <c r="H66" s="9" t="s">
        <v>404</v>
      </c>
    </row>
    <row r="67" spans="3:8" x14ac:dyDescent="0.25">
      <c r="C67" s="9">
        <v>118</v>
      </c>
      <c r="D67" s="9" t="s">
        <v>347</v>
      </c>
      <c r="G67" s="9">
        <v>623</v>
      </c>
      <c r="H67" s="9" t="s">
        <v>471</v>
      </c>
    </row>
    <row r="68" spans="3:8" x14ac:dyDescent="0.25">
      <c r="C68" s="9">
        <v>119</v>
      </c>
      <c r="D68" s="9" t="s">
        <v>421</v>
      </c>
      <c r="G68" s="9">
        <v>624</v>
      </c>
      <c r="H68" s="9" t="s">
        <v>121</v>
      </c>
    </row>
    <row r="69" spans="3:8" x14ac:dyDescent="0.25">
      <c r="C69" s="9">
        <v>120</v>
      </c>
      <c r="D69" s="9" t="s">
        <v>64</v>
      </c>
      <c r="G69" s="9">
        <v>625</v>
      </c>
      <c r="H69" s="9" t="s">
        <v>401</v>
      </c>
    </row>
    <row r="70" spans="3:8" x14ac:dyDescent="0.25">
      <c r="C70" s="9">
        <v>121</v>
      </c>
      <c r="D70" s="9" t="s">
        <v>67</v>
      </c>
      <c r="G70" s="9">
        <v>626</v>
      </c>
      <c r="H70" s="9" t="s">
        <v>403</v>
      </c>
    </row>
    <row r="71" spans="3:8" x14ac:dyDescent="0.25">
      <c r="C71" s="9">
        <v>122</v>
      </c>
      <c r="D71" s="9" t="s">
        <v>345</v>
      </c>
      <c r="G71" s="9">
        <v>627</v>
      </c>
      <c r="H71" s="9" t="s">
        <v>407</v>
      </c>
    </row>
    <row r="72" spans="3:8" x14ac:dyDescent="0.25">
      <c r="C72" s="9">
        <v>123</v>
      </c>
      <c r="D72" s="9" t="s">
        <v>221</v>
      </c>
      <c r="G72" s="9">
        <v>628</v>
      </c>
      <c r="H72" s="9" t="s">
        <v>399</v>
      </c>
    </row>
    <row r="73" spans="3:8" x14ac:dyDescent="0.25">
      <c r="C73" s="9">
        <v>124</v>
      </c>
      <c r="D73" s="9" t="s">
        <v>346</v>
      </c>
      <c r="G73" s="9">
        <v>629</v>
      </c>
      <c r="H73" s="9" t="s">
        <v>400</v>
      </c>
    </row>
    <row r="74" spans="3:8" x14ac:dyDescent="0.25">
      <c r="C74" s="9">
        <v>125</v>
      </c>
      <c r="D74" s="9" t="s">
        <v>503</v>
      </c>
      <c r="G74" s="9">
        <v>630</v>
      </c>
      <c r="H74" s="9" t="s">
        <v>472</v>
      </c>
    </row>
    <row r="75" spans="3:8" x14ac:dyDescent="0.25">
      <c r="C75" s="9">
        <v>126</v>
      </c>
      <c r="D75" s="9" t="s">
        <v>356</v>
      </c>
      <c r="G75" s="9">
        <v>631</v>
      </c>
      <c r="H75" s="9" t="s">
        <v>69</v>
      </c>
    </row>
    <row r="76" spans="3:8" x14ac:dyDescent="0.25">
      <c r="G76" s="9">
        <v>632</v>
      </c>
      <c r="H76" s="9" t="s">
        <v>402</v>
      </c>
    </row>
    <row r="77" spans="3:8" x14ac:dyDescent="0.25">
      <c r="G77" s="9">
        <v>633</v>
      </c>
      <c r="H77" s="9" t="s">
        <v>323</v>
      </c>
    </row>
    <row r="78" spans="3:8" ht="15.75" thickBot="1" x14ac:dyDescent="0.3">
      <c r="G78" s="9">
        <v>634</v>
      </c>
      <c r="H78" s="9" t="s">
        <v>325</v>
      </c>
    </row>
    <row r="79" spans="3:8" x14ac:dyDescent="0.25">
      <c r="C79" s="85" t="s">
        <v>4</v>
      </c>
      <c r="D79" s="95" t="s">
        <v>580</v>
      </c>
      <c r="G79" s="9">
        <v>635</v>
      </c>
      <c r="H79" s="9" t="s">
        <v>405</v>
      </c>
    </row>
    <row r="80" spans="3:8" ht="15.75" thickBot="1" x14ac:dyDescent="0.3">
      <c r="C80" s="86"/>
      <c r="D80" s="96"/>
      <c r="G80" s="9">
        <v>636</v>
      </c>
      <c r="H80" s="9" t="s">
        <v>406</v>
      </c>
    </row>
    <row r="81" spans="3:8" x14ac:dyDescent="0.25">
      <c r="C81" s="8">
        <v>151</v>
      </c>
      <c r="D81" s="8" t="s">
        <v>544</v>
      </c>
      <c r="G81" s="9">
        <v>637</v>
      </c>
      <c r="H81" s="9" t="s">
        <v>470</v>
      </c>
    </row>
    <row r="82" spans="3:8" x14ac:dyDescent="0.25">
      <c r="C82" s="9">
        <v>152</v>
      </c>
      <c r="D82" s="9" t="s">
        <v>89</v>
      </c>
      <c r="G82" s="9">
        <v>638</v>
      </c>
      <c r="H82" s="9" t="s">
        <v>325</v>
      </c>
    </row>
    <row r="83" spans="3:8" x14ac:dyDescent="0.25">
      <c r="C83" s="9">
        <v>153</v>
      </c>
      <c r="D83" s="9" t="s">
        <v>545</v>
      </c>
    </row>
    <row r="84" spans="3:8" ht="15.75" thickBot="1" x14ac:dyDescent="0.3">
      <c r="C84" s="9">
        <v>154</v>
      </c>
      <c r="D84" s="9" t="s">
        <v>281</v>
      </c>
    </row>
    <row r="85" spans="3:8" x14ac:dyDescent="0.25">
      <c r="C85" s="9">
        <v>155</v>
      </c>
      <c r="D85" s="9" t="s">
        <v>90</v>
      </c>
      <c r="G85" s="85" t="s">
        <v>4</v>
      </c>
      <c r="H85" s="85" t="s">
        <v>588</v>
      </c>
    </row>
    <row r="86" spans="3:8" ht="15.75" thickBot="1" x14ac:dyDescent="0.3">
      <c r="C86" s="9">
        <v>156</v>
      </c>
      <c r="D86" s="9" t="s">
        <v>93</v>
      </c>
      <c r="G86" s="86"/>
      <c r="H86" s="86"/>
    </row>
    <row r="87" spans="3:8" x14ac:dyDescent="0.25">
      <c r="C87" s="9">
        <v>157</v>
      </c>
      <c r="D87" s="9" t="s">
        <v>228</v>
      </c>
      <c r="G87" s="8">
        <v>701</v>
      </c>
      <c r="H87" s="8" t="s">
        <v>566</v>
      </c>
    </row>
    <row r="88" spans="3:8" x14ac:dyDescent="0.25">
      <c r="C88" s="9">
        <v>158</v>
      </c>
      <c r="D88" s="9" t="s">
        <v>88</v>
      </c>
      <c r="G88" s="9">
        <v>702</v>
      </c>
      <c r="H88" s="9" t="s">
        <v>567</v>
      </c>
    </row>
    <row r="89" spans="3:8" x14ac:dyDescent="0.25">
      <c r="C89" s="9">
        <v>159</v>
      </c>
      <c r="D89" s="9" t="s">
        <v>92</v>
      </c>
      <c r="G89" s="9">
        <v>703</v>
      </c>
      <c r="H89" s="9" t="s">
        <v>568</v>
      </c>
    </row>
    <row r="90" spans="3:8" x14ac:dyDescent="0.25">
      <c r="C90" s="9">
        <v>160</v>
      </c>
      <c r="D90" s="9" t="s">
        <v>177</v>
      </c>
      <c r="G90" s="9">
        <v>704</v>
      </c>
      <c r="H90" s="9" t="s">
        <v>126</v>
      </c>
    </row>
    <row r="91" spans="3:8" x14ac:dyDescent="0.25">
      <c r="C91" s="9">
        <v>161</v>
      </c>
      <c r="D91" s="9" t="s">
        <v>87</v>
      </c>
      <c r="G91" s="9">
        <v>705</v>
      </c>
      <c r="H91" s="9" t="s">
        <v>125</v>
      </c>
    </row>
    <row r="92" spans="3:8" x14ac:dyDescent="0.25">
      <c r="C92" s="9">
        <v>162</v>
      </c>
      <c r="D92" s="9" t="s">
        <v>282</v>
      </c>
      <c r="G92" s="9">
        <v>706</v>
      </c>
      <c r="H92" s="9" t="s">
        <v>124</v>
      </c>
    </row>
    <row r="93" spans="3:8" x14ac:dyDescent="0.25">
      <c r="C93" s="9">
        <v>163</v>
      </c>
      <c r="D93" s="9" t="s">
        <v>91</v>
      </c>
      <c r="G93" s="9">
        <v>707</v>
      </c>
      <c r="H93" s="9" t="s">
        <v>326</v>
      </c>
    </row>
    <row r="94" spans="3:8" x14ac:dyDescent="0.25">
      <c r="C94" s="9">
        <v>164</v>
      </c>
      <c r="D94" s="9" t="s">
        <v>229</v>
      </c>
      <c r="G94" s="9">
        <v>708</v>
      </c>
      <c r="H94" s="9" t="s">
        <v>123</v>
      </c>
    </row>
    <row r="95" spans="3:8" x14ac:dyDescent="0.25">
      <c r="C95" s="9">
        <v>165</v>
      </c>
      <c r="D95" s="9" t="s">
        <v>280</v>
      </c>
      <c r="G95" s="9">
        <v>709</v>
      </c>
      <c r="H95" s="9" t="s">
        <v>313</v>
      </c>
    </row>
    <row r="96" spans="3:8" x14ac:dyDescent="0.25">
      <c r="C96" s="9">
        <v>166</v>
      </c>
      <c r="D96" s="9" t="s">
        <v>359</v>
      </c>
      <c r="G96" s="9">
        <v>710</v>
      </c>
      <c r="H96" s="9" t="s">
        <v>272</v>
      </c>
    </row>
    <row r="97" spans="3:8" x14ac:dyDescent="0.25">
      <c r="C97" s="9">
        <v>167</v>
      </c>
      <c r="D97" s="9" t="s">
        <v>355</v>
      </c>
      <c r="G97" s="9">
        <v>711</v>
      </c>
      <c r="H97" s="9" t="s">
        <v>201</v>
      </c>
    </row>
    <row r="98" spans="3:8" x14ac:dyDescent="0.25">
      <c r="C98" s="9">
        <v>168</v>
      </c>
      <c r="D98" s="9" t="s">
        <v>429</v>
      </c>
      <c r="G98" s="9">
        <v>712</v>
      </c>
      <c r="H98" s="9" t="s">
        <v>477</v>
      </c>
    </row>
    <row r="99" spans="3:8" x14ac:dyDescent="0.25">
      <c r="C99" s="9">
        <v>169</v>
      </c>
      <c r="D99" s="9" t="s">
        <v>430</v>
      </c>
      <c r="G99" s="9">
        <v>713</v>
      </c>
      <c r="H99" s="9" t="s">
        <v>273</v>
      </c>
    </row>
    <row r="100" spans="3:8" x14ac:dyDescent="0.25">
      <c r="C100" s="9">
        <v>170</v>
      </c>
      <c r="D100" s="9" t="s">
        <v>413</v>
      </c>
      <c r="G100" s="9">
        <v>714</v>
      </c>
      <c r="H100" s="9" t="s">
        <v>475</v>
      </c>
    </row>
    <row r="101" spans="3:8" x14ac:dyDescent="0.25">
      <c r="C101" s="9">
        <v>171</v>
      </c>
      <c r="D101" s="9" t="s">
        <v>356</v>
      </c>
      <c r="G101" s="9">
        <v>715</v>
      </c>
      <c r="H101" s="9" t="s">
        <v>410</v>
      </c>
    </row>
    <row r="102" spans="3:8" x14ac:dyDescent="0.25">
      <c r="C102" s="9">
        <v>172</v>
      </c>
      <c r="D102" s="9" t="s">
        <v>358</v>
      </c>
      <c r="G102" s="9">
        <v>716</v>
      </c>
      <c r="H102" s="9" t="s">
        <v>411</v>
      </c>
    </row>
    <row r="103" spans="3:8" x14ac:dyDescent="0.25">
      <c r="C103" s="9">
        <v>173</v>
      </c>
      <c r="D103" s="9" t="s">
        <v>318</v>
      </c>
      <c r="G103" s="9">
        <v>717</v>
      </c>
      <c r="H103" s="9" t="s">
        <v>476</v>
      </c>
    </row>
    <row r="104" spans="3:8" x14ac:dyDescent="0.25">
      <c r="C104" s="9">
        <v>174</v>
      </c>
      <c r="D104" s="9" t="s">
        <v>226</v>
      </c>
      <c r="G104" s="9">
        <v>718</v>
      </c>
      <c r="H104" s="9" t="s">
        <v>474</v>
      </c>
    </row>
    <row r="105" spans="3:8" x14ac:dyDescent="0.25">
      <c r="C105" s="9">
        <v>175</v>
      </c>
      <c r="D105" s="9" t="s">
        <v>357</v>
      </c>
      <c r="G105" s="9">
        <v>719</v>
      </c>
      <c r="H105" s="9" t="s">
        <v>327</v>
      </c>
    </row>
    <row r="106" spans="3:8" x14ac:dyDescent="0.25">
      <c r="C106" s="9">
        <v>176</v>
      </c>
      <c r="D106" s="9" t="s">
        <v>509</v>
      </c>
      <c r="G106" s="9">
        <v>720</v>
      </c>
      <c r="H106" s="9" t="s">
        <v>412</v>
      </c>
    </row>
    <row r="108" spans="3:8" ht="15.75" thickBot="1" x14ac:dyDescent="0.3"/>
    <row r="109" spans="3:8" x14ac:dyDescent="0.25">
      <c r="C109" s="85" t="s">
        <v>4</v>
      </c>
      <c r="D109" s="95" t="s">
        <v>581</v>
      </c>
    </row>
    <row r="110" spans="3:8" ht="15.75" thickBot="1" x14ac:dyDescent="0.3">
      <c r="C110" s="86"/>
      <c r="D110" s="96"/>
    </row>
    <row r="111" spans="3:8" x14ac:dyDescent="0.25">
      <c r="C111" s="8">
        <v>201</v>
      </c>
      <c r="D111" s="8" t="s">
        <v>546</v>
      </c>
      <c r="G111" s="85" t="s">
        <v>4</v>
      </c>
      <c r="H111" s="85" t="s">
        <v>589</v>
      </c>
    </row>
    <row r="112" spans="3:8" ht="15.75" thickBot="1" x14ac:dyDescent="0.3">
      <c r="C112" s="9">
        <v>202</v>
      </c>
      <c r="D112" s="9" t="s">
        <v>547</v>
      </c>
      <c r="G112" s="86"/>
      <c r="H112" s="86"/>
    </row>
    <row r="113" spans="3:8" x14ac:dyDescent="0.25">
      <c r="C113" s="9">
        <v>203</v>
      </c>
      <c r="D113" s="9" t="s">
        <v>135</v>
      </c>
      <c r="G113" s="8">
        <v>801</v>
      </c>
      <c r="H113" s="8" t="s">
        <v>569</v>
      </c>
    </row>
    <row r="114" spans="3:8" x14ac:dyDescent="0.25">
      <c r="C114" s="9">
        <v>204</v>
      </c>
      <c r="D114" s="9" t="s">
        <v>134</v>
      </c>
      <c r="G114" s="9">
        <v>802</v>
      </c>
      <c r="H114" s="9" t="s">
        <v>570</v>
      </c>
    </row>
    <row r="115" spans="3:8" x14ac:dyDescent="0.25">
      <c r="C115" s="9">
        <v>205</v>
      </c>
      <c r="D115" s="9" t="s">
        <v>130</v>
      </c>
      <c r="G115" s="9">
        <v>803</v>
      </c>
      <c r="H115" s="9" t="s">
        <v>571</v>
      </c>
    </row>
    <row r="116" spans="3:8" x14ac:dyDescent="0.25">
      <c r="C116" s="9">
        <v>206</v>
      </c>
      <c r="D116" s="9" t="s">
        <v>237</v>
      </c>
      <c r="G116" s="9">
        <v>804</v>
      </c>
      <c r="H116" s="9" t="s">
        <v>572</v>
      </c>
    </row>
    <row r="117" spans="3:8" x14ac:dyDescent="0.25">
      <c r="C117" s="9">
        <v>207</v>
      </c>
      <c r="D117" s="9" t="s">
        <v>548</v>
      </c>
      <c r="G117" s="9">
        <v>805</v>
      </c>
      <c r="H117" s="9" t="s">
        <v>127</v>
      </c>
    </row>
    <row r="118" spans="3:8" x14ac:dyDescent="0.25">
      <c r="C118" s="9">
        <v>208</v>
      </c>
      <c r="D118" s="9" t="s">
        <v>132</v>
      </c>
      <c r="G118" s="9">
        <v>806</v>
      </c>
      <c r="H118" s="9" t="s">
        <v>573</v>
      </c>
    </row>
    <row r="119" spans="3:8" x14ac:dyDescent="0.25">
      <c r="C119" s="9">
        <v>209</v>
      </c>
      <c r="D119" s="9" t="s">
        <v>136</v>
      </c>
      <c r="G119" s="9">
        <v>807</v>
      </c>
      <c r="H119" s="9" t="s">
        <v>314</v>
      </c>
    </row>
    <row r="120" spans="3:8" x14ac:dyDescent="0.25">
      <c r="C120" s="9">
        <v>210</v>
      </c>
      <c r="D120" s="9" t="s">
        <v>137</v>
      </c>
      <c r="G120" s="9">
        <v>808</v>
      </c>
      <c r="H120" s="9" t="s">
        <v>479</v>
      </c>
    </row>
    <row r="121" spans="3:8" x14ac:dyDescent="0.25">
      <c r="C121" s="9">
        <v>211</v>
      </c>
      <c r="D121" s="9" t="s">
        <v>131</v>
      </c>
      <c r="G121" s="9">
        <v>809</v>
      </c>
      <c r="H121" s="9" t="s">
        <v>210</v>
      </c>
    </row>
    <row r="122" spans="3:8" x14ac:dyDescent="0.25">
      <c r="C122" s="9">
        <v>212</v>
      </c>
      <c r="D122" s="9" t="s">
        <v>236</v>
      </c>
      <c r="G122" s="9">
        <v>810</v>
      </c>
      <c r="H122" s="9" t="s">
        <v>478</v>
      </c>
    </row>
    <row r="123" spans="3:8" x14ac:dyDescent="0.25">
      <c r="C123" s="9">
        <v>213</v>
      </c>
      <c r="D123" s="9" t="s">
        <v>332</v>
      </c>
      <c r="G123" s="9">
        <v>811</v>
      </c>
      <c r="H123" s="9" t="s">
        <v>274</v>
      </c>
    </row>
    <row r="124" spans="3:8" ht="15.75" thickBot="1" x14ac:dyDescent="0.3">
      <c r="C124" s="9">
        <v>214</v>
      </c>
      <c r="D124" s="9" t="s">
        <v>133</v>
      </c>
      <c r="G124" s="9">
        <v>812</v>
      </c>
      <c r="H124" s="9" t="s">
        <v>209</v>
      </c>
    </row>
    <row r="125" spans="3:8" x14ac:dyDescent="0.25">
      <c r="C125" s="9">
        <v>215</v>
      </c>
      <c r="D125" s="9" t="s">
        <v>138</v>
      </c>
      <c r="G125" s="8">
        <v>851</v>
      </c>
      <c r="H125" s="8" t="s">
        <v>574</v>
      </c>
    </row>
    <row r="126" spans="3:8" x14ac:dyDescent="0.25">
      <c r="C126" s="9">
        <v>216</v>
      </c>
      <c r="D126" s="9" t="s">
        <v>235</v>
      </c>
      <c r="G126" s="9">
        <v>852</v>
      </c>
      <c r="H126" s="9" t="s">
        <v>128</v>
      </c>
    </row>
    <row r="127" spans="3:8" x14ac:dyDescent="0.25">
      <c r="C127" s="9">
        <v>217</v>
      </c>
      <c r="D127" s="9" t="s">
        <v>239</v>
      </c>
      <c r="G127" s="9">
        <v>853</v>
      </c>
      <c r="H127" s="9" t="s">
        <v>575</v>
      </c>
    </row>
    <row r="128" spans="3:8" x14ac:dyDescent="0.25">
      <c r="C128" s="9">
        <v>218</v>
      </c>
      <c r="D128" s="9" t="s">
        <v>238</v>
      </c>
      <c r="G128" s="9">
        <v>854</v>
      </c>
      <c r="H128" s="9" t="s">
        <v>392</v>
      </c>
    </row>
    <row r="129" spans="3:8" x14ac:dyDescent="0.25">
      <c r="C129" s="9">
        <v>219</v>
      </c>
      <c r="D129" s="9" t="s">
        <v>291</v>
      </c>
      <c r="G129" s="9">
        <v>855</v>
      </c>
      <c r="H129" s="9" t="s">
        <v>211</v>
      </c>
    </row>
    <row r="130" spans="3:8" x14ac:dyDescent="0.25">
      <c r="C130" s="9">
        <v>220</v>
      </c>
      <c r="D130" s="9" t="s">
        <v>292</v>
      </c>
    </row>
    <row r="131" spans="3:8" x14ac:dyDescent="0.25">
      <c r="C131" s="9">
        <v>221</v>
      </c>
      <c r="D131" s="9" t="s">
        <v>436</v>
      </c>
    </row>
    <row r="132" spans="3:8" x14ac:dyDescent="0.25">
      <c r="C132" s="9">
        <v>222</v>
      </c>
      <c r="D132" s="9" t="s">
        <v>87</v>
      </c>
    </row>
    <row r="133" spans="3:8" x14ac:dyDescent="0.25">
      <c r="C133" s="9">
        <v>223</v>
      </c>
      <c r="D133" s="9" t="s">
        <v>512</v>
      </c>
    </row>
    <row r="134" spans="3:8" x14ac:dyDescent="0.25">
      <c r="C134" s="9">
        <v>224</v>
      </c>
      <c r="D134" s="9" t="s">
        <v>513</v>
      </c>
    </row>
    <row r="135" spans="3:8" x14ac:dyDescent="0.25">
      <c r="C135" s="9">
        <v>225</v>
      </c>
      <c r="D135" s="9" t="s">
        <v>145</v>
      </c>
    </row>
    <row r="137" spans="3:8" ht="15.75" thickBot="1" x14ac:dyDescent="0.3"/>
    <row r="138" spans="3:8" x14ac:dyDescent="0.25">
      <c r="C138" s="85" t="s">
        <v>4</v>
      </c>
      <c r="D138" s="95" t="s">
        <v>582</v>
      </c>
    </row>
    <row r="139" spans="3:8" ht="15.75" thickBot="1" x14ac:dyDescent="0.3">
      <c r="C139" s="86"/>
      <c r="D139" s="96"/>
    </row>
    <row r="140" spans="3:8" x14ac:dyDescent="0.25">
      <c r="C140" s="8">
        <v>251</v>
      </c>
      <c r="D140" s="8" t="s">
        <v>553</v>
      </c>
    </row>
    <row r="141" spans="3:8" x14ac:dyDescent="0.25">
      <c r="C141" s="9">
        <v>252</v>
      </c>
      <c r="D141" s="9" t="s">
        <v>554</v>
      </c>
    </row>
    <row r="142" spans="3:8" x14ac:dyDescent="0.25">
      <c r="C142" s="9">
        <v>253</v>
      </c>
      <c r="D142" s="9" t="s">
        <v>555</v>
      </c>
    </row>
    <row r="143" spans="3:8" x14ac:dyDescent="0.25">
      <c r="C143" s="9">
        <v>254</v>
      </c>
      <c r="D143" s="9" t="s">
        <v>556</v>
      </c>
    </row>
    <row r="144" spans="3:8" x14ac:dyDescent="0.25">
      <c r="C144" s="9">
        <v>255</v>
      </c>
      <c r="D144" s="9" t="s">
        <v>149</v>
      </c>
    </row>
    <row r="145" spans="3:4" x14ac:dyDescent="0.25">
      <c r="C145" s="9">
        <v>256</v>
      </c>
      <c r="D145" s="9" t="s">
        <v>151</v>
      </c>
    </row>
    <row r="146" spans="3:4" x14ac:dyDescent="0.25">
      <c r="C146" s="9">
        <v>257</v>
      </c>
      <c r="D146" s="9" t="s">
        <v>150</v>
      </c>
    </row>
    <row r="147" spans="3:4" x14ac:dyDescent="0.25">
      <c r="C147" s="9">
        <v>258</v>
      </c>
      <c r="D147" s="9" t="s">
        <v>154</v>
      </c>
    </row>
    <row r="148" spans="3:4" x14ac:dyDescent="0.25">
      <c r="C148" s="9">
        <v>259</v>
      </c>
      <c r="D148" s="9" t="s">
        <v>191</v>
      </c>
    </row>
    <row r="149" spans="3:4" x14ac:dyDescent="0.25">
      <c r="C149" s="9">
        <v>260</v>
      </c>
      <c r="D149" s="9" t="s">
        <v>148</v>
      </c>
    </row>
    <row r="150" spans="3:4" x14ac:dyDescent="0.25">
      <c r="C150" s="9">
        <v>261</v>
      </c>
      <c r="D150" s="9" t="s">
        <v>156</v>
      </c>
    </row>
    <row r="151" spans="3:4" x14ac:dyDescent="0.25">
      <c r="C151" s="9">
        <v>262</v>
      </c>
      <c r="D151" s="9" t="s">
        <v>190</v>
      </c>
    </row>
    <row r="152" spans="3:4" x14ac:dyDescent="0.25">
      <c r="C152" s="9">
        <v>263</v>
      </c>
      <c r="D152" s="9" t="s">
        <v>158</v>
      </c>
    </row>
    <row r="153" spans="3:4" x14ac:dyDescent="0.25">
      <c r="C153" s="9">
        <v>264</v>
      </c>
      <c r="D153" s="9" t="s">
        <v>153</v>
      </c>
    </row>
    <row r="154" spans="3:4" x14ac:dyDescent="0.25">
      <c r="C154" s="9">
        <v>265</v>
      </c>
      <c r="D154" s="9" t="s">
        <v>157</v>
      </c>
    </row>
    <row r="155" spans="3:4" x14ac:dyDescent="0.25">
      <c r="C155" s="9">
        <v>266</v>
      </c>
      <c r="D155" s="9" t="s">
        <v>249</v>
      </c>
    </row>
    <row r="156" spans="3:4" x14ac:dyDescent="0.25">
      <c r="C156" s="9">
        <v>267</v>
      </c>
      <c r="D156" s="9" t="s">
        <v>155</v>
      </c>
    </row>
    <row r="157" spans="3:4" x14ac:dyDescent="0.25">
      <c r="C157" s="9">
        <v>268</v>
      </c>
      <c r="D157" s="9" t="s">
        <v>251</v>
      </c>
    </row>
    <row r="158" spans="3:4" x14ac:dyDescent="0.25">
      <c r="C158" s="9">
        <v>269</v>
      </c>
      <c r="D158" s="9" t="s">
        <v>250</v>
      </c>
    </row>
    <row r="159" spans="3:4" x14ac:dyDescent="0.25">
      <c r="C159" s="9">
        <v>270</v>
      </c>
      <c r="D159" s="9" t="s">
        <v>299</v>
      </c>
    </row>
    <row r="160" spans="3:4" x14ac:dyDescent="0.25">
      <c r="C160" s="9">
        <v>271</v>
      </c>
      <c r="D160" s="9" t="s">
        <v>376</v>
      </c>
    </row>
    <row r="161" spans="3:4" x14ac:dyDescent="0.25">
      <c r="C161" s="9">
        <v>272</v>
      </c>
      <c r="D161" s="9" t="s">
        <v>377</v>
      </c>
    </row>
    <row r="162" spans="3:4" x14ac:dyDescent="0.25">
      <c r="C162" s="9">
        <v>273</v>
      </c>
      <c r="D162" s="9" t="s">
        <v>378</v>
      </c>
    </row>
    <row r="163" spans="3:4" x14ac:dyDescent="0.25">
      <c r="C163" s="9">
        <v>274</v>
      </c>
      <c r="D163" s="9" t="s">
        <v>379</v>
      </c>
    </row>
    <row r="164" spans="3:4" x14ac:dyDescent="0.25">
      <c r="C164" s="9">
        <v>275</v>
      </c>
      <c r="D164" s="9" t="s">
        <v>381</v>
      </c>
    </row>
    <row r="165" spans="3:4" x14ac:dyDescent="0.25">
      <c r="C165" s="9">
        <v>276</v>
      </c>
      <c r="D165" s="9" t="s">
        <v>451</v>
      </c>
    </row>
    <row r="166" spans="3:4" x14ac:dyDescent="0.25">
      <c r="C166" s="9">
        <v>277</v>
      </c>
      <c r="D166" s="9" t="s">
        <v>304</v>
      </c>
    </row>
    <row r="167" spans="3:4" x14ac:dyDescent="0.25">
      <c r="C167" s="9">
        <v>278</v>
      </c>
      <c r="D167" s="9" t="s">
        <v>452</v>
      </c>
    </row>
    <row r="168" spans="3:4" x14ac:dyDescent="0.25">
      <c r="C168" s="9">
        <v>279</v>
      </c>
      <c r="D168" s="9" t="s">
        <v>453</v>
      </c>
    </row>
    <row r="169" spans="3:4" x14ac:dyDescent="0.25">
      <c r="C169" s="9">
        <v>280</v>
      </c>
      <c r="D169" s="9" t="s">
        <v>152</v>
      </c>
    </row>
    <row r="170" spans="3:4" x14ac:dyDescent="0.25">
      <c r="C170" s="9">
        <v>281</v>
      </c>
      <c r="D170" s="9" t="s">
        <v>298</v>
      </c>
    </row>
    <row r="171" spans="3:4" x14ac:dyDescent="0.25">
      <c r="C171" s="9">
        <v>282</v>
      </c>
      <c r="D171" s="9" t="s">
        <v>380</v>
      </c>
    </row>
    <row r="172" spans="3:4" x14ac:dyDescent="0.25">
      <c r="C172" s="9">
        <v>283</v>
      </c>
      <c r="D172" s="9" t="s">
        <v>383</v>
      </c>
    </row>
    <row r="173" spans="3:4" x14ac:dyDescent="0.25">
      <c r="C173" s="9">
        <v>284</v>
      </c>
      <c r="D173" s="9" t="s">
        <v>382</v>
      </c>
    </row>
    <row r="174" spans="3:4" x14ac:dyDescent="0.25">
      <c r="C174" s="9">
        <v>285</v>
      </c>
      <c r="D174" s="9" t="s">
        <v>450</v>
      </c>
    </row>
    <row r="175" spans="3:4" x14ac:dyDescent="0.25">
      <c r="C175" s="9">
        <v>286</v>
      </c>
      <c r="D175" s="9" t="s">
        <v>195</v>
      </c>
    </row>
    <row r="176" spans="3:4" x14ac:dyDescent="0.25">
      <c r="C176" s="9">
        <v>287</v>
      </c>
      <c r="D176" s="9" t="s">
        <v>527</v>
      </c>
    </row>
    <row r="177" spans="3:4" x14ac:dyDescent="0.25">
      <c r="C177" s="9">
        <v>288</v>
      </c>
      <c r="D177" s="9" t="s">
        <v>528</v>
      </c>
    </row>
    <row r="179" spans="3:4" ht="15.75" thickBot="1" x14ac:dyDescent="0.3"/>
    <row r="180" spans="3:4" x14ac:dyDescent="0.25">
      <c r="C180" s="85" t="s">
        <v>4</v>
      </c>
      <c r="D180" s="95" t="s">
        <v>583</v>
      </c>
    </row>
    <row r="181" spans="3:4" ht="15.75" thickBot="1" x14ac:dyDescent="0.3">
      <c r="C181" s="86"/>
      <c r="D181" s="96"/>
    </row>
    <row r="182" spans="3:4" x14ac:dyDescent="0.25">
      <c r="C182" s="8">
        <v>301</v>
      </c>
      <c r="D182" s="8" t="s">
        <v>549</v>
      </c>
    </row>
    <row r="183" spans="3:4" x14ac:dyDescent="0.25">
      <c r="C183" s="9">
        <v>302</v>
      </c>
      <c r="D183" s="9" t="s">
        <v>102</v>
      </c>
    </row>
    <row r="184" spans="3:4" x14ac:dyDescent="0.25">
      <c r="C184" s="9">
        <v>303</v>
      </c>
      <c r="D184" s="9" t="s">
        <v>133</v>
      </c>
    </row>
    <row r="185" spans="3:4" x14ac:dyDescent="0.25">
      <c r="C185" s="9">
        <v>304</v>
      </c>
      <c r="D185" s="9" t="s">
        <v>550</v>
      </c>
    </row>
    <row r="186" spans="3:4" x14ac:dyDescent="0.25">
      <c r="C186" s="9">
        <v>305</v>
      </c>
      <c r="D186" s="9" t="s">
        <v>551</v>
      </c>
    </row>
    <row r="187" spans="3:4" x14ac:dyDescent="0.25">
      <c r="C187" s="9">
        <v>306</v>
      </c>
      <c r="D187" s="9" t="s">
        <v>552</v>
      </c>
    </row>
    <row r="188" spans="3:4" x14ac:dyDescent="0.25">
      <c r="C188" s="9">
        <v>307</v>
      </c>
      <c r="D188" s="9" t="s">
        <v>190</v>
      </c>
    </row>
    <row r="189" spans="3:4" x14ac:dyDescent="0.25">
      <c r="C189" s="9">
        <v>308</v>
      </c>
      <c r="D189" s="9" t="s">
        <v>179</v>
      </c>
    </row>
    <row r="190" spans="3:4" x14ac:dyDescent="0.25">
      <c r="C190" s="9">
        <v>309</v>
      </c>
      <c r="D190" s="9" t="s">
        <v>180</v>
      </c>
    </row>
    <row r="191" spans="3:4" x14ac:dyDescent="0.25">
      <c r="C191" s="9">
        <v>310</v>
      </c>
      <c r="D191" s="9" t="s">
        <v>442</v>
      </c>
    </row>
    <row r="192" spans="3:4" x14ac:dyDescent="0.25">
      <c r="C192" s="9">
        <v>311</v>
      </c>
      <c r="D192" s="9" t="s">
        <v>288</v>
      </c>
    </row>
    <row r="193" spans="3:4" x14ac:dyDescent="0.25">
      <c r="C193" s="9">
        <v>312</v>
      </c>
      <c r="D193" s="9" t="s">
        <v>370</v>
      </c>
    </row>
    <row r="194" spans="3:4" x14ac:dyDescent="0.25">
      <c r="C194" s="9">
        <v>313</v>
      </c>
      <c r="D194" s="9" t="s">
        <v>287</v>
      </c>
    </row>
    <row r="195" spans="3:4" x14ac:dyDescent="0.25">
      <c r="C195" s="9">
        <v>314</v>
      </c>
      <c r="D195" s="9" t="s">
        <v>369</v>
      </c>
    </row>
    <row r="196" spans="3:4" x14ac:dyDescent="0.25">
      <c r="C196" s="9">
        <v>315</v>
      </c>
      <c r="D196" s="9" t="s">
        <v>371</v>
      </c>
    </row>
    <row r="197" spans="3:4" x14ac:dyDescent="0.25">
      <c r="C197" s="9">
        <v>316</v>
      </c>
      <c r="D197" s="9" t="s">
        <v>248</v>
      </c>
    </row>
    <row r="198" spans="3:4" x14ac:dyDescent="0.25">
      <c r="C198" s="9">
        <v>317</v>
      </c>
      <c r="D198" s="9" t="s">
        <v>440</v>
      </c>
    </row>
    <row r="199" spans="3:4" x14ac:dyDescent="0.25">
      <c r="C199" s="9">
        <v>318</v>
      </c>
      <c r="D199" s="9" t="s">
        <v>441</v>
      </c>
    </row>
    <row r="200" spans="3:4" x14ac:dyDescent="0.25">
      <c r="C200" s="9">
        <v>319</v>
      </c>
      <c r="D200" s="9" t="s">
        <v>521</v>
      </c>
    </row>
    <row r="201" spans="3:4" x14ac:dyDescent="0.25">
      <c r="C201" s="9">
        <v>320</v>
      </c>
      <c r="D201" s="9" t="s">
        <v>522</v>
      </c>
    </row>
    <row r="204" spans="3:4" ht="15.75" thickBot="1" x14ac:dyDescent="0.3"/>
    <row r="205" spans="3:4" x14ac:dyDescent="0.25">
      <c r="C205" s="85" t="s">
        <v>4</v>
      </c>
      <c r="D205" s="95" t="s">
        <v>584</v>
      </c>
    </row>
    <row r="206" spans="3:4" ht="15.75" thickBot="1" x14ac:dyDescent="0.3">
      <c r="C206" s="86"/>
      <c r="D206" s="96"/>
    </row>
    <row r="207" spans="3:4" x14ac:dyDescent="0.25">
      <c r="C207" s="8">
        <v>351</v>
      </c>
      <c r="D207" s="8" t="s">
        <v>557</v>
      </c>
    </row>
    <row r="208" spans="3:4" x14ac:dyDescent="0.25">
      <c r="C208" s="9">
        <v>352</v>
      </c>
      <c r="D208" s="9" t="s">
        <v>558</v>
      </c>
    </row>
    <row r="209" spans="3:4" x14ac:dyDescent="0.25">
      <c r="C209" s="9">
        <v>353</v>
      </c>
      <c r="D209" s="9" t="s">
        <v>559</v>
      </c>
    </row>
    <row r="210" spans="3:4" x14ac:dyDescent="0.25">
      <c r="C210" s="9">
        <v>354</v>
      </c>
      <c r="D210" s="9" t="s">
        <v>256</v>
      </c>
    </row>
    <row r="211" spans="3:4" x14ac:dyDescent="0.25">
      <c r="C211" s="9">
        <v>355</v>
      </c>
      <c r="D211" s="9" t="s">
        <v>257</v>
      </c>
    </row>
    <row r="212" spans="3:4" x14ac:dyDescent="0.25">
      <c r="C212" s="9">
        <v>356</v>
      </c>
      <c r="D212" s="9" t="s">
        <v>499</v>
      </c>
    </row>
    <row r="214" spans="3:4" ht="15.75" thickBot="1" x14ac:dyDescent="0.3"/>
    <row r="215" spans="3:4" x14ac:dyDescent="0.25">
      <c r="C215" s="85" t="s">
        <v>4</v>
      </c>
      <c r="D215" s="95" t="s">
        <v>585</v>
      </c>
    </row>
    <row r="216" spans="3:4" ht="15.75" thickBot="1" x14ac:dyDescent="0.3">
      <c r="C216" s="86"/>
      <c r="D216" s="96"/>
    </row>
    <row r="217" spans="3:4" x14ac:dyDescent="0.25">
      <c r="C217" s="8">
        <v>376</v>
      </c>
      <c r="D217" s="8" t="s">
        <v>560</v>
      </c>
    </row>
    <row r="218" spans="3:4" x14ac:dyDescent="0.25">
      <c r="C218" s="9">
        <v>377</v>
      </c>
      <c r="D218" s="9" t="s">
        <v>561</v>
      </c>
    </row>
    <row r="219" spans="3:4" x14ac:dyDescent="0.25">
      <c r="C219" s="9">
        <v>378</v>
      </c>
      <c r="D219" s="9" t="s">
        <v>206</v>
      </c>
    </row>
    <row r="220" spans="3:4" x14ac:dyDescent="0.25">
      <c r="C220" s="9">
        <v>379</v>
      </c>
      <c r="D220" s="9" t="s">
        <v>462</v>
      </c>
    </row>
  </sheetData>
  <mergeCells count="28">
    <mergeCell ref="H111:H112"/>
    <mergeCell ref="H9:H10"/>
    <mergeCell ref="G43:G44"/>
    <mergeCell ref="H43:H44"/>
    <mergeCell ref="G85:G86"/>
    <mergeCell ref="H85:H86"/>
    <mergeCell ref="C205:C206"/>
    <mergeCell ref="D205:D206"/>
    <mergeCell ref="C215:C216"/>
    <mergeCell ref="D215:D216"/>
    <mergeCell ref="G9:G10"/>
    <mergeCell ref="G111:G112"/>
    <mergeCell ref="C9:C10"/>
    <mergeCell ref="D9:D10"/>
    <mergeCell ref="C17:C18"/>
    <mergeCell ref="D17:D18"/>
    <mergeCell ref="C28:C29"/>
    <mergeCell ref="D28:D29"/>
    <mergeCell ref="C138:C139"/>
    <mergeCell ref="D138:D139"/>
    <mergeCell ref="C180:C181"/>
    <mergeCell ref="D180:D181"/>
    <mergeCell ref="C48:C49"/>
    <mergeCell ref="D48:D49"/>
    <mergeCell ref="C79:C80"/>
    <mergeCell ref="D79:D80"/>
    <mergeCell ref="C109:C110"/>
    <mergeCell ref="D109:D110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8:D215"/>
  <sheetViews>
    <sheetView tabSelected="1" workbookViewId="0">
      <selection activeCell="G17" sqref="G17"/>
    </sheetView>
  </sheetViews>
  <sheetFormatPr baseColWidth="10" defaultRowHeight="15" x14ac:dyDescent="0.25"/>
  <cols>
    <col min="3" max="3" width="4" bestFit="1" customWidth="1"/>
    <col min="4" max="4" width="26.140625" bestFit="1" customWidth="1"/>
  </cols>
  <sheetData>
    <row r="8" spans="3:4" ht="15.75" thickBot="1" x14ac:dyDescent="0.3"/>
    <row r="9" spans="3:4" ht="15" customHeight="1" x14ac:dyDescent="0.25">
      <c r="C9" s="85" t="s">
        <v>4</v>
      </c>
      <c r="D9" s="95" t="s">
        <v>586</v>
      </c>
    </row>
    <row r="10" spans="3:4" ht="15.75" thickBot="1" x14ac:dyDescent="0.3">
      <c r="C10" s="86"/>
      <c r="D10" s="96"/>
    </row>
    <row r="11" spans="3:4" x14ac:dyDescent="0.25">
      <c r="C11" s="8">
        <v>501</v>
      </c>
      <c r="D11" s="8" t="s">
        <v>562</v>
      </c>
    </row>
    <row r="12" spans="3:4" x14ac:dyDescent="0.25">
      <c r="C12" s="9">
        <v>502</v>
      </c>
      <c r="D12" s="9" t="s">
        <v>563</v>
      </c>
    </row>
    <row r="13" spans="3:4" x14ac:dyDescent="0.25">
      <c r="C13" s="9">
        <v>503</v>
      </c>
      <c r="D13" s="9" t="s">
        <v>108</v>
      </c>
    </row>
    <row r="14" spans="3:4" x14ac:dyDescent="0.25">
      <c r="C14" s="9">
        <v>504</v>
      </c>
      <c r="D14" s="9" t="s">
        <v>197</v>
      </c>
    </row>
    <row r="15" spans="3:4" x14ac:dyDescent="0.25">
      <c r="C15" s="9">
        <v>505</v>
      </c>
      <c r="D15" s="9" t="s">
        <v>266</v>
      </c>
    </row>
    <row r="16" spans="3:4" x14ac:dyDescent="0.25">
      <c r="C16" s="9">
        <v>506</v>
      </c>
      <c r="D16" s="9" t="s">
        <v>112</v>
      </c>
    </row>
    <row r="17" spans="3:4" ht="15" customHeight="1" x14ac:dyDescent="0.25">
      <c r="C17" s="9">
        <v>507</v>
      </c>
      <c r="D17" s="9" t="s">
        <v>109</v>
      </c>
    </row>
    <row r="18" spans="3:4" x14ac:dyDescent="0.25">
      <c r="C18" s="9">
        <v>508</v>
      </c>
      <c r="D18" s="9" t="s">
        <v>110</v>
      </c>
    </row>
    <row r="19" spans="3:4" x14ac:dyDescent="0.25">
      <c r="C19" s="9">
        <v>509</v>
      </c>
      <c r="D19" s="9" t="s">
        <v>107</v>
      </c>
    </row>
    <row r="20" spans="3:4" x14ac:dyDescent="0.25">
      <c r="C20" s="9">
        <v>510</v>
      </c>
      <c r="D20" s="9" t="s">
        <v>115</v>
      </c>
    </row>
    <row r="21" spans="3:4" x14ac:dyDescent="0.25">
      <c r="C21" s="9">
        <v>511</v>
      </c>
      <c r="D21" s="9" t="s">
        <v>111</v>
      </c>
    </row>
    <row r="22" spans="3:4" x14ac:dyDescent="0.25">
      <c r="C22" s="9">
        <v>512</v>
      </c>
      <c r="D22" s="9" t="s">
        <v>308</v>
      </c>
    </row>
    <row r="23" spans="3:4" x14ac:dyDescent="0.25">
      <c r="C23" s="9">
        <v>513</v>
      </c>
      <c r="D23" s="9" t="s">
        <v>265</v>
      </c>
    </row>
    <row r="24" spans="3:4" x14ac:dyDescent="0.25">
      <c r="C24" s="9">
        <v>514</v>
      </c>
      <c r="D24" s="9" t="s">
        <v>267</v>
      </c>
    </row>
    <row r="25" spans="3:4" x14ac:dyDescent="0.25">
      <c r="C25" s="9">
        <v>515</v>
      </c>
      <c r="D25" s="9" t="s">
        <v>468</v>
      </c>
    </row>
    <row r="26" spans="3:4" x14ac:dyDescent="0.25">
      <c r="C26" s="9">
        <v>516</v>
      </c>
      <c r="D26" s="9" t="s">
        <v>322</v>
      </c>
    </row>
    <row r="27" spans="3:4" x14ac:dyDescent="0.25">
      <c r="C27" s="9">
        <v>517</v>
      </c>
      <c r="D27" s="9" t="s">
        <v>113</v>
      </c>
    </row>
    <row r="28" spans="3:4" ht="15" customHeight="1" x14ac:dyDescent="0.25">
      <c r="C28" s="9">
        <v>518</v>
      </c>
      <c r="D28" s="9" t="s">
        <v>307</v>
      </c>
    </row>
    <row r="29" spans="3:4" x14ac:dyDescent="0.25">
      <c r="C29" s="9">
        <v>519</v>
      </c>
      <c r="D29" s="9" t="s">
        <v>395</v>
      </c>
    </row>
    <row r="30" spans="3:4" x14ac:dyDescent="0.25">
      <c r="C30" s="9">
        <v>520</v>
      </c>
      <c r="D30" s="9" t="s">
        <v>264</v>
      </c>
    </row>
    <row r="31" spans="3:4" x14ac:dyDescent="0.25">
      <c r="C31" s="9">
        <v>521</v>
      </c>
      <c r="D31" s="9" t="s">
        <v>263</v>
      </c>
    </row>
    <row r="32" spans="3:4" x14ac:dyDescent="0.25">
      <c r="C32" s="9">
        <v>522</v>
      </c>
      <c r="D32" s="9" t="s">
        <v>396</v>
      </c>
    </row>
    <row r="33" spans="3:4" x14ac:dyDescent="0.25">
      <c r="C33" s="9">
        <v>523</v>
      </c>
      <c r="D33" s="9" t="s">
        <v>397</v>
      </c>
    </row>
    <row r="34" spans="3:4" x14ac:dyDescent="0.25">
      <c r="C34" s="9">
        <v>524</v>
      </c>
      <c r="D34" s="9" t="s">
        <v>114</v>
      </c>
    </row>
    <row r="35" spans="3:4" x14ac:dyDescent="0.25">
      <c r="C35" s="9">
        <v>525</v>
      </c>
      <c r="D35" s="9" t="s">
        <v>129</v>
      </c>
    </row>
    <row r="36" spans="3:4" x14ac:dyDescent="0.25">
      <c r="C36" s="9">
        <v>526</v>
      </c>
      <c r="D36" s="9" t="s">
        <v>466</v>
      </c>
    </row>
    <row r="37" spans="3:4" x14ac:dyDescent="0.25">
      <c r="C37" s="9">
        <v>527</v>
      </c>
      <c r="D37" s="9" t="s">
        <v>467</v>
      </c>
    </row>
    <row r="38" spans="3:4" x14ac:dyDescent="0.25">
      <c r="C38" s="9">
        <v>528</v>
      </c>
      <c r="D38" s="9" t="s">
        <v>116</v>
      </c>
    </row>
    <row r="39" spans="3:4" x14ac:dyDescent="0.25">
      <c r="C39" s="9">
        <v>529</v>
      </c>
      <c r="D39" s="9" t="s">
        <v>481</v>
      </c>
    </row>
    <row r="42" spans="3:4" ht="15.75" thickBot="1" x14ac:dyDescent="0.3"/>
    <row r="43" spans="3:4" x14ac:dyDescent="0.25">
      <c r="C43" s="85" t="s">
        <v>4</v>
      </c>
      <c r="D43" s="95" t="s">
        <v>587</v>
      </c>
    </row>
    <row r="44" spans="3:4" ht="15.75" thickBot="1" x14ac:dyDescent="0.3">
      <c r="C44" s="86"/>
      <c r="D44" s="96"/>
    </row>
    <row r="45" spans="3:4" x14ac:dyDescent="0.25">
      <c r="C45" s="8">
        <v>601</v>
      </c>
      <c r="D45" s="8" t="s">
        <v>564</v>
      </c>
    </row>
    <row r="46" spans="3:4" x14ac:dyDescent="0.25">
      <c r="C46" s="9">
        <v>602</v>
      </c>
      <c r="D46" s="9" t="s">
        <v>565</v>
      </c>
    </row>
    <row r="47" spans="3:4" x14ac:dyDescent="0.25">
      <c r="C47" s="9">
        <v>603</v>
      </c>
      <c r="D47" s="9" t="s">
        <v>119</v>
      </c>
    </row>
    <row r="48" spans="3:4" ht="15" customHeight="1" x14ac:dyDescent="0.25">
      <c r="C48" s="9">
        <v>604</v>
      </c>
      <c r="D48" s="9" t="s">
        <v>199</v>
      </c>
    </row>
    <row r="49" spans="3:4" x14ac:dyDescent="0.25">
      <c r="C49" s="9">
        <v>605</v>
      </c>
      <c r="D49" s="9" t="s">
        <v>118</v>
      </c>
    </row>
    <row r="50" spans="3:4" x14ac:dyDescent="0.25">
      <c r="C50" s="9">
        <v>606</v>
      </c>
      <c r="D50" s="9" t="s">
        <v>409</v>
      </c>
    </row>
    <row r="51" spans="3:4" x14ac:dyDescent="0.25">
      <c r="C51" s="9">
        <v>607</v>
      </c>
      <c r="D51" s="9" t="s">
        <v>120</v>
      </c>
    </row>
    <row r="52" spans="3:4" x14ac:dyDescent="0.25">
      <c r="C52" s="9">
        <v>608</v>
      </c>
      <c r="D52" s="9" t="s">
        <v>198</v>
      </c>
    </row>
    <row r="53" spans="3:4" x14ac:dyDescent="0.25">
      <c r="C53" s="9">
        <v>609</v>
      </c>
      <c r="D53" s="9" t="s">
        <v>117</v>
      </c>
    </row>
    <row r="54" spans="3:4" x14ac:dyDescent="0.25">
      <c r="C54" s="9">
        <v>610</v>
      </c>
      <c r="D54" s="9" t="s">
        <v>200</v>
      </c>
    </row>
    <row r="55" spans="3:4" x14ac:dyDescent="0.25">
      <c r="C55" s="9">
        <v>611</v>
      </c>
      <c r="D55" s="9" t="s">
        <v>324</v>
      </c>
    </row>
    <row r="56" spans="3:4" x14ac:dyDescent="0.25">
      <c r="C56" s="9">
        <v>612</v>
      </c>
      <c r="D56" s="9" t="s">
        <v>122</v>
      </c>
    </row>
    <row r="57" spans="3:4" x14ac:dyDescent="0.25">
      <c r="C57" s="9">
        <v>613</v>
      </c>
      <c r="D57" s="9" t="s">
        <v>268</v>
      </c>
    </row>
    <row r="58" spans="3:4" x14ac:dyDescent="0.25">
      <c r="C58" s="9">
        <v>614</v>
      </c>
      <c r="D58" s="9" t="s">
        <v>270</v>
      </c>
    </row>
    <row r="59" spans="3:4" x14ac:dyDescent="0.25">
      <c r="C59" s="9">
        <v>615</v>
      </c>
      <c r="D59" s="9" t="s">
        <v>398</v>
      </c>
    </row>
    <row r="60" spans="3:4" x14ac:dyDescent="0.25">
      <c r="C60" s="9">
        <v>616</v>
      </c>
      <c r="D60" s="9" t="s">
        <v>469</v>
      </c>
    </row>
    <row r="61" spans="3:4" x14ac:dyDescent="0.25">
      <c r="C61" s="9">
        <v>617</v>
      </c>
      <c r="D61" s="9" t="s">
        <v>311</v>
      </c>
    </row>
    <row r="62" spans="3:4" x14ac:dyDescent="0.25">
      <c r="C62" s="9">
        <v>618</v>
      </c>
      <c r="D62" s="9" t="s">
        <v>473</v>
      </c>
    </row>
    <row r="63" spans="3:4" x14ac:dyDescent="0.25">
      <c r="C63" s="9">
        <v>619</v>
      </c>
      <c r="D63" s="9" t="s">
        <v>269</v>
      </c>
    </row>
    <row r="64" spans="3:4" x14ac:dyDescent="0.25">
      <c r="C64" s="9">
        <v>620</v>
      </c>
      <c r="D64" s="9" t="s">
        <v>310</v>
      </c>
    </row>
    <row r="65" spans="3:4" x14ac:dyDescent="0.25">
      <c r="C65" s="9">
        <v>621</v>
      </c>
      <c r="D65" s="9" t="s">
        <v>408</v>
      </c>
    </row>
    <row r="66" spans="3:4" x14ac:dyDescent="0.25">
      <c r="C66" s="9">
        <v>622</v>
      </c>
      <c r="D66" s="9" t="s">
        <v>404</v>
      </c>
    </row>
    <row r="67" spans="3:4" x14ac:dyDescent="0.25">
      <c r="C67" s="9">
        <v>623</v>
      </c>
      <c r="D67" s="9" t="s">
        <v>471</v>
      </c>
    </row>
    <row r="68" spans="3:4" x14ac:dyDescent="0.25">
      <c r="C68" s="9">
        <v>624</v>
      </c>
      <c r="D68" s="9" t="s">
        <v>121</v>
      </c>
    </row>
    <row r="69" spans="3:4" x14ac:dyDescent="0.25">
      <c r="C69" s="9">
        <v>625</v>
      </c>
      <c r="D69" s="9" t="s">
        <v>401</v>
      </c>
    </row>
    <row r="70" spans="3:4" x14ac:dyDescent="0.25">
      <c r="C70" s="9">
        <v>626</v>
      </c>
      <c r="D70" s="9" t="s">
        <v>403</v>
      </c>
    </row>
    <row r="71" spans="3:4" x14ac:dyDescent="0.25">
      <c r="C71" s="9">
        <v>627</v>
      </c>
      <c r="D71" s="9" t="s">
        <v>407</v>
      </c>
    </row>
    <row r="72" spans="3:4" x14ac:dyDescent="0.25">
      <c r="C72" s="9">
        <v>628</v>
      </c>
      <c r="D72" s="9" t="s">
        <v>399</v>
      </c>
    </row>
    <row r="73" spans="3:4" x14ac:dyDescent="0.25">
      <c r="C73" s="9">
        <v>629</v>
      </c>
      <c r="D73" s="9" t="s">
        <v>400</v>
      </c>
    </row>
    <row r="74" spans="3:4" x14ac:dyDescent="0.25">
      <c r="C74" s="9">
        <v>630</v>
      </c>
      <c r="D74" s="9" t="s">
        <v>472</v>
      </c>
    </row>
    <row r="75" spans="3:4" x14ac:dyDescent="0.25">
      <c r="C75" s="9">
        <v>631</v>
      </c>
      <c r="D75" s="9" t="s">
        <v>69</v>
      </c>
    </row>
    <row r="76" spans="3:4" x14ac:dyDescent="0.25">
      <c r="C76" s="9">
        <v>632</v>
      </c>
      <c r="D76" s="9" t="s">
        <v>402</v>
      </c>
    </row>
    <row r="77" spans="3:4" x14ac:dyDescent="0.25">
      <c r="C77" s="9">
        <v>633</v>
      </c>
      <c r="D77" s="9" t="s">
        <v>323</v>
      </c>
    </row>
    <row r="78" spans="3:4" x14ac:dyDescent="0.25">
      <c r="C78" s="9">
        <v>634</v>
      </c>
      <c r="D78" s="9" t="s">
        <v>325</v>
      </c>
    </row>
    <row r="79" spans="3:4" ht="15" customHeight="1" x14ac:dyDescent="0.25">
      <c r="C79" s="9">
        <v>635</v>
      </c>
      <c r="D79" s="9" t="s">
        <v>405</v>
      </c>
    </row>
    <row r="80" spans="3:4" x14ac:dyDescent="0.25">
      <c r="C80" s="9">
        <v>636</v>
      </c>
      <c r="D80" s="9" t="s">
        <v>406</v>
      </c>
    </row>
    <row r="81" spans="3:4" x14ac:dyDescent="0.25">
      <c r="C81" s="9">
        <v>637</v>
      </c>
      <c r="D81" s="9" t="s">
        <v>470</v>
      </c>
    </row>
    <row r="82" spans="3:4" x14ac:dyDescent="0.25">
      <c r="C82" s="9">
        <v>638</v>
      </c>
      <c r="D82" s="9" t="s">
        <v>325</v>
      </c>
    </row>
    <row r="84" spans="3:4" ht="15.75" thickBot="1" x14ac:dyDescent="0.3"/>
    <row r="85" spans="3:4" x14ac:dyDescent="0.25">
      <c r="C85" s="85" t="s">
        <v>4</v>
      </c>
      <c r="D85" s="85" t="s">
        <v>588</v>
      </c>
    </row>
    <row r="86" spans="3:4" ht="15.75" thickBot="1" x14ac:dyDescent="0.3">
      <c r="C86" s="86"/>
      <c r="D86" s="86"/>
    </row>
    <row r="87" spans="3:4" x14ac:dyDescent="0.25">
      <c r="C87" s="8">
        <v>701</v>
      </c>
      <c r="D87" s="8" t="s">
        <v>566</v>
      </c>
    </row>
    <row r="88" spans="3:4" x14ac:dyDescent="0.25">
      <c r="C88" s="9">
        <v>702</v>
      </c>
      <c r="D88" s="9" t="s">
        <v>567</v>
      </c>
    </row>
    <row r="89" spans="3:4" x14ac:dyDescent="0.25">
      <c r="C89" s="9">
        <v>703</v>
      </c>
      <c r="D89" s="9" t="s">
        <v>568</v>
      </c>
    </row>
    <row r="90" spans="3:4" x14ac:dyDescent="0.25">
      <c r="C90" s="9">
        <v>704</v>
      </c>
      <c r="D90" s="9" t="s">
        <v>126</v>
      </c>
    </row>
    <row r="91" spans="3:4" x14ac:dyDescent="0.25">
      <c r="C91" s="9">
        <v>705</v>
      </c>
      <c r="D91" s="9" t="s">
        <v>125</v>
      </c>
    </row>
    <row r="92" spans="3:4" x14ac:dyDescent="0.25">
      <c r="C92" s="9">
        <v>706</v>
      </c>
      <c r="D92" s="9" t="s">
        <v>124</v>
      </c>
    </row>
    <row r="93" spans="3:4" x14ac:dyDescent="0.25">
      <c r="C93" s="9">
        <v>707</v>
      </c>
      <c r="D93" s="9" t="s">
        <v>326</v>
      </c>
    </row>
    <row r="94" spans="3:4" x14ac:dyDescent="0.25">
      <c r="C94" s="9">
        <v>708</v>
      </c>
      <c r="D94" s="9" t="s">
        <v>123</v>
      </c>
    </row>
    <row r="95" spans="3:4" x14ac:dyDescent="0.25">
      <c r="C95" s="9">
        <v>709</v>
      </c>
      <c r="D95" s="9" t="s">
        <v>313</v>
      </c>
    </row>
    <row r="96" spans="3:4" x14ac:dyDescent="0.25">
      <c r="C96" s="9">
        <v>710</v>
      </c>
      <c r="D96" s="9" t="s">
        <v>272</v>
      </c>
    </row>
    <row r="97" spans="3:4" x14ac:dyDescent="0.25">
      <c r="C97" s="9">
        <v>711</v>
      </c>
      <c r="D97" s="9" t="s">
        <v>201</v>
      </c>
    </row>
    <row r="98" spans="3:4" x14ac:dyDescent="0.25">
      <c r="C98" s="9">
        <v>712</v>
      </c>
      <c r="D98" s="9" t="s">
        <v>477</v>
      </c>
    </row>
    <row r="99" spans="3:4" x14ac:dyDescent="0.25">
      <c r="C99" s="9">
        <v>713</v>
      </c>
      <c r="D99" s="9" t="s">
        <v>273</v>
      </c>
    </row>
    <row r="100" spans="3:4" x14ac:dyDescent="0.25">
      <c r="C100" s="9">
        <v>714</v>
      </c>
      <c r="D100" s="9" t="s">
        <v>475</v>
      </c>
    </row>
    <row r="101" spans="3:4" x14ac:dyDescent="0.25">
      <c r="C101" s="9">
        <v>715</v>
      </c>
      <c r="D101" s="9" t="s">
        <v>410</v>
      </c>
    </row>
    <row r="102" spans="3:4" x14ac:dyDescent="0.25">
      <c r="C102" s="9">
        <v>716</v>
      </c>
      <c r="D102" s="9" t="s">
        <v>411</v>
      </c>
    </row>
    <row r="103" spans="3:4" x14ac:dyDescent="0.25">
      <c r="C103" s="9">
        <v>717</v>
      </c>
      <c r="D103" s="9" t="s">
        <v>476</v>
      </c>
    </row>
    <row r="104" spans="3:4" x14ac:dyDescent="0.25">
      <c r="C104" s="9">
        <v>718</v>
      </c>
      <c r="D104" s="9" t="s">
        <v>474</v>
      </c>
    </row>
    <row r="105" spans="3:4" x14ac:dyDescent="0.25">
      <c r="C105" s="9">
        <v>719</v>
      </c>
      <c r="D105" s="9" t="s">
        <v>327</v>
      </c>
    </row>
    <row r="106" spans="3:4" x14ac:dyDescent="0.25">
      <c r="C106" s="9">
        <v>720</v>
      </c>
      <c r="D106" s="9" t="s">
        <v>412</v>
      </c>
    </row>
    <row r="109" spans="3:4" ht="15" customHeight="1" x14ac:dyDescent="0.25"/>
    <row r="110" spans="3:4" ht="15.75" thickBot="1" x14ac:dyDescent="0.3"/>
    <row r="111" spans="3:4" x14ac:dyDescent="0.25">
      <c r="C111" s="85" t="s">
        <v>4</v>
      </c>
      <c r="D111" s="85" t="s">
        <v>589</v>
      </c>
    </row>
    <row r="112" spans="3:4" ht="15.75" thickBot="1" x14ac:dyDescent="0.3">
      <c r="C112" s="86"/>
      <c r="D112" s="86"/>
    </row>
    <row r="113" spans="3:4" x14ac:dyDescent="0.25">
      <c r="C113" s="8">
        <v>801</v>
      </c>
      <c r="D113" s="8" t="s">
        <v>569</v>
      </c>
    </row>
    <row r="114" spans="3:4" x14ac:dyDescent="0.25">
      <c r="C114" s="9">
        <v>802</v>
      </c>
      <c r="D114" s="9" t="s">
        <v>570</v>
      </c>
    </row>
    <row r="115" spans="3:4" x14ac:dyDescent="0.25">
      <c r="C115" s="9">
        <v>803</v>
      </c>
      <c r="D115" s="9" t="s">
        <v>571</v>
      </c>
    </row>
    <row r="116" spans="3:4" x14ac:dyDescent="0.25">
      <c r="C116" s="9">
        <v>804</v>
      </c>
      <c r="D116" s="9" t="s">
        <v>572</v>
      </c>
    </row>
    <row r="117" spans="3:4" x14ac:dyDescent="0.25">
      <c r="C117" s="9">
        <v>805</v>
      </c>
      <c r="D117" s="9" t="s">
        <v>127</v>
      </c>
    </row>
    <row r="118" spans="3:4" x14ac:dyDescent="0.25">
      <c r="C118" s="9">
        <v>806</v>
      </c>
      <c r="D118" s="9" t="s">
        <v>573</v>
      </c>
    </row>
    <row r="119" spans="3:4" x14ac:dyDescent="0.25">
      <c r="C119" s="9">
        <v>807</v>
      </c>
      <c r="D119" s="9" t="s">
        <v>314</v>
      </c>
    </row>
    <row r="120" spans="3:4" x14ac:dyDescent="0.25">
      <c r="C120" s="9">
        <v>808</v>
      </c>
      <c r="D120" s="9" t="s">
        <v>479</v>
      </c>
    </row>
    <row r="121" spans="3:4" x14ac:dyDescent="0.25">
      <c r="C121" s="9">
        <v>809</v>
      </c>
      <c r="D121" s="9" t="s">
        <v>210</v>
      </c>
    </row>
    <row r="122" spans="3:4" x14ac:dyDescent="0.25">
      <c r="C122" s="9">
        <v>810</v>
      </c>
      <c r="D122" s="9" t="s">
        <v>478</v>
      </c>
    </row>
    <row r="123" spans="3:4" x14ac:dyDescent="0.25">
      <c r="C123" s="9">
        <v>811</v>
      </c>
      <c r="D123" s="9" t="s">
        <v>274</v>
      </c>
    </row>
    <row r="124" spans="3:4" ht="15.75" thickBot="1" x14ac:dyDescent="0.3">
      <c r="C124" s="9">
        <v>812</v>
      </c>
      <c r="D124" s="9" t="s">
        <v>209</v>
      </c>
    </row>
    <row r="125" spans="3:4" x14ac:dyDescent="0.25">
      <c r="C125" s="8">
        <v>851</v>
      </c>
      <c r="D125" s="8" t="s">
        <v>574</v>
      </c>
    </row>
    <row r="126" spans="3:4" x14ac:dyDescent="0.25">
      <c r="C126" s="9">
        <v>852</v>
      </c>
      <c r="D126" s="9" t="s">
        <v>128</v>
      </c>
    </row>
    <row r="127" spans="3:4" x14ac:dyDescent="0.25">
      <c r="C127" s="9">
        <v>853</v>
      </c>
      <c r="D127" s="9" t="s">
        <v>575</v>
      </c>
    </row>
    <row r="128" spans="3:4" x14ac:dyDescent="0.25">
      <c r="C128" s="9">
        <v>854</v>
      </c>
      <c r="D128" s="9" t="s">
        <v>392</v>
      </c>
    </row>
    <row r="129" spans="3:4" x14ac:dyDescent="0.25">
      <c r="C129" s="9">
        <v>855</v>
      </c>
      <c r="D129" s="9" t="s">
        <v>211</v>
      </c>
    </row>
    <row r="138" spans="3:4" ht="15" customHeight="1" x14ac:dyDescent="0.25"/>
    <row r="180" ht="15" customHeight="1" x14ac:dyDescent="0.25"/>
    <row r="205" ht="15" customHeight="1" x14ac:dyDescent="0.25"/>
    <row r="215" ht="15" customHeight="1" x14ac:dyDescent="0.25"/>
  </sheetData>
  <mergeCells count="8">
    <mergeCell ref="C111:C112"/>
    <mergeCell ref="D111:D112"/>
    <mergeCell ref="C85:C86"/>
    <mergeCell ref="D85:D86"/>
    <mergeCell ref="C43:C44"/>
    <mergeCell ref="D43:D44"/>
    <mergeCell ref="C9:C10"/>
    <mergeCell ref="D9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Tabla de puntos</vt:lpstr>
      <vt:lpstr>CLASE MR</vt:lpstr>
      <vt:lpstr>CLASE JR</vt:lpstr>
      <vt:lpstr>CLASE A</vt:lpstr>
      <vt:lpstr>CLASE N7</vt:lpstr>
      <vt:lpstr>CLASE NZ</vt:lpstr>
      <vt:lpstr>CLASE N3</vt:lpstr>
      <vt:lpstr>CLASE RC5</vt:lpstr>
      <vt:lpstr>CLASE N2</vt:lpstr>
      <vt:lpstr>CLASE UTV 1</vt:lpstr>
      <vt:lpstr>CLASE UTV 2</vt:lpstr>
      <vt:lpstr>MOTOS</vt:lpstr>
      <vt:lpstr>CUATRIS</vt:lpstr>
      <vt:lpstr>Ranking AUTOS 2026</vt:lpstr>
      <vt:lpstr>Ranking MOTOS Y CUATRI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2025-03-19T22:28:42Z</cp:lastPrinted>
  <dcterms:created xsi:type="dcterms:W3CDTF">2025-01-10T21:11:21Z</dcterms:created>
  <dcterms:modified xsi:type="dcterms:W3CDTF">2026-01-29T13:47:42Z</dcterms:modified>
</cp:coreProperties>
</file>